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firstSheet="7" activeTab="9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27" l="1"/>
  <c r="D30" i="27"/>
  <c r="D31" i="27" s="1"/>
  <c r="D32" i="27" s="1"/>
  <c r="O38" i="27"/>
  <c r="C38" i="27"/>
  <c r="O37" i="27"/>
  <c r="D37" i="27"/>
  <c r="D38" i="27" s="1"/>
  <c r="O36" i="27"/>
  <c r="G38" i="27"/>
  <c r="C31" i="27" l="1"/>
  <c r="O32" i="28"/>
  <c r="C32" i="28"/>
  <c r="O31" i="28"/>
  <c r="D31" i="28"/>
  <c r="D32" i="28" s="1"/>
  <c r="O30" i="28"/>
  <c r="D30" i="28"/>
  <c r="C30" i="28"/>
  <c r="G30" i="27"/>
  <c r="N30" i="27"/>
  <c r="G37" i="27"/>
  <c r="G30" i="28"/>
  <c r="G32" i="28"/>
  <c r="C32" i="27" l="1"/>
  <c r="J37" i="27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1" i="33"/>
  <c r="W51" i="33"/>
  <c r="V51" i="33"/>
  <c r="U51" i="33"/>
  <c r="X50" i="33"/>
  <c r="W50" i="33"/>
  <c r="V50" i="33"/>
  <c r="U50" i="33"/>
  <c r="X49" i="33"/>
  <c r="W49" i="33"/>
  <c r="V49" i="33"/>
  <c r="U49" i="33"/>
  <c r="X26" i="33"/>
  <c r="W26" i="33"/>
  <c r="X25" i="33"/>
  <c r="W25" i="33"/>
  <c r="X24" i="33"/>
  <c r="W24" i="33"/>
  <c r="V26" i="33"/>
  <c r="U26" i="33"/>
  <c r="V25" i="33"/>
  <c r="U25" i="33"/>
  <c r="V24" i="33"/>
  <c r="U24" i="33"/>
  <c r="W4" i="33"/>
  <c r="X4" i="33"/>
  <c r="W5" i="33"/>
  <c r="X5" i="33"/>
  <c r="X3" i="33"/>
  <c r="W3" i="33"/>
  <c r="V4" i="33"/>
  <c r="V5" i="33"/>
  <c r="V6" i="33"/>
  <c r="V3" i="33"/>
  <c r="U4" i="33"/>
  <c r="U5" i="33"/>
  <c r="U6" i="33"/>
  <c r="U3" i="33"/>
  <c r="N42" i="33"/>
  <c r="O42" i="33"/>
  <c r="N43" i="33"/>
  <c r="O43" i="33"/>
  <c r="O41" i="33"/>
  <c r="N41" i="33"/>
  <c r="O40" i="33"/>
  <c r="N40" i="33"/>
  <c r="L43" i="33"/>
  <c r="M43" i="33"/>
  <c r="M42" i="33"/>
  <c r="L42" i="33"/>
  <c r="M41" i="33"/>
  <c r="L41" i="33"/>
  <c r="M40" i="33"/>
  <c r="L40" i="33"/>
  <c r="M26" i="33"/>
  <c r="L26" i="33"/>
  <c r="O25" i="33"/>
  <c r="N25" i="33"/>
  <c r="M25" i="33"/>
  <c r="L25" i="33"/>
  <c r="O24" i="33"/>
  <c r="N24" i="33"/>
  <c r="M24" i="33"/>
  <c r="L24" i="33"/>
  <c r="L4" i="33"/>
  <c r="M4" i="33"/>
  <c r="N4" i="33"/>
  <c r="O4" i="33"/>
  <c r="L5" i="33"/>
  <c r="M5" i="33"/>
  <c r="N5" i="33"/>
  <c r="O5" i="33"/>
  <c r="O3" i="33"/>
  <c r="N3" i="33"/>
  <c r="M3" i="33"/>
  <c r="L3" i="33"/>
  <c r="G31" i="27"/>
  <c r="N31" i="27"/>
  <c r="G31" i="28"/>
  <c r="J30" i="27" l="1"/>
  <c r="J30" i="28"/>
  <c r="J31" i="28"/>
  <c r="O69" i="18"/>
  <c r="D69" i="18"/>
  <c r="C69" i="18"/>
  <c r="O68" i="18"/>
  <c r="D68" i="18"/>
  <c r="O67" i="18"/>
  <c r="D67" i="18"/>
  <c r="C67" i="18"/>
  <c r="L4" i="18"/>
  <c r="K4" i="18"/>
  <c r="J4" i="18"/>
  <c r="I4" i="18"/>
  <c r="H4" i="18"/>
  <c r="L3" i="18"/>
  <c r="K3" i="18"/>
  <c r="J3" i="18"/>
  <c r="I3" i="18"/>
  <c r="H3" i="18"/>
  <c r="G4" i="18"/>
  <c r="A157" i="27"/>
  <c r="A158" i="27" s="1"/>
  <c r="A159" i="27" s="1"/>
  <c r="B157" i="27"/>
  <c r="B158" i="27" s="1"/>
  <c r="B159" i="27" s="1"/>
  <c r="A151" i="27"/>
  <c r="A152" i="27" s="1"/>
  <c r="A153" i="27" s="1"/>
  <c r="A154" i="27" s="1"/>
  <c r="A155" i="27" s="1"/>
  <c r="A156" i="27" s="1"/>
  <c r="B151" i="27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N32" i="27"/>
  <c r="G32" i="27"/>
  <c r="G67" i="18"/>
  <c r="M86" i="35"/>
  <c r="E86" i="35"/>
  <c r="G68" i="18"/>
  <c r="F86" i="35"/>
  <c r="G155" i="36"/>
  <c r="G69" i="18"/>
  <c r="J31" i="27" l="1"/>
  <c r="J68" i="18"/>
  <c r="J67" i="18"/>
  <c r="B152" i="27"/>
  <c r="B153" i="27" s="1"/>
  <c r="B154" i="27" s="1"/>
  <c r="B155" i="27" s="1"/>
  <c r="B156" i="27" s="1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N86" i="35"/>
  <c r="G156" i="36"/>
  <c r="G157" i="36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O104" i="14"/>
  <c r="C104" i="14"/>
  <c r="O103" i="14"/>
  <c r="D103" i="14"/>
  <c r="D104" i="14" s="1"/>
  <c r="O102" i="14"/>
  <c r="D102" i="14"/>
  <c r="C102" i="14"/>
  <c r="P4" i="14"/>
  <c r="O4" i="14"/>
  <c r="N4" i="14"/>
  <c r="M4" i="14"/>
  <c r="L4" i="14"/>
  <c r="K4" i="14"/>
  <c r="J4" i="14"/>
  <c r="I4" i="14"/>
  <c r="H4" i="14"/>
  <c r="J3" i="14"/>
  <c r="G4" i="14"/>
  <c r="F4" i="14"/>
  <c r="E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O160" i="20"/>
  <c r="C160" i="20"/>
  <c r="O159" i="20"/>
  <c r="D159" i="20"/>
  <c r="D160" i="20" s="1"/>
  <c r="O158" i="20"/>
  <c r="D158" i="20"/>
  <c r="C158" i="20"/>
  <c r="J3" i="20"/>
  <c r="J2" i="20"/>
  <c r="E3" i="20"/>
  <c r="F3" i="20"/>
  <c r="G3" i="20"/>
  <c r="O87" i="19"/>
  <c r="C87" i="19"/>
  <c r="O86" i="19"/>
  <c r="D86" i="19"/>
  <c r="O85" i="19"/>
  <c r="D85" i="19"/>
  <c r="C85" i="19"/>
  <c r="J2" i="19"/>
  <c r="G3" i="19"/>
  <c r="G88" i="35"/>
  <c r="G86" i="36"/>
  <c r="G158" i="20"/>
  <c r="F158" i="36"/>
  <c r="G89" i="35"/>
  <c r="G85" i="19"/>
  <c r="N88" i="36"/>
  <c r="G158" i="35"/>
  <c r="M158" i="36"/>
  <c r="G102" i="14"/>
  <c r="G86" i="35"/>
  <c r="G87" i="36"/>
  <c r="E158" i="36"/>
  <c r="E9" i="35"/>
  <c r="G160" i="20"/>
  <c r="E88" i="36"/>
  <c r="G87" i="35"/>
  <c r="M88" i="36"/>
  <c r="G8" i="35"/>
  <c r="E8" i="35"/>
  <c r="G85" i="36"/>
  <c r="F88" i="36"/>
  <c r="G9" i="35"/>
  <c r="N158" i="36"/>
  <c r="N8" i="35"/>
  <c r="M8" i="35"/>
  <c r="N9" i="35"/>
  <c r="G88" i="36"/>
  <c r="G104" i="14"/>
  <c r="F8" i="35"/>
  <c r="G159" i="35"/>
  <c r="G86" i="19"/>
  <c r="F9" i="35"/>
  <c r="G158" i="36"/>
  <c r="J88" i="35" l="1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J85" i="19"/>
  <c r="D87" i="19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N89" i="36"/>
  <c r="E159" i="36"/>
  <c r="F89" i="36"/>
  <c r="G159" i="20"/>
  <c r="M9" i="35"/>
  <c r="E89" i="36"/>
  <c r="G159" i="36"/>
  <c r="G103" i="14"/>
  <c r="F159" i="36"/>
  <c r="N8" i="36"/>
  <c r="G87" i="19"/>
  <c r="N159" i="36"/>
  <c r="E8" i="36"/>
  <c r="G8" i="36"/>
  <c r="M159" i="36"/>
  <c r="M89" i="36"/>
  <c r="F8" i="36"/>
  <c r="M8" i="36"/>
  <c r="G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J102" i="14"/>
  <c r="J103" i="14"/>
  <c r="J158" i="20"/>
  <c r="J159" i="20"/>
  <c r="J86" i="19"/>
  <c r="P24" i="1"/>
  <c r="E11" i="35"/>
  <c r="N11" i="35"/>
  <c r="N9" i="36"/>
  <c r="E9" i="36"/>
  <c r="G11" i="35"/>
  <c r="G10" i="35"/>
  <c r="M9" i="36"/>
  <c r="N10" i="35"/>
  <c r="F9" i="36"/>
  <c r="M11" i="35"/>
  <c r="G9" i="36"/>
  <c r="E10" i="35"/>
  <c r="F10" i="35"/>
  <c r="F11" i="35"/>
  <c r="M10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N3" i="28"/>
  <c r="M3" i="28"/>
  <c r="G3" i="28"/>
  <c r="F3" i="28"/>
  <c r="E3" i="28"/>
  <c r="G2" i="28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M90" i="35"/>
  <c r="G10" i="36"/>
  <c r="G12" i="35"/>
  <c r="M10" i="36"/>
  <c r="G90" i="35"/>
  <c r="E12" i="35"/>
  <c r="N12" i="35"/>
  <c r="N90" i="35"/>
  <c r="F90" i="35"/>
  <c r="E90" i="35"/>
  <c r="M12" i="35"/>
  <c r="E10" i="36"/>
  <c r="N10" i="36"/>
  <c r="F10" i="36"/>
  <c r="F12" i="35"/>
  <c r="J89" i="35" l="1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6" i="30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6" i="25"/>
  <c r="H3" i="28"/>
  <c r="H2" i="28" s="1"/>
  <c r="O2" i="30"/>
  <c r="P2" i="29"/>
  <c r="O3" i="28"/>
  <c r="O2" i="28" s="1"/>
  <c r="O2" i="31"/>
  <c r="I3" i="27"/>
  <c r="I3" i="30"/>
  <c r="J2" i="29"/>
  <c r="J2" i="28"/>
  <c r="J2" i="25"/>
  <c r="P2" i="30"/>
  <c r="I2" i="26"/>
  <c r="P2" i="26"/>
  <c r="P2" i="31"/>
  <c r="H2" i="30"/>
  <c r="H2" i="29"/>
  <c r="P3" i="30"/>
  <c r="H3" i="27"/>
  <c r="P3" i="27"/>
  <c r="N2" i="27" s="1"/>
  <c r="P3" i="28"/>
  <c r="N2" i="28" s="1"/>
  <c r="P2" i="28" s="1"/>
  <c r="I2" i="29"/>
  <c r="I2" i="31"/>
  <c r="H3" i="30"/>
  <c r="I2" i="30"/>
  <c r="O3" i="30"/>
  <c r="O2" i="26"/>
  <c r="O3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C9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I3" i="28"/>
  <c r="C10" i="28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E88" i="35"/>
  <c r="E6" i="30"/>
  <c r="F13" i="35"/>
  <c r="G6" i="31"/>
  <c r="E7" i="29"/>
  <c r="F7" i="25"/>
  <c r="N11" i="36"/>
  <c r="M9" i="25"/>
  <c r="F7" i="29"/>
  <c r="E8" i="28"/>
  <c r="G7" i="31"/>
  <c r="M8" i="30"/>
  <c r="M6" i="26"/>
  <c r="E7" i="30"/>
  <c r="G7" i="29"/>
  <c r="F6" i="31"/>
  <c r="N6" i="31"/>
  <c r="G11" i="36"/>
  <c r="M87" i="35"/>
  <c r="F6" i="25"/>
  <c r="G7" i="25"/>
  <c r="N7" i="31"/>
  <c r="N9" i="28"/>
  <c r="N7" i="29"/>
  <c r="G7" i="27"/>
  <c r="E9" i="28"/>
  <c r="G8" i="30"/>
  <c r="M7" i="28"/>
  <c r="N6" i="29"/>
  <c r="E7" i="25"/>
  <c r="E87" i="35"/>
  <c r="G8" i="25"/>
  <c r="G9" i="28"/>
  <c r="F88" i="35"/>
  <c r="E13" i="35"/>
  <c r="N13" i="35"/>
  <c r="F11" i="36"/>
  <c r="N8" i="28"/>
  <c r="M9" i="28"/>
  <c r="G6" i="30"/>
  <c r="M7" i="30"/>
  <c r="F8" i="30"/>
  <c r="G13" i="35"/>
  <c r="E11" i="36"/>
  <c r="G7" i="30"/>
  <c r="M7" i="25"/>
  <c r="E6" i="31"/>
  <c r="M6" i="31"/>
  <c r="N6" i="26"/>
  <c r="M8" i="28"/>
  <c r="M7" i="29"/>
  <c r="M6" i="25"/>
  <c r="E7" i="28"/>
  <c r="E6" i="26"/>
  <c r="N7" i="28"/>
  <c r="F6" i="29"/>
  <c r="M7" i="31"/>
  <c r="N7" i="30"/>
  <c r="G6" i="29"/>
  <c r="M13" i="35"/>
  <c r="M6" i="29"/>
  <c r="N6" i="30"/>
  <c r="E6" i="25"/>
  <c r="G6" i="25"/>
  <c r="N89" i="35"/>
  <c r="N87" i="35"/>
  <c r="F7" i="31"/>
  <c r="F6" i="30"/>
  <c r="N6" i="25"/>
  <c r="M6" i="30"/>
  <c r="N7" i="25"/>
  <c r="E6" i="29"/>
  <c r="G7" i="28"/>
  <c r="F87" i="35"/>
  <c r="M11" i="36"/>
  <c r="M89" i="35"/>
  <c r="E7" i="31"/>
  <c r="N88" i="35"/>
  <c r="G6" i="26"/>
  <c r="F6" i="26"/>
  <c r="F7" i="30"/>
  <c r="M88" i="35"/>
  <c r="G8" i="28"/>
  <c r="E89" i="35"/>
  <c r="F89" i="35"/>
  <c r="O2" i="27" l="1"/>
  <c r="I2" i="27"/>
  <c r="P2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3" i="28"/>
  <c r="K2" i="31"/>
  <c r="K3" i="30"/>
  <c r="L3" i="30"/>
  <c r="L2" i="29"/>
  <c r="L2" i="30"/>
  <c r="L3" i="27"/>
  <c r="J2" i="23"/>
  <c r="K2" i="26"/>
  <c r="O3" i="23"/>
  <c r="P2" i="23"/>
  <c r="K2" i="25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F32" i="27"/>
  <c r="F31" i="27"/>
  <c r="F30" i="27"/>
  <c r="M32" i="27"/>
  <c r="M31" i="27"/>
  <c r="M30" i="27"/>
  <c r="E8" i="26"/>
  <c r="N9" i="25"/>
  <c r="E8" i="29"/>
  <c r="N8" i="25"/>
  <c r="N8" i="26"/>
  <c r="E12" i="36"/>
  <c r="G6" i="24"/>
  <c r="N10" i="28"/>
  <c r="N9" i="30"/>
  <c r="E10" i="25"/>
  <c r="E7" i="26"/>
  <c r="E6" i="24"/>
  <c r="F9" i="30"/>
  <c r="E14" i="35"/>
  <c r="G9" i="25"/>
  <c r="E9" i="25"/>
  <c r="F6" i="23"/>
  <c r="E6" i="23"/>
  <c r="M6" i="23"/>
  <c r="E8" i="30"/>
  <c r="M12" i="36"/>
  <c r="N12" i="36"/>
  <c r="F8" i="29"/>
  <c r="N6" i="24"/>
  <c r="F8" i="26"/>
  <c r="G10" i="25"/>
  <c r="F7" i="26"/>
  <c r="F9" i="25"/>
  <c r="M6" i="24"/>
  <c r="M10" i="28"/>
  <c r="G8" i="26"/>
  <c r="N7" i="27"/>
  <c r="G9" i="30"/>
  <c r="M8" i="26"/>
  <c r="E9" i="30"/>
  <c r="G8" i="29"/>
  <c r="M10" i="25"/>
  <c r="F7" i="27"/>
  <c r="N6" i="23"/>
  <c r="M14" i="35"/>
  <c r="G12" i="36"/>
  <c r="G7" i="26"/>
  <c r="E8" i="25"/>
  <c r="F12" i="36"/>
  <c r="F6" i="24"/>
  <c r="G6" i="23"/>
  <c r="M7" i="27"/>
  <c r="M8" i="29"/>
  <c r="N7" i="26"/>
  <c r="N14" i="35"/>
  <c r="M8" i="25"/>
  <c r="F10" i="25"/>
  <c r="F14" i="35"/>
  <c r="G10" i="28"/>
  <c r="M9" i="30"/>
  <c r="E10" i="28"/>
  <c r="N8" i="29"/>
  <c r="G14" i="35"/>
  <c r="N8" i="30"/>
  <c r="F8" i="25"/>
  <c r="M7" i="26"/>
  <c r="I30" i="27" l="1"/>
  <c r="I31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H2" i="27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E32" i="27"/>
  <c r="E31" i="27"/>
  <c r="E30" i="27"/>
  <c r="E11" i="28"/>
  <c r="G101" i="23"/>
  <c r="F8" i="28"/>
  <c r="N10" i="30"/>
  <c r="F11" i="28"/>
  <c r="E9" i="26"/>
  <c r="F8" i="27"/>
  <c r="F10" i="28"/>
  <c r="E7" i="27"/>
  <c r="G9" i="29"/>
  <c r="F9" i="28"/>
  <c r="F9" i="26"/>
  <c r="N7" i="23"/>
  <c r="M10" i="30"/>
  <c r="E8" i="27"/>
  <c r="E10" i="30"/>
  <c r="F8" i="31"/>
  <c r="F10" i="30"/>
  <c r="N10" i="25"/>
  <c r="M8" i="31"/>
  <c r="E8" i="31"/>
  <c r="F13" i="36"/>
  <c r="G11" i="25"/>
  <c r="N9" i="29"/>
  <c r="F7" i="28"/>
  <c r="M13" i="36"/>
  <c r="E15" i="35"/>
  <c r="N8" i="27"/>
  <c r="G8" i="27"/>
  <c r="G114" i="30"/>
  <c r="F15" i="35"/>
  <c r="E7" i="23"/>
  <c r="E9" i="29"/>
  <c r="G9" i="26"/>
  <c r="M9" i="29"/>
  <c r="E101" i="23"/>
  <c r="G13" i="36"/>
  <c r="G7" i="23"/>
  <c r="M8" i="27"/>
  <c r="N9" i="26"/>
  <c r="F101" i="23"/>
  <c r="M11" i="28"/>
  <c r="M11" i="25"/>
  <c r="N13" i="36"/>
  <c r="F9" i="29"/>
  <c r="G8" i="31"/>
  <c r="N11" i="25"/>
  <c r="G10" i="30"/>
  <c r="M15" i="35"/>
  <c r="N101" i="23"/>
  <c r="F7" i="23"/>
  <c r="N11" i="28"/>
  <c r="N15" i="35"/>
  <c r="M101" i="23"/>
  <c r="G15" i="35"/>
  <c r="M9" i="26"/>
  <c r="N8" i="31"/>
  <c r="E11" i="25"/>
  <c r="E13" i="36"/>
  <c r="G11" i="28"/>
  <c r="F11" i="25"/>
  <c r="M7" i="23"/>
  <c r="H30" i="27" l="1"/>
  <c r="H31" i="27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2" i="27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1" i="30"/>
  <c r="G102" i="23"/>
  <c r="M10" i="26"/>
  <c r="E10" i="26"/>
  <c r="N12" i="28"/>
  <c r="N12" i="25"/>
  <c r="E9" i="23"/>
  <c r="M9" i="23"/>
  <c r="E12" i="25"/>
  <c r="M9" i="27"/>
  <c r="N91" i="35"/>
  <c r="G115" i="30"/>
  <c r="M7" i="24"/>
  <c r="N10" i="29"/>
  <c r="G14" i="36"/>
  <c r="G91" i="35"/>
  <c r="M91" i="35"/>
  <c r="G10" i="26"/>
  <c r="F11" i="30"/>
  <c r="N9" i="27"/>
  <c r="E14" i="36"/>
  <c r="E8" i="23"/>
  <c r="M11" i="30"/>
  <c r="M102" i="23"/>
  <c r="M16" i="35"/>
  <c r="G8" i="23"/>
  <c r="F16" i="35"/>
  <c r="N8" i="23"/>
  <c r="N102" i="23"/>
  <c r="E10" i="29"/>
  <c r="E9" i="27"/>
  <c r="G11" i="30"/>
  <c r="F14" i="36"/>
  <c r="M14" i="36"/>
  <c r="F12" i="25"/>
  <c r="M9" i="31"/>
  <c r="F7" i="24"/>
  <c r="G10" i="29"/>
  <c r="M12" i="28"/>
  <c r="N10" i="26"/>
  <c r="E16" i="35"/>
  <c r="F8" i="23"/>
  <c r="E7" i="24"/>
  <c r="F102" i="23"/>
  <c r="N9" i="31"/>
  <c r="G7" i="24"/>
  <c r="M10" i="29"/>
  <c r="F9" i="23"/>
  <c r="G9" i="27"/>
  <c r="E11" i="30"/>
  <c r="G12" i="28"/>
  <c r="E12" i="28"/>
  <c r="G9" i="31"/>
  <c r="N16" i="35"/>
  <c r="G12" i="25"/>
  <c r="F9" i="31"/>
  <c r="N14" i="36"/>
  <c r="N9" i="23"/>
  <c r="F10" i="26"/>
  <c r="F10" i="29"/>
  <c r="F9" i="27"/>
  <c r="G9" i="23"/>
  <c r="N7" i="24"/>
  <c r="E91" i="35"/>
  <c r="E9" i="31"/>
  <c r="M12" i="25"/>
  <c r="F91" i="35"/>
  <c r="G16" i="35"/>
  <c r="M8" i="23"/>
  <c r="E102" i="23"/>
  <c r="F12" i="28"/>
  <c r="L31" i="27" l="1"/>
  <c r="K31" i="27"/>
  <c r="L30" i="27"/>
  <c r="K30" i="27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1" i="23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3" i="20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N4" i="19"/>
  <c r="M4" i="19"/>
  <c r="G4" i="19"/>
  <c r="J3" i="19" s="1"/>
  <c r="F4" i="19"/>
  <c r="E4" i="19"/>
  <c r="N2" i="19"/>
  <c r="M2" i="19"/>
  <c r="G2" i="19"/>
  <c r="F2" i="19"/>
  <c r="E2" i="19"/>
  <c r="D116" i="18"/>
  <c r="D117" i="18" s="1"/>
  <c r="G10" i="27"/>
  <c r="G10" i="31"/>
  <c r="N12" i="30"/>
  <c r="M17" i="35"/>
  <c r="F10" i="31"/>
  <c r="F8" i="24"/>
  <c r="E17" i="35"/>
  <c r="M13" i="28"/>
  <c r="M92" i="35"/>
  <c r="E10" i="27"/>
  <c r="E12" i="30"/>
  <c r="M15" i="36"/>
  <c r="F12" i="30"/>
  <c r="N13" i="28"/>
  <c r="G8" i="24"/>
  <c r="F116" i="30"/>
  <c r="E11" i="29"/>
  <c r="E103" i="23"/>
  <c r="E13" i="28"/>
  <c r="F15" i="36"/>
  <c r="E15" i="36"/>
  <c r="N17" i="35"/>
  <c r="F11" i="29"/>
  <c r="M161" i="20"/>
  <c r="M10" i="27"/>
  <c r="M8" i="24"/>
  <c r="E10" i="23"/>
  <c r="N10" i="31"/>
  <c r="M12" i="30"/>
  <c r="F13" i="28"/>
  <c r="E8" i="24"/>
  <c r="N11" i="26"/>
  <c r="E13" i="25"/>
  <c r="F11" i="26"/>
  <c r="N10" i="27"/>
  <c r="F10" i="27"/>
  <c r="G11" i="29"/>
  <c r="G13" i="25"/>
  <c r="N11" i="29"/>
  <c r="E116" i="30"/>
  <c r="E92" i="35"/>
  <c r="M13" i="25"/>
  <c r="N10" i="23"/>
  <c r="N161" i="20"/>
  <c r="M11" i="29"/>
  <c r="F10" i="23"/>
  <c r="M11" i="26"/>
  <c r="G13" i="28"/>
  <c r="G11" i="26"/>
  <c r="M10" i="23"/>
  <c r="F13" i="25"/>
  <c r="G15" i="36"/>
  <c r="G10" i="23"/>
  <c r="E11" i="26"/>
  <c r="G17" i="35"/>
  <c r="F92" i="35"/>
  <c r="N116" i="30"/>
  <c r="F103" i="23"/>
  <c r="E10" i="31"/>
  <c r="G103" i="23"/>
  <c r="N92" i="35"/>
  <c r="G92" i="35"/>
  <c r="G12" i="30"/>
  <c r="N8" i="24"/>
  <c r="F17" i="35"/>
  <c r="M116" i="30"/>
  <c r="N13" i="25"/>
  <c r="N15" i="36"/>
  <c r="M103" i="23"/>
  <c r="N103" i="23"/>
  <c r="G116" i="30"/>
  <c r="M10" i="31"/>
  <c r="K90" i="35" l="1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1" i="23"/>
  <c r="K101" i="23"/>
  <c r="H102" i="23"/>
  <c r="I102" i="23"/>
  <c r="J102" i="23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B7" i="20"/>
  <c r="B8" i="20" s="1"/>
  <c r="C10" i="20"/>
  <c r="C44" i="19"/>
  <c r="C10" i="19"/>
  <c r="B7" i="19"/>
  <c r="C52" i="19"/>
  <c r="E7" i="20"/>
  <c r="N12" i="29"/>
  <c r="N14" i="25"/>
  <c r="E117" i="30"/>
  <c r="G18" i="35"/>
  <c r="M104" i="23"/>
  <c r="F104" i="23"/>
  <c r="N16" i="36"/>
  <c r="N93" i="35"/>
  <c r="F13" i="30"/>
  <c r="G13" i="30"/>
  <c r="G14" i="25"/>
  <c r="F11" i="23"/>
  <c r="M93" i="35"/>
  <c r="F12" i="26"/>
  <c r="E18" i="35"/>
  <c r="N18" i="35"/>
  <c r="N11" i="31"/>
  <c r="G11" i="27"/>
  <c r="G104" i="23"/>
  <c r="E14" i="25"/>
  <c r="N11" i="27"/>
  <c r="G12" i="26"/>
  <c r="M16" i="36"/>
  <c r="N117" i="30"/>
  <c r="G14" i="28"/>
  <c r="N9" i="24"/>
  <c r="F18" i="35"/>
  <c r="E14" i="28"/>
  <c r="N7" i="20"/>
  <c r="G7" i="20"/>
  <c r="F7" i="20"/>
  <c r="N12" i="26"/>
  <c r="G9" i="24"/>
  <c r="E11" i="23"/>
  <c r="N11" i="23"/>
  <c r="M14" i="25"/>
  <c r="N14" i="28"/>
  <c r="E13" i="30"/>
  <c r="E9" i="24"/>
  <c r="G12" i="29"/>
  <c r="G93" i="35"/>
  <c r="M11" i="23"/>
  <c r="G16" i="36"/>
  <c r="F16" i="36"/>
  <c r="F14" i="25"/>
  <c r="E93" i="35"/>
  <c r="N104" i="23"/>
  <c r="F117" i="30"/>
  <c r="E16" i="36"/>
  <c r="M117" i="30"/>
  <c r="F9" i="24"/>
  <c r="M12" i="29"/>
  <c r="M12" i="26"/>
  <c r="M9" i="24"/>
  <c r="F11" i="27"/>
  <c r="M11" i="27"/>
  <c r="G11" i="23"/>
  <c r="M18" i="35"/>
  <c r="E104" i="23"/>
  <c r="E12" i="26"/>
  <c r="G11" i="31"/>
  <c r="F12" i="29"/>
  <c r="F11" i="31"/>
  <c r="M14" i="28"/>
  <c r="G117" i="30"/>
  <c r="F14" i="28"/>
  <c r="N13" i="30"/>
  <c r="M11" i="31"/>
  <c r="E11" i="27"/>
  <c r="M7" i="20"/>
  <c r="F93" i="35"/>
  <c r="M13" i="30"/>
  <c r="E12" i="29"/>
  <c r="E11" i="31"/>
  <c r="L14" i="36" l="1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2" i="23"/>
  <c r="I103" i="23"/>
  <c r="H103" i="23"/>
  <c r="J103" i="23"/>
  <c r="L102" i="23"/>
  <c r="L2" i="20"/>
  <c r="K3" i="21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K2" i="20"/>
  <c r="C11" i="20"/>
  <c r="B9" i="20"/>
  <c r="C45" i="19"/>
  <c r="B8" i="19"/>
  <c r="C53" i="19"/>
  <c r="C11" i="19"/>
  <c r="D44" i="18"/>
  <c r="D45" i="18" s="1"/>
  <c r="C51" i="18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N19" i="35"/>
  <c r="E118" i="30"/>
  <c r="G6" i="21"/>
  <c r="M8" i="20"/>
  <c r="E14" i="30"/>
  <c r="E6" i="21"/>
  <c r="N118" i="30"/>
  <c r="M15" i="28"/>
  <c r="E19" i="35"/>
  <c r="G15" i="25"/>
  <c r="F13" i="26"/>
  <c r="G13" i="29"/>
  <c r="E12" i="23"/>
  <c r="F15" i="28"/>
  <c r="M12" i="27"/>
  <c r="E94" i="35"/>
  <c r="N15" i="28"/>
  <c r="G12" i="27"/>
  <c r="F12" i="27"/>
  <c r="G8" i="20"/>
  <c r="E12" i="27"/>
  <c r="E12" i="31"/>
  <c r="F14" i="30"/>
  <c r="M12" i="23"/>
  <c r="G15" i="28"/>
  <c r="E10" i="24"/>
  <c r="G7" i="19"/>
  <c r="G19" i="35"/>
  <c r="N17" i="36"/>
  <c r="F8" i="20"/>
  <c r="F15" i="25"/>
  <c r="F12" i="31"/>
  <c r="G118" i="30"/>
  <c r="M15" i="25"/>
  <c r="N12" i="31"/>
  <c r="F17" i="36"/>
  <c r="N13" i="26"/>
  <c r="F19" i="35"/>
  <c r="E8" i="20"/>
  <c r="N13" i="29"/>
  <c r="E17" i="36"/>
  <c r="N12" i="23"/>
  <c r="G13" i="26"/>
  <c r="F6" i="21"/>
  <c r="F94" i="35"/>
  <c r="N15" i="25"/>
  <c r="M118" i="30"/>
  <c r="G17" i="36"/>
  <c r="N6" i="21"/>
  <c r="E15" i="25"/>
  <c r="M94" i="35"/>
  <c r="M6" i="21"/>
  <c r="E13" i="26"/>
  <c r="F13" i="29"/>
  <c r="N12" i="27"/>
  <c r="G12" i="31"/>
  <c r="M14" i="30"/>
  <c r="G14" i="30"/>
  <c r="F118" i="30"/>
  <c r="G94" i="35"/>
  <c r="N10" i="24"/>
  <c r="E15" i="28"/>
  <c r="F12" i="23"/>
  <c r="G12" i="23"/>
  <c r="M13" i="26"/>
  <c r="F10" i="24"/>
  <c r="N94" i="35"/>
  <c r="M13" i="29"/>
  <c r="M10" i="24"/>
  <c r="N14" i="30"/>
  <c r="N8" i="20"/>
  <c r="E13" i="29"/>
  <c r="G10" i="24"/>
  <c r="M17" i="36"/>
  <c r="M12" i="31"/>
  <c r="M19" i="35"/>
  <c r="K15" i="36" l="1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3" i="23"/>
  <c r="L103" i="23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D51" i="18" s="1"/>
  <c r="D52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C10" i="18"/>
  <c r="C52" i="18"/>
  <c r="D104" i="17"/>
  <c r="G20" i="35"/>
  <c r="G16" i="28"/>
  <c r="F9" i="20"/>
  <c r="E11" i="24"/>
  <c r="F14" i="26"/>
  <c r="F20" i="35"/>
  <c r="M13" i="23"/>
  <c r="E16" i="28"/>
  <c r="N13" i="27"/>
  <c r="N14" i="29"/>
  <c r="G8" i="18"/>
  <c r="G119" i="30"/>
  <c r="M14" i="29"/>
  <c r="N95" i="35"/>
  <c r="G13" i="31"/>
  <c r="G8" i="19"/>
  <c r="E7" i="21"/>
  <c r="M11" i="24"/>
  <c r="M7" i="21"/>
  <c r="N16" i="28"/>
  <c r="G11" i="24"/>
  <c r="F119" i="30"/>
  <c r="G18" i="36"/>
  <c r="G14" i="26"/>
  <c r="G13" i="23"/>
  <c r="G105" i="23"/>
  <c r="E119" i="30"/>
  <c r="F18" i="36"/>
  <c r="E13" i="27"/>
  <c r="E18" i="36"/>
  <c r="N20" i="35"/>
  <c r="N119" i="30"/>
  <c r="G95" i="35"/>
  <c r="M105" i="23"/>
  <c r="F15" i="30"/>
  <c r="E13" i="23"/>
  <c r="N7" i="21"/>
  <c r="N18" i="36"/>
  <c r="M18" i="36"/>
  <c r="F13" i="23"/>
  <c r="E9" i="20"/>
  <c r="E105" i="23"/>
  <c r="E16" i="25"/>
  <c r="G13" i="27"/>
  <c r="F13" i="27"/>
  <c r="E14" i="26"/>
  <c r="F95" i="35"/>
  <c r="F16" i="25"/>
  <c r="F7" i="21"/>
  <c r="N13" i="31"/>
  <c r="N11" i="24"/>
  <c r="N105" i="23"/>
  <c r="G7" i="21"/>
  <c r="N16" i="25"/>
  <c r="N14" i="26"/>
  <c r="E20" i="35"/>
  <c r="M13" i="27"/>
  <c r="E95" i="35"/>
  <c r="F105" i="23"/>
  <c r="M16" i="25"/>
  <c r="M15" i="30"/>
  <c r="M9" i="20"/>
  <c r="M14" i="26"/>
  <c r="G9" i="20"/>
  <c r="E15" i="30"/>
  <c r="F14" i="29"/>
  <c r="F11" i="24"/>
  <c r="M95" i="35"/>
  <c r="F13" i="31"/>
  <c r="N15" i="30"/>
  <c r="M16" i="28"/>
  <c r="G16" i="25"/>
  <c r="M13" i="31"/>
  <c r="E13" i="31"/>
  <c r="M119" i="30"/>
  <c r="F16" i="28"/>
  <c r="G15" i="30"/>
  <c r="N13" i="23"/>
  <c r="G14" i="29"/>
  <c r="M20" i="35"/>
  <c r="E14" i="29"/>
  <c r="N9" i="20"/>
  <c r="K16" i="36" l="1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E3" i="15"/>
  <c r="N2" i="15"/>
  <c r="M2" i="15"/>
  <c r="G2" i="15"/>
  <c r="F2" i="15"/>
  <c r="E2" i="15"/>
  <c r="M8" i="21"/>
  <c r="M106" i="23"/>
  <c r="G15" i="26"/>
  <c r="E120" i="30"/>
  <c r="F17" i="25"/>
  <c r="F16" i="30"/>
  <c r="E21" i="35"/>
  <c r="N120" i="30"/>
  <c r="E15" i="29"/>
  <c r="G17" i="25"/>
  <c r="G19" i="36"/>
  <c r="F15" i="29"/>
  <c r="N16" i="30"/>
  <c r="F106" i="23"/>
  <c r="F8" i="21"/>
  <c r="E17" i="28"/>
  <c r="F120" i="30"/>
  <c r="N15" i="29"/>
  <c r="N17" i="25"/>
  <c r="M14" i="23"/>
  <c r="M16" i="30"/>
  <c r="M10" i="20"/>
  <c r="M14" i="27"/>
  <c r="F21" i="35"/>
  <c r="N17" i="28"/>
  <c r="M120" i="30"/>
  <c r="N10" i="20"/>
  <c r="E19" i="36"/>
  <c r="F19" i="36"/>
  <c r="E14" i="27"/>
  <c r="G9" i="19"/>
  <c r="G120" i="30"/>
  <c r="N15" i="26"/>
  <c r="F14" i="31"/>
  <c r="N12" i="24"/>
  <c r="M12" i="24"/>
  <c r="E14" i="31"/>
  <c r="F15" i="26"/>
  <c r="N19" i="36"/>
  <c r="F14" i="27"/>
  <c r="F96" i="35"/>
  <c r="M96" i="35"/>
  <c r="M15" i="29"/>
  <c r="N21" i="35"/>
  <c r="G106" i="23"/>
  <c r="E15" i="26"/>
  <c r="G96" i="35"/>
  <c r="M14" i="31"/>
  <c r="F17" i="28"/>
  <c r="G9" i="18"/>
  <c r="E8" i="21"/>
  <c r="G14" i="27"/>
  <c r="M17" i="25"/>
  <c r="G17" i="28"/>
  <c r="E96" i="35"/>
  <c r="G10" i="20"/>
  <c r="G14" i="31"/>
  <c r="M15" i="26"/>
  <c r="E16" i="30"/>
  <c r="G16" i="30"/>
  <c r="N14" i="31"/>
  <c r="N106" i="23"/>
  <c r="N96" i="35"/>
  <c r="E12" i="24"/>
  <c r="M19" i="36"/>
  <c r="M21" i="35"/>
  <c r="G12" i="24"/>
  <c r="G15" i="29"/>
  <c r="E14" i="23"/>
  <c r="E10" i="20"/>
  <c r="E17" i="25"/>
  <c r="G8" i="21"/>
  <c r="M17" i="28"/>
  <c r="G21" i="35"/>
  <c r="F14" i="23"/>
  <c r="F12" i="24"/>
  <c r="N14" i="23"/>
  <c r="N8" i="21"/>
  <c r="N14" i="27"/>
  <c r="F10" i="20"/>
  <c r="G14" i="23"/>
  <c r="E106" i="23"/>
  <c r="B6" i="15" l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I2" i="15"/>
  <c r="J4" i="17"/>
  <c r="J3" i="17"/>
  <c r="J2" i="17"/>
  <c r="P2" i="15"/>
  <c r="O4" i="17"/>
  <c r="H2" i="15"/>
  <c r="I4" i="16"/>
  <c r="O4" i="16"/>
  <c r="O2" i="15"/>
  <c r="P4" i="16"/>
  <c r="H4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8" i="18"/>
  <c r="B10" i="18"/>
  <c r="C54" i="18"/>
  <c r="C12" i="18"/>
  <c r="D115" i="17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J2" i="15"/>
  <c r="B7" i="15"/>
  <c r="C8" i="15"/>
  <c r="C69" i="15"/>
  <c r="D67" i="14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F15" i="31"/>
  <c r="F16" i="29"/>
  <c r="N97" i="35"/>
  <c r="G15" i="23"/>
  <c r="G17" i="30"/>
  <c r="G15" i="31"/>
  <c r="N16" i="26"/>
  <c r="E18" i="28"/>
  <c r="N18" i="25"/>
  <c r="M18" i="25"/>
  <c r="F97" i="35"/>
  <c r="E15" i="31"/>
  <c r="M97" i="35"/>
  <c r="E13" i="24"/>
  <c r="G121" i="30"/>
  <c r="G22" i="35"/>
  <c r="E97" i="35"/>
  <c r="N20" i="36"/>
  <c r="E18" i="25"/>
  <c r="G10" i="19"/>
  <c r="E107" i="23"/>
  <c r="G9" i="21"/>
  <c r="N107" i="23"/>
  <c r="G107" i="23"/>
  <c r="F17" i="30"/>
  <c r="E22" i="35"/>
  <c r="E11" i="20"/>
  <c r="E17" i="30"/>
  <c r="E121" i="30"/>
  <c r="G15" i="27"/>
  <c r="F9" i="21"/>
  <c r="N15" i="27"/>
  <c r="E6" i="15"/>
  <c r="M20" i="36"/>
  <c r="M13" i="24"/>
  <c r="N6" i="15"/>
  <c r="M107" i="23"/>
  <c r="F22" i="35"/>
  <c r="F15" i="27"/>
  <c r="N15" i="23"/>
  <c r="F121" i="30"/>
  <c r="N121" i="30"/>
  <c r="E9" i="21"/>
  <c r="F107" i="23"/>
  <c r="F20" i="36"/>
  <c r="E20" i="36"/>
  <c r="N9" i="21"/>
  <c r="M17" i="30"/>
  <c r="G13" i="24"/>
  <c r="N18" i="28"/>
  <c r="G6" i="15"/>
  <c r="F18" i="25"/>
  <c r="G16" i="26"/>
  <c r="G16" i="29"/>
  <c r="E16" i="29"/>
  <c r="M15" i="31"/>
  <c r="M16" i="29"/>
  <c r="M121" i="30"/>
  <c r="G7" i="16"/>
  <c r="N15" i="31"/>
  <c r="F6" i="15"/>
  <c r="G11" i="20"/>
  <c r="M16" i="26"/>
  <c r="N22" i="35"/>
  <c r="F18" i="28"/>
  <c r="F16" i="26"/>
  <c r="F11" i="20"/>
  <c r="M9" i="21"/>
  <c r="E15" i="23"/>
  <c r="N13" i="24"/>
  <c r="M22" i="35"/>
  <c r="G18" i="25"/>
  <c r="F13" i="24"/>
  <c r="M6" i="15"/>
  <c r="G18" i="28"/>
  <c r="G10" i="18"/>
  <c r="M11" i="20"/>
  <c r="N17" i="30"/>
  <c r="G20" i="36"/>
  <c r="M18" i="28"/>
  <c r="N16" i="29"/>
  <c r="E15" i="27"/>
  <c r="G97" i="35"/>
  <c r="M15" i="23"/>
  <c r="M15" i="27"/>
  <c r="N11" i="20"/>
  <c r="E16" i="26"/>
  <c r="F15" i="23"/>
  <c r="D118" i="18" l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115" i="18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M98" i="35"/>
  <c r="E18" i="30"/>
  <c r="F10" i="21"/>
  <c r="E21" i="36"/>
  <c r="E12" i="20"/>
  <c r="F7" i="15"/>
  <c r="E10" i="21"/>
  <c r="F98" i="35"/>
  <c r="N16" i="31"/>
  <c r="M21" i="36"/>
  <c r="N21" i="36"/>
  <c r="G65" i="15"/>
  <c r="F16" i="23"/>
  <c r="G122" i="30"/>
  <c r="M16" i="23"/>
  <c r="N18" i="30"/>
  <c r="E19" i="28"/>
  <c r="G11" i="18"/>
  <c r="G7" i="14"/>
  <c r="F17" i="26"/>
  <c r="M65" i="15"/>
  <c r="M17" i="29"/>
  <c r="F21" i="36"/>
  <c r="F12" i="20"/>
  <c r="G18" i="30"/>
  <c r="N19" i="28"/>
  <c r="E98" i="35"/>
  <c r="F17" i="29"/>
  <c r="G21" i="36"/>
  <c r="G98" i="35"/>
  <c r="G7" i="17"/>
  <c r="E7" i="15"/>
  <c r="M19" i="28"/>
  <c r="M23" i="35"/>
  <c r="F16" i="27"/>
  <c r="G16" i="27"/>
  <c r="F16" i="31"/>
  <c r="E17" i="26"/>
  <c r="N108" i="23"/>
  <c r="G17" i="29"/>
  <c r="E65" i="15"/>
  <c r="E23" i="35"/>
  <c r="F122" i="30"/>
  <c r="M16" i="27"/>
  <c r="G11" i="19"/>
  <c r="G17" i="26"/>
  <c r="F65" i="15"/>
  <c r="N17" i="26"/>
  <c r="G19" i="25"/>
  <c r="N10" i="21"/>
  <c r="G23" i="35"/>
  <c r="N122" i="30"/>
  <c r="E17" i="29"/>
  <c r="E19" i="25"/>
  <c r="N65" i="15"/>
  <c r="G16" i="31"/>
  <c r="N98" i="35"/>
  <c r="F19" i="28"/>
  <c r="M108" i="23"/>
  <c r="F19" i="25"/>
  <c r="N23" i="35"/>
  <c r="M14" i="24"/>
  <c r="E16" i="27"/>
  <c r="N17" i="29"/>
  <c r="M17" i="26"/>
  <c r="G8" i="16"/>
  <c r="G108" i="23"/>
  <c r="M18" i="30"/>
  <c r="G12" i="20"/>
  <c r="M122" i="30"/>
  <c r="E16" i="23"/>
  <c r="G16" i="23"/>
  <c r="N14" i="24"/>
  <c r="G7" i="15"/>
  <c r="M16" i="31"/>
  <c r="M12" i="20"/>
  <c r="G66" i="14"/>
  <c r="N16" i="23"/>
  <c r="N7" i="15"/>
  <c r="M19" i="25"/>
  <c r="G10" i="21"/>
  <c r="E14" i="24"/>
  <c r="F18" i="30"/>
  <c r="G14" i="24"/>
  <c r="M10" i="21"/>
  <c r="F108" i="23"/>
  <c r="M7" i="15"/>
  <c r="N19" i="25"/>
  <c r="E16" i="31"/>
  <c r="F23" i="35"/>
  <c r="G19" i="28"/>
  <c r="N16" i="27"/>
  <c r="E108" i="23"/>
  <c r="F14" i="24"/>
  <c r="E122" i="30"/>
  <c r="N12" i="20"/>
  <c r="G8" i="14"/>
  <c r="L19" i="36" l="1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6" i="15"/>
  <c r="H6" i="15"/>
  <c r="J6" i="15"/>
  <c r="B66" i="15"/>
  <c r="C71" i="15"/>
  <c r="C10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F19" i="30"/>
  <c r="F18" i="29"/>
  <c r="F18" i="26"/>
  <c r="E9" i="16"/>
  <c r="G18" i="29"/>
  <c r="N15" i="24"/>
  <c r="F7" i="16"/>
  <c r="N20" i="25"/>
  <c r="E20" i="28"/>
  <c r="F20" i="25"/>
  <c r="E17" i="23"/>
  <c r="M20" i="25"/>
  <c r="E99" i="35"/>
  <c r="N99" i="35"/>
  <c r="E7" i="17"/>
  <c r="M18" i="29"/>
  <c r="E66" i="15"/>
  <c r="N17" i="23"/>
  <c r="M19" i="30"/>
  <c r="F6" i="13"/>
  <c r="G67" i="14"/>
  <c r="E11" i="21"/>
  <c r="N66" i="15"/>
  <c r="G20" i="25"/>
  <c r="G123" i="30"/>
  <c r="E15" i="24"/>
  <c r="E18" i="26"/>
  <c r="G66" i="15"/>
  <c r="F20" i="28"/>
  <c r="M9" i="15"/>
  <c r="F99" i="35"/>
  <c r="E123" i="30"/>
  <c r="M99" i="35"/>
  <c r="E9" i="15"/>
  <c r="F17" i="27"/>
  <c r="M13" i="20"/>
  <c r="G18" i="26"/>
  <c r="G15" i="24"/>
  <c r="G9" i="14"/>
  <c r="G11" i="14"/>
  <c r="M109" i="23"/>
  <c r="E17" i="27"/>
  <c r="E8" i="15"/>
  <c r="M6" i="13"/>
  <c r="N123" i="30"/>
  <c r="G12" i="14"/>
  <c r="G24" i="35"/>
  <c r="M11" i="21"/>
  <c r="E8" i="17"/>
  <c r="N19" i="30"/>
  <c r="M123" i="30"/>
  <c r="M66" i="15"/>
  <c r="F8" i="16"/>
  <c r="N20" i="28"/>
  <c r="G9" i="15"/>
  <c r="E109" i="23"/>
  <c r="F66" i="15"/>
  <c r="G20" i="28"/>
  <c r="F9" i="16"/>
  <c r="F11" i="21"/>
  <c r="F22" i="36"/>
  <c r="M22" i="36"/>
  <c r="M20" i="28"/>
  <c r="N11" i="21"/>
  <c r="M17" i="23"/>
  <c r="N18" i="26"/>
  <c r="F13" i="20"/>
  <c r="G9" i="16"/>
  <c r="E13" i="20"/>
  <c r="G17" i="23"/>
  <c r="M17" i="27"/>
  <c r="G99" i="35"/>
  <c r="M15" i="24"/>
  <c r="G17" i="31"/>
  <c r="G13" i="20"/>
  <c r="N13" i="20"/>
  <c r="F24" i="35"/>
  <c r="N22" i="36"/>
  <c r="E8" i="16"/>
  <c r="N17" i="31"/>
  <c r="G12" i="19"/>
  <c r="G109" i="23"/>
  <c r="N24" i="35"/>
  <c r="N17" i="27"/>
  <c r="G19" i="30"/>
  <c r="M8" i="15"/>
  <c r="E7" i="16"/>
  <c r="E20" i="25"/>
  <c r="M17" i="31"/>
  <c r="N9" i="15"/>
  <c r="N18" i="29"/>
  <c r="G11" i="21"/>
  <c r="N8" i="15"/>
  <c r="G22" i="36"/>
  <c r="E24" i="35"/>
  <c r="F17" i="23"/>
  <c r="F9" i="15"/>
  <c r="E6" i="13"/>
  <c r="F7" i="17"/>
  <c r="F8" i="17"/>
  <c r="F123" i="30"/>
  <c r="E18" i="29"/>
  <c r="N109" i="23"/>
  <c r="G10" i="14"/>
  <c r="M18" i="26"/>
  <c r="G12" i="18"/>
  <c r="F17" i="31"/>
  <c r="E17" i="31"/>
  <c r="N6" i="13"/>
  <c r="E22" i="36"/>
  <c r="G17" i="27"/>
  <c r="F109" i="23"/>
  <c r="G8" i="15"/>
  <c r="F8" i="15"/>
  <c r="G6" i="13"/>
  <c r="F15" i="24"/>
  <c r="G8" i="17"/>
  <c r="M24" i="35"/>
  <c r="E19" i="30"/>
  <c r="O6" i="13" l="1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I65" i="15"/>
  <c r="J65" i="15"/>
  <c r="H65" i="15"/>
  <c r="J66" i="14"/>
  <c r="B68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J7" i="17"/>
  <c r="H7" i="17"/>
  <c r="I7" i="17"/>
  <c r="C16" i="17"/>
  <c r="B10" i="17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G100" i="35"/>
  <c r="G16" i="24"/>
  <c r="N12" i="18"/>
  <c r="E10" i="15"/>
  <c r="E16" i="24"/>
  <c r="E20" i="30"/>
  <c r="E11" i="14"/>
  <c r="M110" i="23"/>
  <c r="M7" i="13"/>
  <c r="F11" i="19"/>
  <c r="F12" i="14"/>
  <c r="G13" i="14"/>
  <c r="N12" i="21"/>
  <c r="E8" i="18"/>
  <c r="M18" i="31"/>
  <c r="M20" i="30"/>
  <c r="E9" i="17"/>
  <c r="F124" i="30"/>
  <c r="F12" i="18"/>
  <c r="E25" i="35"/>
  <c r="M13" i="18"/>
  <c r="E12" i="14"/>
  <c r="G124" i="30"/>
  <c r="E19" i="26"/>
  <c r="F9" i="14"/>
  <c r="N7" i="13"/>
  <c r="N12" i="14"/>
  <c r="F7" i="19"/>
  <c r="N16" i="24"/>
  <c r="M12" i="18"/>
  <c r="F10" i="19"/>
  <c r="G25" i="35"/>
  <c r="E7" i="14"/>
  <c r="F67" i="15"/>
  <c r="E9" i="14"/>
  <c r="G20" i="30"/>
  <c r="E10" i="16"/>
  <c r="M12" i="21"/>
  <c r="N21" i="25"/>
  <c r="G110" i="23"/>
  <c r="E8" i="14"/>
  <c r="F12" i="21"/>
  <c r="F10" i="16"/>
  <c r="M19" i="26"/>
  <c r="N18" i="23"/>
  <c r="N10" i="15"/>
  <c r="M23" i="36"/>
  <c r="N18" i="27"/>
  <c r="E10" i="18"/>
  <c r="M19" i="29"/>
  <c r="E19" i="29"/>
  <c r="F20" i="30"/>
  <c r="M21" i="28"/>
  <c r="F21" i="28"/>
  <c r="M8" i="14"/>
  <c r="E23" i="36"/>
  <c r="M14" i="20"/>
  <c r="M10" i="14"/>
  <c r="M21" i="25"/>
  <c r="N19" i="26"/>
  <c r="G18" i="23"/>
  <c r="N11" i="14"/>
  <c r="N67" i="15"/>
  <c r="F12" i="19"/>
  <c r="M9" i="18"/>
  <c r="N8" i="14"/>
  <c r="G18" i="31"/>
  <c r="E13" i="14"/>
  <c r="G67" i="15"/>
  <c r="F25" i="35"/>
  <c r="G12" i="21"/>
  <c r="N14" i="20"/>
  <c r="N20" i="30"/>
  <c r="F14" i="20"/>
  <c r="F110" i="23"/>
  <c r="N10" i="18"/>
  <c r="F10" i="18"/>
  <c r="N11" i="18"/>
  <c r="G21" i="28"/>
  <c r="F11" i="18"/>
  <c r="G10" i="15"/>
  <c r="N7" i="14"/>
  <c r="F18" i="27"/>
  <c r="M100" i="35"/>
  <c r="E124" i="30"/>
  <c r="E12" i="21"/>
  <c r="G9" i="17"/>
  <c r="E7" i="13"/>
  <c r="G14" i="20"/>
  <c r="N100" i="35"/>
  <c r="M12" i="14"/>
  <c r="M8" i="18"/>
  <c r="E110" i="23"/>
  <c r="F8" i="18"/>
  <c r="N110" i="23"/>
  <c r="M11" i="18"/>
  <c r="E18" i="31"/>
  <c r="M67" i="15"/>
  <c r="E18" i="23"/>
  <c r="F13" i="18"/>
  <c r="F100" i="35"/>
  <c r="G13" i="19"/>
  <c r="E21" i="28"/>
  <c r="M13" i="14"/>
  <c r="N23" i="36"/>
  <c r="N13" i="14"/>
  <c r="E14" i="20"/>
  <c r="M7" i="14"/>
  <c r="F18" i="23"/>
  <c r="G10" i="16"/>
  <c r="N124" i="30"/>
  <c r="N18" i="31"/>
  <c r="E100" i="35"/>
  <c r="N10" i="14"/>
  <c r="E10" i="14"/>
  <c r="N13" i="18"/>
  <c r="M9" i="14"/>
  <c r="N19" i="29"/>
  <c r="M10" i="15"/>
  <c r="N21" i="28"/>
  <c r="E21" i="25"/>
  <c r="F10" i="15"/>
  <c r="M25" i="35"/>
  <c r="F7" i="13"/>
  <c r="F9" i="17"/>
  <c r="E11" i="18"/>
  <c r="F10" i="14"/>
  <c r="G19" i="26"/>
  <c r="E12" i="18"/>
  <c r="F19" i="26"/>
  <c r="M11" i="14"/>
  <c r="E13" i="18"/>
  <c r="N8" i="18"/>
  <c r="N25" i="35"/>
  <c r="M10" i="18"/>
  <c r="G23" i="36"/>
  <c r="F13" i="19"/>
  <c r="G21" i="25"/>
  <c r="G13" i="18"/>
  <c r="E9" i="18"/>
  <c r="F13" i="14"/>
  <c r="F8" i="14"/>
  <c r="M124" i="30"/>
  <c r="M18" i="23"/>
  <c r="G19" i="29"/>
  <c r="N9" i="14"/>
  <c r="F8" i="19"/>
  <c r="F18" i="31"/>
  <c r="F21" i="25"/>
  <c r="F9" i="19"/>
  <c r="G18" i="27"/>
  <c r="E18" i="27"/>
  <c r="F19" i="29"/>
  <c r="M18" i="27"/>
  <c r="F16" i="24"/>
  <c r="F11" i="14"/>
  <c r="M16" i="24"/>
  <c r="F23" i="36"/>
  <c r="F9" i="18"/>
  <c r="F7" i="14"/>
  <c r="N9" i="18"/>
  <c r="G7" i="13"/>
  <c r="E67" i="15"/>
  <c r="L21" i="36" l="1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L65" i="15"/>
  <c r="I66" i="15"/>
  <c r="J66" i="15"/>
  <c r="H66" i="15"/>
  <c r="B69" i="14"/>
  <c r="O68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I12" i="14"/>
  <c r="J12" i="14"/>
  <c r="H12" i="14"/>
  <c r="C15" i="14"/>
  <c r="H6" i="13"/>
  <c r="J6" i="13"/>
  <c r="I6" i="13"/>
  <c r="C12" i="13"/>
  <c r="B9" i="13"/>
  <c r="A6" i="2"/>
  <c r="G19" i="27"/>
  <c r="G21" i="30"/>
  <c r="F14" i="14"/>
  <c r="E20" i="29"/>
  <c r="F15" i="20"/>
  <c r="F14" i="18"/>
  <c r="F11" i="16"/>
  <c r="G14" i="18"/>
  <c r="G19" i="23"/>
  <c r="N22" i="25"/>
  <c r="F21" i="30"/>
  <c r="F13" i="21"/>
  <c r="E13" i="19"/>
  <c r="F19" i="31"/>
  <c r="N17" i="24"/>
  <c r="G24" i="36"/>
  <c r="M14" i="14"/>
  <c r="E26" i="35"/>
  <c r="F26" i="35"/>
  <c r="E14" i="18"/>
  <c r="F101" i="35"/>
  <c r="G11" i="16"/>
  <c r="N68" i="15"/>
  <c r="F19" i="23"/>
  <c r="M13" i="21"/>
  <c r="E8" i="19"/>
  <c r="E8" i="13"/>
  <c r="G22" i="25"/>
  <c r="E10" i="19"/>
  <c r="G10" i="17"/>
  <c r="M68" i="15"/>
  <c r="M26" i="35"/>
  <c r="E14" i="14"/>
  <c r="E22" i="28"/>
  <c r="N19" i="23"/>
  <c r="G11" i="15"/>
  <c r="F11" i="15"/>
  <c r="M19" i="31"/>
  <c r="G20" i="26"/>
  <c r="G125" i="30"/>
  <c r="F19" i="27"/>
  <c r="G19" i="31"/>
  <c r="M19" i="23"/>
  <c r="F14" i="19"/>
  <c r="F20" i="26"/>
  <c r="N21" i="30"/>
  <c r="M101" i="35"/>
  <c r="F17" i="24"/>
  <c r="M19" i="27"/>
  <c r="N15" i="20"/>
  <c r="M15" i="20"/>
  <c r="F125" i="30"/>
  <c r="N125" i="30"/>
  <c r="N13" i="21"/>
  <c r="M24" i="36"/>
  <c r="G13" i="21"/>
  <c r="E101" i="35"/>
  <c r="E68" i="15"/>
  <c r="G26" i="35"/>
  <c r="E17" i="24"/>
  <c r="E13" i="21"/>
  <c r="G17" i="24"/>
  <c r="M21" i="30"/>
  <c r="M8" i="13"/>
  <c r="F24" i="36"/>
  <c r="E12" i="19"/>
  <c r="F111" i="23"/>
  <c r="N19" i="31"/>
  <c r="M111" i="23"/>
  <c r="M20" i="29"/>
  <c r="E9" i="19"/>
  <c r="N20" i="29"/>
  <c r="M22" i="28"/>
  <c r="M14" i="18"/>
  <c r="N22" i="28"/>
  <c r="E24" i="36"/>
  <c r="F10" i="17"/>
  <c r="E125" i="30"/>
  <c r="M22" i="25"/>
  <c r="F22" i="25"/>
  <c r="M20" i="26"/>
  <c r="N101" i="35"/>
  <c r="N111" i="23"/>
  <c r="E19" i="23"/>
  <c r="N14" i="18"/>
  <c r="E21" i="30"/>
  <c r="M17" i="24"/>
  <c r="G8" i="13"/>
  <c r="N14" i="14"/>
  <c r="N20" i="26"/>
  <c r="E10" i="17"/>
  <c r="M11" i="15"/>
  <c r="G15" i="20"/>
  <c r="N19" i="27"/>
  <c r="N26" i="35"/>
  <c r="G14" i="14"/>
  <c r="G111" i="23"/>
  <c r="G20" i="29"/>
  <c r="N11" i="15"/>
  <c r="E19" i="27"/>
  <c r="E7" i="19"/>
  <c r="E11" i="15"/>
  <c r="E14" i="19"/>
  <c r="F22" i="28"/>
  <c r="G22" i="28"/>
  <c r="M125" i="30"/>
  <c r="F8" i="13"/>
  <c r="N8" i="13"/>
  <c r="G68" i="15"/>
  <c r="F20" i="29"/>
  <c r="E20" i="26"/>
  <c r="E19" i="31"/>
  <c r="E15" i="20"/>
  <c r="E11" i="19"/>
  <c r="E11" i="16"/>
  <c r="G101" i="35"/>
  <c r="F68" i="15"/>
  <c r="E111" i="23"/>
  <c r="E22" i="25"/>
  <c r="N24" i="36"/>
  <c r="G14" i="19"/>
  <c r="L22" i="36" l="1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I67" i="15"/>
  <c r="J67" i="15"/>
  <c r="H67" i="15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O66" i="14"/>
  <c r="O67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K12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F126" i="30"/>
  <c r="F14" i="21"/>
  <c r="F12" i="16"/>
  <c r="M20" i="23"/>
  <c r="E102" i="35"/>
  <c r="N21" i="29"/>
  <c r="E14" i="21"/>
  <c r="G23" i="25"/>
  <c r="G102" i="35"/>
  <c r="E15" i="18"/>
  <c r="G22" i="30"/>
  <c r="M23" i="28"/>
  <c r="G16" i="20"/>
  <c r="M23" i="25"/>
  <c r="F69" i="15"/>
  <c r="N25" i="36"/>
  <c r="F27" i="35"/>
  <c r="N20" i="27"/>
  <c r="G69" i="15"/>
  <c r="G12" i="16"/>
  <c r="E27" i="35"/>
  <c r="G27" i="35"/>
  <c r="N69" i="15"/>
  <c r="M102" i="35"/>
  <c r="M15" i="14"/>
  <c r="M14" i="21"/>
  <c r="M27" i="35"/>
  <c r="E12" i="16"/>
  <c r="G15" i="19"/>
  <c r="F21" i="26"/>
  <c r="N22" i="30"/>
  <c r="N18" i="24"/>
  <c r="E20" i="31"/>
  <c r="M20" i="31"/>
  <c r="N15" i="14"/>
  <c r="E15" i="19"/>
  <c r="E21" i="29"/>
  <c r="G126" i="30"/>
  <c r="F20" i="23"/>
  <c r="G11" i="17"/>
  <c r="E11" i="17"/>
  <c r="G112" i="23"/>
  <c r="N14" i="21"/>
  <c r="G20" i="31"/>
  <c r="E18" i="24"/>
  <c r="E20" i="23"/>
  <c r="M16" i="20"/>
  <c r="N20" i="31"/>
  <c r="G14" i="21"/>
  <c r="E23" i="28"/>
  <c r="E23" i="25"/>
  <c r="F18" i="24"/>
  <c r="E69" i="15"/>
  <c r="G20" i="27"/>
  <c r="M22" i="30"/>
  <c r="M18" i="24"/>
  <c r="N112" i="23"/>
  <c r="E112" i="23"/>
  <c r="G18" i="24"/>
  <c r="M9" i="13"/>
  <c r="F11" i="17"/>
  <c r="N23" i="25"/>
  <c r="F102" i="35"/>
  <c r="G21" i="26"/>
  <c r="E12" i="15"/>
  <c r="G9" i="13"/>
  <c r="G12" i="15"/>
  <c r="G25" i="36"/>
  <c r="F15" i="14"/>
  <c r="M126" i="30"/>
  <c r="M20" i="27"/>
  <c r="N16" i="20"/>
  <c r="G21" i="29"/>
  <c r="E21" i="26"/>
  <c r="M69" i="15"/>
  <c r="N102" i="35"/>
  <c r="F15" i="18"/>
  <c r="F25" i="36"/>
  <c r="N27" i="35"/>
  <c r="G20" i="23"/>
  <c r="E22" i="30"/>
  <c r="F9" i="13"/>
  <c r="M21" i="29"/>
  <c r="N21" i="26"/>
  <c r="N9" i="13"/>
  <c r="F20" i="27"/>
  <c r="F23" i="28"/>
  <c r="G15" i="14"/>
  <c r="F23" i="25"/>
  <c r="F21" i="29"/>
  <c r="N12" i="15"/>
  <c r="G113" i="23"/>
  <c r="E126" i="30"/>
  <c r="M25" i="36"/>
  <c r="E20" i="27"/>
  <c r="F20" i="31"/>
  <c r="E9" i="13"/>
  <c r="N15" i="18"/>
  <c r="M21" i="26"/>
  <c r="F16" i="20"/>
  <c r="G23" i="28"/>
  <c r="M15" i="18"/>
  <c r="N23" i="28"/>
  <c r="E15" i="14"/>
  <c r="G15" i="18"/>
  <c r="F112" i="23"/>
  <c r="F22" i="30"/>
  <c r="F12" i="15"/>
  <c r="N20" i="23"/>
  <c r="E16" i="20"/>
  <c r="F15" i="19"/>
  <c r="M112" i="23"/>
  <c r="N126" i="30"/>
  <c r="E25" i="36"/>
  <c r="M12" i="15"/>
  <c r="K23" i="36" l="1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L67" i="15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G103" i="35"/>
  <c r="G114" i="23"/>
  <c r="G15" i="21"/>
  <c r="G23" i="30"/>
  <c r="N21" i="23"/>
  <c r="M127" i="30"/>
  <c r="M26" i="36"/>
  <c r="M16" i="14"/>
  <c r="M24" i="28"/>
  <c r="G10" i="13"/>
  <c r="E21" i="31"/>
  <c r="M10" i="13"/>
  <c r="N10" i="13"/>
  <c r="E13" i="15"/>
  <c r="N19" i="24"/>
  <c r="G16" i="18"/>
  <c r="F21" i="27"/>
  <c r="F17" i="20"/>
  <c r="G16" i="14"/>
  <c r="F16" i="18"/>
  <c r="N13" i="15"/>
  <c r="E28" i="35"/>
  <c r="M22" i="26"/>
  <c r="E12" i="17"/>
  <c r="E16" i="19"/>
  <c r="M21" i="27"/>
  <c r="N16" i="18"/>
  <c r="F13" i="16"/>
  <c r="E17" i="20"/>
  <c r="N127" i="30"/>
  <c r="N103" i="35"/>
  <c r="N21" i="31"/>
  <c r="F10" i="13"/>
  <c r="E10" i="13"/>
  <c r="F21" i="23"/>
  <c r="G21" i="23"/>
  <c r="M13" i="15"/>
  <c r="M19" i="24"/>
  <c r="F19" i="24"/>
  <c r="G24" i="25"/>
  <c r="G19" i="24"/>
  <c r="E13" i="16"/>
  <c r="E22" i="29"/>
  <c r="E24" i="25"/>
  <c r="F22" i="26"/>
  <c r="F26" i="36"/>
  <c r="G21" i="27"/>
  <c r="G24" i="28"/>
  <c r="M22" i="29"/>
  <c r="M17" i="20"/>
  <c r="G13" i="16"/>
  <c r="N21" i="27"/>
  <c r="F28" i="35"/>
  <c r="F22" i="29"/>
  <c r="E16" i="14"/>
  <c r="F21" i="31"/>
  <c r="M21" i="23"/>
  <c r="E23" i="30"/>
  <c r="N22" i="26"/>
  <c r="G12" i="17"/>
  <c r="F127" i="30"/>
  <c r="M103" i="35"/>
  <c r="N23" i="30"/>
  <c r="G26" i="36"/>
  <c r="E21" i="23"/>
  <c r="N24" i="28"/>
  <c r="M23" i="30"/>
  <c r="G13" i="15"/>
  <c r="E127" i="30"/>
  <c r="E22" i="26"/>
  <c r="M21" i="31"/>
  <c r="E26" i="36"/>
  <c r="N15" i="21"/>
  <c r="G22" i="29"/>
  <c r="M24" i="25"/>
  <c r="E19" i="24"/>
  <c r="N16" i="14"/>
  <c r="N22" i="29"/>
  <c r="N28" i="35"/>
  <c r="F103" i="35"/>
  <c r="G28" i="35"/>
  <c r="M28" i="35"/>
  <c r="E103" i="35"/>
  <c r="F12" i="17"/>
  <c r="E16" i="18"/>
  <c r="G22" i="26"/>
  <c r="G16" i="19"/>
  <c r="N24" i="25"/>
  <c r="G17" i="20"/>
  <c r="F23" i="30"/>
  <c r="E24" i="28"/>
  <c r="E21" i="27"/>
  <c r="F13" i="15"/>
  <c r="M16" i="18"/>
  <c r="N26" i="36"/>
  <c r="G21" i="31"/>
  <c r="G127" i="30"/>
  <c r="F24" i="28"/>
  <c r="F15" i="21"/>
  <c r="F16" i="14"/>
  <c r="F16" i="19"/>
  <c r="M15" i="21"/>
  <c r="E15" i="21"/>
  <c r="F24" i="25"/>
  <c r="N17" i="20"/>
  <c r="K24" i="36" l="1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68" i="15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F29" i="35"/>
  <c r="M27" i="36"/>
  <c r="E41" i="2"/>
  <c r="E48" i="2"/>
  <c r="G14" i="15"/>
  <c r="M17" i="18"/>
  <c r="F25" i="28"/>
  <c r="E53" i="2"/>
  <c r="F13" i="17"/>
  <c r="E42" i="2"/>
  <c r="E20" i="24"/>
  <c r="G24" i="30"/>
  <c r="M17" i="14"/>
  <c r="E33" i="2"/>
  <c r="M18" i="20"/>
  <c r="E52" i="2"/>
  <c r="F16" i="21"/>
  <c r="E17" i="18"/>
  <c r="E35" i="2"/>
  <c r="M128" i="30"/>
  <c r="G22" i="27"/>
  <c r="F70" i="15"/>
  <c r="E22" i="27"/>
  <c r="E22" i="23"/>
  <c r="E25" i="2"/>
  <c r="G25" i="25"/>
  <c r="E47" i="2"/>
  <c r="E13" i="17"/>
  <c r="F11" i="13"/>
  <c r="M70" i="15"/>
  <c r="N104" i="35"/>
  <c r="M22" i="31"/>
  <c r="N17" i="18"/>
  <c r="E15" i="2"/>
  <c r="N29" i="35"/>
  <c r="E29" i="2"/>
  <c r="E21" i="2"/>
  <c r="E11" i="13"/>
  <c r="M29" i="35"/>
  <c r="G16" i="21"/>
  <c r="E46" i="2"/>
  <c r="G128" i="30"/>
  <c r="E44" i="2"/>
  <c r="F22" i="31"/>
  <c r="E24" i="2"/>
  <c r="N24" i="30"/>
  <c r="E18" i="20"/>
  <c r="G20" i="24"/>
  <c r="N18" i="20"/>
  <c r="F17" i="14"/>
  <c r="E8" i="2"/>
  <c r="E45" i="2"/>
  <c r="G17" i="18"/>
  <c r="E29" i="35"/>
  <c r="E23" i="29"/>
  <c r="G23" i="26"/>
  <c r="G115" i="23"/>
  <c r="F25" i="25"/>
  <c r="G13" i="17"/>
  <c r="E22" i="31"/>
  <c r="E70" i="15"/>
  <c r="E40" i="2"/>
  <c r="N20" i="24"/>
  <c r="E12" i="2"/>
  <c r="E14" i="2"/>
  <c r="N128" i="30"/>
  <c r="F24" i="30"/>
  <c r="E25" i="25"/>
  <c r="E51" i="2"/>
  <c r="E23" i="26"/>
  <c r="N22" i="27"/>
  <c r="N22" i="31"/>
  <c r="N23" i="29"/>
  <c r="E22" i="2"/>
  <c r="G22" i="23"/>
  <c r="E50" i="2"/>
  <c r="E7" i="2"/>
  <c r="G70" i="15"/>
  <c r="E10" i="2"/>
  <c r="F14" i="15"/>
  <c r="G17" i="14"/>
  <c r="F18" i="20"/>
  <c r="G11" i="13"/>
  <c r="E16" i="2"/>
  <c r="F20" i="24"/>
  <c r="F22" i="27"/>
  <c r="N22" i="23"/>
  <c r="E31" i="2"/>
  <c r="G25" i="28"/>
  <c r="E43" i="2"/>
  <c r="N17" i="14"/>
  <c r="N25" i="28"/>
  <c r="E24" i="30"/>
  <c r="E38" i="2"/>
  <c r="E104" i="35"/>
  <c r="M22" i="23"/>
  <c r="N16" i="21"/>
  <c r="E16" i="21"/>
  <c r="F14" i="16"/>
  <c r="F17" i="19"/>
  <c r="M24" i="30"/>
  <c r="E27" i="36"/>
  <c r="E23" i="2"/>
  <c r="E17" i="19"/>
  <c r="E37" i="2"/>
  <c r="M14" i="15"/>
  <c r="N27" i="36"/>
  <c r="G27" i="36"/>
  <c r="E9" i="2"/>
  <c r="M23" i="26"/>
  <c r="M25" i="28"/>
  <c r="G23" i="29"/>
  <c r="M104" i="35"/>
  <c r="N70" i="15"/>
  <c r="E27" i="2"/>
  <c r="E19" i="2"/>
  <c r="E28" i="2"/>
  <c r="E36" i="2"/>
  <c r="G22" i="31"/>
  <c r="N14" i="15"/>
  <c r="F23" i="26"/>
  <c r="E17" i="14"/>
  <c r="E128" i="30"/>
  <c r="F17" i="18"/>
  <c r="M22" i="27"/>
  <c r="E32" i="2"/>
  <c r="N11" i="13"/>
  <c r="M25" i="25"/>
  <c r="M20" i="24"/>
  <c r="F128" i="30"/>
  <c r="F23" i="29"/>
  <c r="E17" i="2"/>
  <c r="F27" i="36"/>
  <c r="E34" i="2"/>
  <c r="M11" i="13"/>
  <c r="G17" i="19"/>
  <c r="M16" i="21"/>
  <c r="E14" i="15"/>
  <c r="M23" i="29"/>
  <c r="E25" i="28"/>
  <c r="E30" i="2"/>
  <c r="E20" i="2"/>
  <c r="E39" i="2"/>
  <c r="E26" i="2"/>
  <c r="N25" i="25"/>
  <c r="E11" i="2"/>
  <c r="E49" i="2"/>
  <c r="E6" i="2"/>
  <c r="G14" i="16"/>
  <c r="N23" i="26"/>
  <c r="E18" i="2"/>
  <c r="F22" i="23"/>
  <c r="G104" i="35"/>
  <c r="G18" i="20"/>
  <c r="E54" i="2"/>
  <c r="E13" i="2"/>
  <c r="F104" i="35"/>
  <c r="G29" i="35"/>
  <c r="E14" i="16"/>
  <c r="K25" i="36" l="1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J114" i="23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117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E23" i="23"/>
  <c r="E24" i="26"/>
  <c r="G23" i="31"/>
  <c r="G23" i="27"/>
  <c r="M30" i="35"/>
  <c r="F21" i="24"/>
  <c r="E55" i="2"/>
  <c r="F17" i="21"/>
  <c r="N105" i="35"/>
  <c r="N24" i="26"/>
  <c r="M18" i="18"/>
  <c r="E15" i="15"/>
  <c r="M12" i="13"/>
  <c r="M23" i="31"/>
  <c r="N26" i="28"/>
  <c r="M129" i="30"/>
  <c r="F19" i="20"/>
  <c r="G71" i="15"/>
  <c r="F23" i="23"/>
  <c r="F18" i="19"/>
  <c r="G30" i="35"/>
  <c r="E18" i="14"/>
  <c r="N18" i="14"/>
  <c r="G105" i="35"/>
  <c r="G28" i="36"/>
  <c r="F26" i="28"/>
  <c r="E24" i="29"/>
  <c r="F105" i="35"/>
  <c r="E18" i="19"/>
  <c r="F25" i="30"/>
  <c r="E14" i="17"/>
  <c r="M18" i="14"/>
  <c r="G15" i="15"/>
  <c r="F24" i="29"/>
  <c r="M23" i="27"/>
  <c r="E17" i="21"/>
  <c r="N71" i="15"/>
  <c r="M15" i="15"/>
  <c r="F24" i="26"/>
  <c r="M24" i="26"/>
  <c r="G25" i="30"/>
  <c r="M26" i="28"/>
  <c r="E105" i="35"/>
  <c r="E23" i="27"/>
  <c r="N30" i="35"/>
  <c r="N25" i="30"/>
  <c r="G18" i="19"/>
  <c r="F71" i="15"/>
  <c r="F15" i="15"/>
  <c r="F28" i="36"/>
  <c r="F15" i="16"/>
  <c r="G19" i="20"/>
  <c r="E26" i="28"/>
  <c r="G23" i="23"/>
  <c r="N17" i="21"/>
  <c r="E23" i="31"/>
  <c r="M24" i="29"/>
  <c r="F14" i="17"/>
  <c r="N23" i="27"/>
  <c r="G18" i="14"/>
  <c r="N19" i="20"/>
  <c r="G18" i="18"/>
  <c r="N21" i="24"/>
  <c r="E15" i="16"/>
  <c r="E25" i="30"/>
  <c r="E129" i="30"/>
  <c r="F18" i="18"/>
  <c r="G26" i="25"/>
  <c r="E71" i="15"/>
  <c r="F23" i="31"/>
  <c r="M17" i="21"/>
  <c r="N26" i="25"/>
  <c r="M26" i="25"/>
  <c r="M105" i="35"/>
  <c r="F23" i="27"/>
  <c r="G21" i="24"/>
  <c r="F12" i="13"/>
  <c r="G12" i="13"/>
  <c r="E12" i="13"/>
  <c r="E28" i="36"/>
  <c r="M71" i="15"/>
  <c r="G129" i="30"/>
  <c r="E21" i="24"/>
  <c r="G17" i="21"/>
  <c r="M19" i="20"/>
  <c r="E26" i="25"/>
  <c r="N18" i="18"/>
  <c r="M28" i="36"/>
  <c r="G24" i="26"/>
  <c r="N12" i="13"/>
  <c r="G26" i="28"/>
  <c r="G14" i="17"/>
  <c r="E19" i="20"/>
  <c r="E30" i="35"/>
  <c r="F26" i="25"/>
  <c r="E18" i="18"/>
  <c r="M25" i="30"/>
  <c r="N15" i="15"/>
  <c r="F129" i="30"/>
  <c r="G24" i="29"/>
  <c r="F18" i="14"/>
  <c r="M21" i="24"/>
  <c r="G15" i="16"/>
  <c r="M23" i="23"/>
  <c r="F30" i="35"/>
  <c r="N129" i="30"/>
  <c r="N24" i="29"/>
  <c r="N23" i="23"/>
  <c r="N28" i="36"/>
  <c r="N23" i="31"/>
  <c r="L26" i="36" l="1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C63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F52" i="2"/>
  <c r="G130" i="30"/>
  <c r="F50" i="2"/>
  <c r="G42" i="2"/>
  <c r="G29" i="36"/>
  <c r="F31" i="2"/>
  <c r="F18" i="2"/>
  <c r="F16" i="2"/>
  <c r="F27" i="2"/>
  <c r="N27" i="28"/>
  <c r="M27" i="25"/>
  <c r="E18" i="21"/>
  <c r="G7" i="2"/>
  <c r="G48" i="2"/>
  <c r="E13" i="13"/>
  <c r="N24" i="23"/>
  <c r="E26" i="30"/>
  <c r="G10" i="2"/>
  <c r="E106" i="35"/>
  <c r="F28" i="2"/>
  <c r="G22" i="24"/>
  <c r="M24" i="27"/>
  <c r="N14" i="19"/>
  <c r="F29" i="2"/>
  <c r="G51" i="2"/>
  <c r="F25" i="29"/>
  <c r="N19" i="14"/>
  <c r="G16" i="16"/>
  <c r="F26" i="30"/>
  <c r="F130" i="30"/>
  <c r="G53" i="2"/>
  <c r="F48" i="2"/>
  <c r="G36" i="2"/>
  <c r="G8" i="2"/>
  <c r="N25" i="29"/>
  <c r="N26" i="30"/>
  <c r="M18" i="21"/>
  <c r="F51" i="2"/>
  <c r="G27" i="25"/>
  <c r="G44" i="2"/>
  <c r="N15" i="19"/>
  <c r="G9" i="2"/>
  <c r="E15" i="17"/>
  <c r="N13" i="19"/>
  <c r="N130" i="30"/>
  <c r="F40" i="2"/>
  <c r="G20" i="20"/>
  <c r="F19" i="14"/>
  <c r="M29" i="36"/>
  <c r="M106" i="35"/>
  <c r="F47" i="2"/>
  <c r="E31" i="35"/>
  <c r="F15" i="2"/>
  <c r="G32" i="2"/>
  <c r="E16" i="16"/>
  <c r="N12" i="19"/>
  <c r="N24" i="31"/>
  <c r="F19" i="2"/>
  <c r="F16" i="16"/>
  <c r="G12" i="2"/>
  <c r="M25" i="26"/>
  <c r="N25" i="26"/>
  <c r="G116" i="23"/>
  <c r="E56" i="2"/>
  <c r="E19" i="14"/>
  <c r="G55" i="2"/>
  <c r="F39" i="2"/>
  <c r="F11" i="2"/>
  <c r="G46" i="2"/>
  <c r="G29" i="2"/>
  <c r="G24" i="23"/>
  <c r="F34" i="2"/>
  <c r="G33" i="2"/>
  <c r="N10" i="19"/>
  <c r="E24" i="27"/>
  <c r="G26" i="2"/>
  <c r="G6" i="2"/>
  <c r="M25" i="29"/>
  <c r="N106" i="35"/>
  <c r="E130" i="30"/>
  <c r="G37" i="2"/>
  <c r="F72" i="15"/>
  <c r="F13" i="2"/>
  <c r="G13" i="13"/>
  <c r="E25" i="29"/>
  <c r="G16" i="2"/>
  <c r="E24" i="23"/>
  <c r="F25" i="2"/>
  <c r="G15" i="2"/>
  <c r="G25" i="26"/>
  <c r="F13" i="13"/>
  <c r="F38" i="2"/>
  <c r="G19" i="19"/>
  <c r="F22" i="24"/>
  <c r="F15" i="17"/>
  <c r="N20" i="20"/>
  <c r="F17" i="2"/>
  <c r="F9" i="2"/>
  <c r="G54" i="2"/>
  <c r="E16" i="15"/>
  <c r="G26" i="30"/>
  <c r="G22" i="2"/>
  <c r="G52" i="2"/>
  <c r="F116" i="23"/>
  <c r="F23" i="2"/>
  <c r="E27" i="25"/>
  <c r="G20" i="2"/>
  <c r="G38" i="2"/>
  <c r="G34" i="2"/>
  <c r="F18" i="21"/>
  <c r="G39" i="2"/>
  <c r="M31" i="35"/>
  <c r="N31" i="35"/>
  <c r="M72" i="15"/>
  <c r="F49" i="2"/>
  <c r="M19" i="14"/>
  <c r="F33" i="2"/>
  <c r="F21" i="2"/>
  <c r="F45" i="2"/>
  <c r="G35" i="2"/>
  <c r="F43" i="2"/>
  <c r="F37" i="2"/>
  <c r="M13" i="13"/>
  <c r="F44" i="2"/>
  <c r="G14" i="2"/>
  <c r="G11" i="2"/>
  <c r="G47" i="2"/>
  <c r="G106" i="35"/>
  <c r="M116" i="23"/>
  <c r="N17" i="19"/>
  <c r="G72" i="15"/>
  <c r="F7" i="2"/>
  <c r="N27" i="25"/>
  <c r="G49" i="2"/>
  <c r="F14" i="2"/>
  <c r="F25" i="26"/>
  <c r="F24" i="23"/>
  <c r="N29" i="36"/>
  <c r="F55" i="2"/>
  <c r="M24" i="31"/>
  <c r="F20" i="2"/>
  <c r="M24" i="23"/>
  <c r="F106" i="35"/>
  <c r="G25" i="2"/>
  <c r="G24" i="31"/>
  <c r="F36" i="2"/>
  <c r="F8" i="2"/>
  <c r="F22" i="2"/>
  <c r="F24" i="27"/>
  <c r="F53" i="2"/>
  <c r="E19" i="18"/>
  <c r="M19" i="18"/>
  <c r="G50" i="2"/>
  <c r="N19" i="18"/>
  <c r="F35" i="2"/>
  <c r="G15" i="17"/>
  <c r="N116" i="23"/>
  <c r="G24" i="27"/>
  <c r="F10" i="2"/>
  <c r="N18" i="21"/>
  <c r="G19" i="14"/>
  <c r="M130" i="30"/>
  <c r="M20" i="20"/>
  <c r="M27" i="28"/>
  <c r="E19" i="19"/>
  <c r="N9" i="19"/>
  <c r="F42" i="2"/>
  <c r="G23" i="2"/>
  <c r="G18" i="21"/>
  <c r="F27" i="25"/>
  <c r="F19" i="18"/>
  <c r="E27" i="28"/>
  <c r="E25" i="26"/>
  <c r="G17" i="2"/>
  <c r="F6" i="2"/>
  <c r="N13" i="13"/>
  <c r="G31" i="2"/>
  <c r="F12" i="2"/>
  <c r="N72" i="15"/>
  <c r="G56" i="2"/>
  <c r="M26" i="30"/>
  <c r="M22" i="24"/>
  <c r="F46" i="2"/>
  <c r="G25" i="29"/>
  <c r="N11" i="19"/>
  <c r="G30" i="2"/>
  <c r="G13" i="2"/>
  <c r="N7" i="19"/>
  <c r="G19" i="2"/>
  <c r="F27" i="28"/>
  <c r="F31" i="35"/>
  <c r="E22" i="24"/>
  <c r="N16" i="15"/>
  <c r="N19" i="19"/>
  <c r="G21" i="2"/>
  <c r="N18" i="19"/>
  <c r="N22" i="24"/>
  <c r="E29" i="36"/>
  <c r="F20" i="20"/>
  <c r="M16" i="15"/>
  <c r="F16" i="15"/>
  <c r="F56" i="2"/>
  <c r="N8" i="19"/>
  <c r="G19" i="18"/>
  <c r="E20" i="20"/>
  <c r="F24" i="2"/>
  <c r="F41" i="2"/>
  <c r="F54" i="2"/>
  <c r="G27" i="2"/>
  <c r="G16" i="15"/>
  <c r="G27" i="28"/>
  <c r="F24" i="31"/>
  <c r="N16" i="19"/>
  <c r="G28" i="2"/>
  <c r="N24" i="27"/>
  <c r="G45" i="2"/>
  <c r="F26" i="2"/>
  <c r="G18" i="2"/>
  <c r="G24" i="2"/>
  <c r="E116" i="23"/>
  <c r="F29" i="36"/>
  <c r="F30" i="2"/>
  <c r="E72" i="15"/>
  <c r="F19" i="19"/>
  <c r="F32" i="2"/>
  <c r="G40" i="2"/>
  <c r="E24" i="31"/>
  <c r="G31" i="35"/>
  <c r="G43" i="2"/>
  <c r="G41" i="2"/>
  <c r="L27" i="36" l="1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C64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23" i="24"/>
  <c r="E14" i="13"/>
  <c r="M23" i="2"/>
  <c r="N14" i="16"/>
  <c r="F17" i="16"/>
  <c r="M117" i="23"/>
  <c r="N33" i="2"/>
  <c r="E27" i="30"/>
  <c r="N17" i="2"/>
  <c r="M43" i="2"/>
  <c r="N14" i="13"/>
  <c r="N20" i="2"/>
  <c r="G26" i="26"/>
  <c r="N49" i="2"/>
  <c r="N8" i="17"/>
  <c r="F73" i="15"/>
  <c r="F25" i="27"/>
  <c r="M8" i="17"/>
  <c r="M49" i="2"/>
  <c r="M12" i="16"/>
  <c r="M17" i="16"/>
  <c r="M52" i="2"/>
  <c r="N7" i="16"/>
  <c r="E17" i="16"/>
  <c r="G117" i="23"/>
  <c r="M28" i="25"/>
  <c r="M10" i="19"/>
  <c r="F28" i="28"/>
  <c r="M46" i="2"/>
  <c r="N7" i="17"/>
  <c r="M37" i="2"/>
  <c r="N36" i="2"/>
  <c r="E113" i="23"/>
  <c r="E131" i="30"/>
  <c r="N15" i="16"/>
  <c r="M114" i="23"/>
  <c r="E73" i="15"/>
  <c r="M115" i="23"/>
  <c r="N28" i="28"/>
  <c r="N57" i="2"/>
  <c r="M8" i="19"/>
  <c r="F20" i="18"/>
  <c r="N31" i="2"/>
  <c r="M10" i="2"/>
  <c r="N21" i="20"/>
  <c r="N9" i="17"/>
  <c r="M19" i="19"/>
  <c r="G20" i="19"/>
  <c r="N7" i="2"/>
  <c r="N28" i="25"/>
  <c r="G27" i="30"/>
  <c r="G32" i="35"/>
  <c r="F23" i="24"/>
  <c r="G16" i="17"/>
  <c r="N44" i="2"/>
  <c r="G73" i="15"/>
  <c r="N32" i="2"/>
  <c r="N10" i="16"/>
  <c r="M7" i="19"/>
  <c r="M38" i="2"/>
  <c r="M21" i="2"/>
  <c r="G107" i="35"/>
  <c r="E114" i="23"/>
  <c r="E19" i="21"/>
  <c r="M17" i="19"/>
  <c r="F20" i="19"/>
  <c r="M34" i="2"/>
  <c r="N25" i="23"/>
  <c r="F131" i="30"/>
  <c r="N29" i="2"/>
  <c r="F17" i="15"/>
  <c r="M36" i="2"/>
  <c r="G20" i="14"/>
  <c r="N10" i="2"/>
  <c r="N32" i="35"/>
  <c r="E20" i="14"/>
  <c r="N40" i="2"/>
  <c r="M16" i="19"/>
  <c r="N55" i="2"/>
  <c r="N12" i="2"/>
  <c r="M56" i="2"/>
  <c r="M7" i="16"/>
  <c r="M9" i="19"/>
  <c r="M14" i="13"/>
  <c r="M26" i="26"/>
  <c r="N11" i="2"/>
  <c r="N56" i="2"/>
  <c r="E117" i="23"/>
  <c r="N50" i="2"/>
  <c r="N19" i="2"/>
  <c r="N113" i="23"/>
  <c r="N43" i="2"/>
  <c r="E20" i="18"/>
  <c r="F30" i="36"/>
  <c r="M30" i="2"/>
  <c r="N28" i="2"/>
  <c r="M14" i="16"/>
  <c r="M32" i="2"/>
  <c r="M131" i="30"/>
  <c r="M11" i="17"/>
  <c r="M15" i="16"/>
  <c r="M16" i="2"/>
  <c r="M15" i="2"/>
  <c r="M9" i="17"/>
  <c r="N20" i="19"/>
  <c r="N45" i="2"/>
  <c r="F115" i="23"/>
  <c r="N16" i="17"/>
  <c r="M20" i="19"/>
  <c r="N19" i="21"/>
  <c r="M25" i="2"/>
  <c r="N27" i="2"/>
  <c r="M28" i="28"/>
  <c r="G30" i="36"/>
  <c r="F117" i="23"/>
  <c r="M53" i="2"/>
  <c r="N20" i="18"/>
  <c r="M8" i="16"/>
  <c r="M8" i="2"/>
  <c r="N26" i="2"/>
  <c r="F107" i="35"/>
  <c r="M10" i="16"/>
  <c r="F27" i="30"/>
  <c r="F57" i="2"/>
  <c r="M27" i="30"/>
  <c r="M11" i="2"/>
  <c r="N30" i="36"/>
  <c r="G28" i="28"/>
  <c r="N34" i="2"/>
  <c r="N14" i="2"/>
  <c r="M19" i="21"/>
  <c r="N9" i="16"/>
  <c r="M14" i="17"/>
  <c r="F32" i="35"/>
  <c r="E26" i="29"/>
  <c r="M9" i="2"/>
  <c r="M16" i="17"/>
  <c r="M7" i="2"/>
  <c r="M11" i="16"/>
  <c r="M44" i="2"/>
  <c r="M14" i="2"/>
  <c r="N6" i="2"/>
  <c r="N22" i="2"/>
  <c r="N17" i="15"/>
  <c r="M18" i="19"/>
  <c r="M35" i="2"/>
  <c r="M26" i="2"/>
  <c r="N11" i="17"/>
  <c r="N15" i="17"/>
  <c r="G131" i="30"/>
  <c r="N21" i="2"/>
  <c r="G17" i="16"/>
  <c r="N30" i="2"/>
  <c r="M41" i="2"/>
  <c r="N53" i="2"/>
  <c r="N52" i="2"/>
  <c r="N54" i="2"/>
  <c r="F26" i="29"/>
  <c r="N10" i="17"/>
  <c r="E107" i="35"/>
  <c r="N46" i="2"/>
  <c r="M7" i="17"/>
  <c r="G26" i="29"/>
  <c r="M55" i="2"/>
  <c r="N41" i="2"/>
  <c r="F25" i="31"/>
  <c r="F21" i="20"/>
  <c r="M25" i="27"/>
  <c r="F113" i="23"/>
  <c r="N35" i="2"/>
  <c r="G28" i="25"/>
  <c r="N37" i="2"/>
  <c r="M45" i="2"/>
  <c r="N20" i="14"/>
  <c r="G14" i="13"/>
  <c r="N115" i="23"/>
  <c r="E32" i="35"/>
  <c r="M27" i="2"/>
  <c r="M18" i="2"/>
  <c r="N23" i="2"/>
  <c r="G25" i="23"/>
  <c r="F20" i="14"/>
  <c r="M23" i="24"/>
  <c r="E26" i="26"/>
  <c r="M48" i="2"/>
  <c r="G23" i="24"/>
  <c r="M107" i="35"/>
  <c r="M40" i="2"/>
  <c r="N15" i="2"/>
  <c r="N13" i="2"/>
  <c r="M28" i="2"/>
  <c r="N38" i="2"/>
  <c r="F14" i="13"/>
  <c r="F26" i="26"/>
  <c r="M25" i="31"/>
  <c r="E25" i="27"/>
  <c r="M15" i="19"/>
  <c r="M73" i="15"/>
  <c r="N8" i="2"/>
  <c r="G19" i="21"/>
  <c r="M20" i="14"/>
  <c r="M10" i="17"/>
  <c r="E25" i="31"/>
  <c r="M113" i="23"/>
  <c r="M13" i="17"/>
  <c r="M19" i="2"/>
  <c r="N12" i="16"/>
  <c r="M22" i="2"/>
  <c r="N27" i="30"/>
  <c r="G21" i="20"/>
  <c r="E25" i="23"/>
  <c r="M9" i="16"/>
  <c r="M31" i="2"/>
  <c r="E28" i="28"/>
  <c r="M32" i="35"/>
  <c r="N42" i="2"/>
  <c r="F28" i="25"/>
  <c r="M26" i="29"/>
  <c r="G20" i="18"/>
  <c r="F25" i="23"/>
  <c r="M12" i="17"/>
  <c r="N16" i="16"/>
  <c r="N8" i="16"/>
  <c r="M57" i="2"/>
  <c r="N11" i="16"/>
  <c r="N9" i="2"/>
  <c r="F114" i="23"/>
  <c r="N26" i="29"/>
  <c r="G17" i="15"/>
  <c r="M15" i="17"/>
  <c r="E20" i="19"/>
  <c r="E17" i="15"/>
  <c r="N114" i="23"/>
  <c r="M14" i="19"/>
  <c r="M20" i="18"/>
  <c r="N131" i="30"/>
  <c r="E28" i="25"/>
  <c r="M25" i="23"/>
  <c r="M12" i="19"/>
  <c r="G57" i="2"/>
  <c r="E115" i="23"/>
  <c r="N25" i="27"/>
  <c r="N48" i="2"/>
  <c r="G25" i="31"/>
  <c r="M30" i="36"/>
  <c r="M17" i="15"/>
  <c r="N117" i="23"/>
  <c r="N24" i="2"/>
  <c r="E57" i="2"/>
  <c r="N39" i="2"/>
  <c r="G25" i="27"/>
  <c r="M13" i="19"/>
  <c r="M39" i="2"/>
  <c r="N73" i="15"/>
  <c r="M17" i="2"/>
  <c r="E30" i="36"/>
  <c r="M33" i="2"/>
  <c r="M13" i="16"/>
  <c r="M20" i="2"/>
  <c r="M6" i="2"/>
  <c r="N16" i="2"/>
  <c r="M24" i="2"/>
  <c r="N25" i="31"/>
  <c r="N18" i="2"/>
  <c r="N17" i="16"/>
  <c r="M42" i="2"/>
  <c r="N13" i="17"/>
  <c r="M13" i="2"/>
  <c r="F16" i="17"/>
  <c r="M12" i="2"/>
  <c r="N13" i="16"/>
  <c r="N26" i="26"/>
  <c r="M16" i="16"/>
  <c r="N25" i="2"/>
  <c r="M21" i="20"/>
  <c r="N107" i="35"/>
  <c r="M51" i="2"/>
  <c r="N47" i="2"/>
  <c r="M11" i="19"/>
  <c r="E16" i="17"/>
  <c r="N51" i="2"/>
  <c r="F19" i="21"/>
  <c r="M54" i="2"/>
  <c r="M47" i="2"/>
  <c r="M29" i="2"/>
  <c r="M50" i="2"/>
  <c r="E23" i="24"/>
  <c r="N12" i="17"/>
  <c r="N14" i="17"/>
  <c r="E21" i="20"/>
  <c r="L28" i="36" l="1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65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F21" i="19"/>
  <c r="G15" i="13"/>
  <c r="E21" i="19"/>
  <c r="M18" i="15"/>
  <c r="F74" i="15"/>
  <c r="M33" i="35"/>
  <c r="E26" i="27"/>
  <c r="G27" i="26"/>
  <c r="F29" i="25"/>
  <c r="E118" i="23"/>
  <c r="M21" i="14"/>
  <c r="E18" i="16"/>
  <c r="F28" i="30"/>
  <c r="G29" i="25"/>
  <c r="G21" i="14"/>
  <c r="N21" i="18"/>
  <c r="F18" i="16"/>
  <c r="M18" i="16"/>
  <c r="N26" i="27"/>
  <c r="M74" i="15"/>
  <c r="N29" i="25"/>
  <c r="M22" i="20"/>
  <c r="G17" i="17"/>
  <c r="E26" i="23"/>
  <c r="N22" i="20"/>
  <c r="E108" i="35"/>
  <c r="F108" i="35"/>
  <c r="E29" i="28"/>
  <c r="G29" i="28"/>
  <c r="E17" i="17"/>
  <c r="E15" i="13"/>
  <c r="M29" i="28"/>
  <c r="G20" i="21"/>
  <c r="M17" i="17"/>
  <c r="M21" i="19"/>
  <c r="M26" i="31"/>
  <c r="N27" i="26"/>
  <c r="E74" i="15"/>
  <c r="F21" i="18"/>
  <c r="F22" i="20"/>
  <c r="E58" i="2"/>
  <c r="M31" i="36"/>
  <c r="E24" i="24"/>
  <c r="G18" i="15"/>
  <c r="E27" i="26"/>
  <c r="F21" i="14"/>
  <c r="M15" i="13"/>
  <c r="E26" i="31"/>
  <c r="G118" i="23"/>
  <c r="E22" i="20"/>
  <c r="G132" i="30"/>
  <c r="F33" i="35"/>
  <c r="G33" i="35"/>
  <c r="F26" i="23"/>
  <c r="M118" i="23"/>
  <c r="M24" i="24"/>
  <c r="N28" i="30"/>
  <c r="N31" i="36"/>
  <c r="N18" i="15"/>
  <c r="N20" i="21"/>
  <c r="G28" i="30"/>
  <c r="N26" i="31"/>
  <c r="N15" i="13"/>
  <c r="M58" i="2"/>
  <c r="F29" i="28"/>
  <c r="E27" i="29"/>
  <c r="F18" i="15"/>
  <c r="M132" i="30"/>
  <c r="M27" i="29"/>
  <c r="M20" i="21"/>
  <c r="F20" i="21"/>
  <c r="N18" i="16"/>
  <c r="M28" i="30"/>
  <c r="M26" i="27"/>
  <c r="F15" i="13"/>
  <c r="F17" i="17"/>
  <c r="E18" i="15"/>
  <c r="E31" i="36"/>
  <c r="F132" i="30"/>
  <c r="G18" i="16"/>
  <c r="N29" i="28"/>
  <c r="G27" i="29"/>
  <c r="E20" i="21"/>
  <c r="F24" i="24"/>
  <c r="N132" i="30"/>
  <c r="G21" i="18"/>
  <c r="E29" i="25"/>
  <c r="M26" i="23"/>
  <c r="E33" i="35"/>
  <c r="G58" i="2"/>
  <c r="E28" i="30"/>
  <c r="E132" i="30"/>
  <c r="G21" i="19"/>
  <c r="N21" i="19"/>
  <c r="G31" i="36"/>
  <c r="N118" i="23"/>
  <c r="F27" i="26"/>
  <c r="G22" i="20"/>
  <c r="M108" i="35"/>
  <c r="N24" i="24"/>
  <c r="N27" i="29"/>
  <c r="G108" i="35"/>
  <c r="G74" i="15"/>
  <c r="N58" i="2"/>
  <c r="F118" i="23"/>
  <c r="G26" i="27"/>
  <c r="N108" i="35"/>
  <c r="M21" i="18"/>
  <c r="E21" i="14"/>
  <c r="F58" i="2"/>
  <c r="M27" i="26"/>
  <c r="F26" i="27"/>
  <c r="F26" i="31"/>
  <c r="M29" i="25"/>
  <c r="E21" i="18"/>
  <c r="G26" i="31"/>
  <c r="G26" i="23"/>
  <c r="G24" i="24"/>
  <c r="N33" i="35"/>
  <c r="N17" i="17"/>
  <c r="N74" i="15"/>
  <c r="F27" i="29"/>
  <c r="N26" i="23"/>
  <c r="N21" i="14"/>
  <c r="F31" i="36"/>
  <c r="L29" i="36" l="1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K27" i="28"/>
  <c r="K24" i="27"/>
  <c r="J25" i="27"/>
  <c r="H25" i="27"/>
  <c r="I25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59" i="2"/>
  <c r="M29" i="30"/>
  <c r="N32" i="36"/>
  <c r="G27" i="23"/>
  <c r="F16" i="13"/>
  <c r="F75" i="15"/>
  <c r="G18" i="17"/>
  <c r="F28" i="26"/>
  <c r="N19" i="15"/>
  <c r="N22" i="14"/>
  <c r="G34" i="35"/>
  <c r="N23" i="20"/>
  <c r="F23" i="20"/>
  <c r="E119" i="23"/>
  <c r="N133" i="30"/>
  <c r="E23" i="20"/>
  <c r="G22" i="18"/>
  <c r="G30" i="25"/>
  <c r="N27" i="31"/>
  <c r="M18" i="17"/>
  <c r="E34" i="35"/>
  <c r="N19" i="16"/>
  <c r="M27" i="31"/>
  <c r="F27" i="27"/>
  <c r="G22" i="19"/>
  <c r="E59" i="2"/>
  <c r="E133" i="30"/>
  <c r="F19" i="15"/>
  <c r="E109" i="35"/>
  <c r="N27" i="23"/>
  <c r="E22" i="19"/>
  <c r="G16" i="13"/>
  <c r="M34" i="35"/>
  <c r="E22" i="18"/>
  <c r="M27" i="23"/>
  <c r="M19" i="15"/>
  <c r="F27" i="23"/>
  <c r="F34" i="35"/>
  <c r="G23" i="20"/>
  <c r="G22" i="14"/>
  <c r="G133" i="30"/>
  <c r="E22" i="14"/>
  <c r="G109" i="35"/>
  <c r="M22" i="18"/>
  <c r="E27" i="31"/>
  <c r="G32" i="36"/>
  <c r="N109" i="35"/>
  <c r="F22" i="14"/>
  <c r="E75" i="15"/>
  <c r="M133" i="30"/>
  <c r="E16" i="13"/>
  <c r="E25" i="24"/>
  <c r="N18" i="17"/>
  <c r="M19" i="16"/>
  <c r="N22" i="19"/>
  <c r="E18" i="17"/>
  <c r="N59" i="2"/>
  <c r="F119" i="23"/>
  <c r="E27" i="27"/>
  <c r="M22" i="14"/>
  <c r="F59" i="2"/>
  <c r="G21" i="21"/>
  <c r="N16" i="13"/>
  <c r="M28" i="26"/>
  <c r="E29" i="30"/>
  <c r="E32" i="36"/>
  <c r="M23" i="20"/>
  <c r="M32" i="36"/>
  <c r="F133" i="30"/>
  <c r="E28" i="29"/>
  <c r="G119" i="23"/>
  <c r="N29" i="30"/>
  <c r="F21" i="21"/>
  <c r="N28" i="26"/>
  <c r="E19" i="15"/>
  <c r="E30" i="25"/>
  <c r="F27" i="31"/>
  <c r="M30" i="25"/>
  <c r="E21" i="21"/>
  <c r="F22" i="18"/>
  <c r="N34" i="35"/>
  <c r="N21" i="21"/>
  <c r="N22" i="18"/>
  <c r="M27" i="27"/>
  <c r="N28" i="29"/>
  <c r="G75" i="15"/>
  <c r="F30" i="25"/>
  <c r="G28" i="29"/>
  <c r="F29" i="30"/>
  <c r="M22" i="19"/>
  <c r="G19" i="16"/>
  <c r="E27" i="23"/>
  <c r="M21" i="21"/>
  <c r="N25" i="24"/>
  <c r="M25" i="24"/>
  <c r="F28" i="29"/>
  <c r="N27" i="27"/>
  <c r="F22" i="19"/>
  <c r="G27" i="27"/>
  <c r="G28" i="26"/>
  <c r="F25" i="24"/>
  <c r="M16" i="13"/>
  <c r="F109" i="35"/>
  <c r="E28" i="26"/>
  <c r="M59" i="2"/>
  <c r="G29" i="30"/>
  <c r="G27" i="31"/>
  <c r="F18" i="17"/>
  <c r="M28" i="29"/>
  <c r="M75" i="15"/>
  <c r="M109" i="35"/>
  <c r="G25" i="24"/>
  <c r="E19" i="16"/>
  <c r="N75" i="15"/>
  <c r="M119" i="23"/>
  <c r="N30" i="25"/>
  <c r="N119" i="23"/>
  <c r="F19" i="16"/>
  <c r="F32" i="36"/>
  <c r="G19" i="15"/>
  <c r="K30" i="36" l="1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J29" i="28"/>
  <c r="L28" i="28"/>
  <c r="L25" i="27"/>
  <c r="I26" i="27"/>
  <c r="H26" i="27"/>
  <c r="J26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G120" i="23"/>
  <c r="M28" i="31"/>
  <c r="G28" i="31"/>
  <c r="N19" i="17"/>
  <c r="F23" i="19"/>
  <c r="G35" i="35"/>
  <c r="N26" i="24"/>
  <c r="M120" i="23"/>
  <c r="F29" i="26"/>
  <c r="N30" i="30"/>
  <c r="G110" i="35"/>
  <c r="N33" i="36"/>
  <c r="E22" i="21"/>
  <c r="E28" i="23"/>
  <c r="M19" i="17"/>
  <c r="N29" i="26"/>
  <c r="G17" i="13"/>
  <c r="G20" i="15"/>
  <c r="G76" i="15"/>
  <c r="F134" i="30"/>
  <c r="E60" i="2"/>
  <c r="M35" i="35"/>
  <c r="F120" i="23"/>
  <c r="G28" i="23"/>
  <c r="F76" i="15"/>
  <c r="G26" i="24"/>
  <c r="M20" i="16"/>
  <c r="F17" i="13"/>
  <c r="E29" i="26"/>
  <c r="G134" i="30"/>
  <c r="N23" i="14"/>
  <c r="E120" i="23"/>
  <c r="M28" i="23"/>
  <c r="E110" i="35"/>
  <c r="F23" i="18"/>
  <c r="E17" i="13"/>
  <c r="G23" i="14"/>
  <c r="E31" i="25"/>
  <c r="F24" i="20"/>
  <c r="M22" i="21"/>
  <c r="M26" i="24"/>
  <c r="E23" i="18"/>
  <c r="N24" i="20"/>
  <c r="G19" i="17"/>
  <c r="E33" i="36"/>
  <c r="G31" i="25"/>
  <c r="G60" i="2"/>
  <c r="M29" i="29"/>
  <c r="E35" i="35"/>
  <c r="N31" i="25"/>
  <c r="E76" i="15"/>
  <c r="N29" i="29"/>
  <c r="G30" i="30"/>
  <c r="E28" i="31"/>
  <c r="M23" i="19"/>
  <c r="M28" i="27"/>
  <c r="N134" i="30"/>
  <c r="M76" i="15"/>
  <c r="F35" i="35"/>
  <c r="M134" i="30"/>
  <c r="N76" i="15"/>
  <c r="F20" i="16"/>
  <c r="M20" i="15"/>
  <c r="M23" i="14"/>
  <c r="N20" i="15"/>
  <c r="F28" i="23"/>
  <c r="E30" i="30"/>
  <c r="M33" i="36"/>
  <c r="F20" i="15"/>
  <c r="N35" i="35"/>
  <c r="G28" i="27"/>
  <c r="F33" i="36"/>
  <c r="F28" i="31"/>
  <c r="E24" i="20"/>
  <c r="G24" i="20"/>
  <c r="M29" i="26"/>
  <c r="F23" i="14"/>
  <c r="F31" i="25"/>
  <c r="F30" i="30"/>
  <c r="M30" i="30"/>
  <c r="M110" i="35"/>
  <c r="N17" i="13"/>
  <c r="F26" i="24"/>
  <c r="E20" i="16"/>
  <c r="F28" i="27"/>
  <c r="M23" i="18"/>
  <c r="N110" i="35"/>
  <c r="M31" i="25"/>
  <c r="M60" i="2"/>
  <c r="E28" i="27"/>
  <c r="F110" i="35"/>
  <c r="E134" i="30"/>
  <c r="E23" i="14"/>
  <c r="N28" i="27"/>
  <c r="E23" i="19"/>
  <c r="G29" i="26"/>
  <c r="F60" i="2"/>
  <c r="G29" i="29"/>
  <c r="N23" i="18"/>
  <c r="G23" i="18"/>
  <c r="E26" i="24"/>
  <c r="F19" i="17"/>
  <c r="M24" i="20"/>
  <c r="N28" i="31"/>
  <c r="M17" i="13"/>
  <c r="N60" i="2"/>
  <c r="N28" i="23"/>
  <c r="G23" i="19"/>
  <c r="F29" i="29"/>
  <c r="E19" i="17"/>
  <c r="E29" i="29"/>
  <c r="N20" i="16"/>
  <c r="E20" i="15"/>
  <c r="G22" i="21"/>
  <c r="G20" i="16"/>
  <c r="G33" i="36"/>
  <c r="F22" i="21"/>
  <c r="N23" i="19"/>
  <c r="N22" i="21"/>
  <c r="N120" i="23"/>
  <c r="K31" i="36" l="1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C33" i="28"/>
  <c r="L26" i="27"/>
  <c r="K26" i="27"/>
  <c r="J27" i="27"/>
  <c r="H27" i="27"/>
  <c r="I27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27" i="24"/>
  <c r="F25" i="20"/>
  <c r="G23" i="21"/>
  <c r="E29" i="27"/>
  <c r="G30" i="26"/>
  <c r="E111" i="35"/>
  <c r="F20" i="17"/>
  <c r="E30" i="29"/>
  <c r="G21" i="16"/>
  <c r="F29" i="23"/>
  <c r="N36" i="35"/>
  <c r="N30" i="29"/>
  <c r="F111" i="35"/>
  <c r="N21" i="16"/>
  <c r="E29" i="31"/>
  <c r="E61" i="2"/>
  <c r="G29" i="27"/>
  <c r="N29" i="23"/>
  <c r="M20" i="17"/>
  <c r="G25" i="20"/>
  <c r="F30" i="26"/>
  <c r="E121" i="23"/>
  <c r="E29" i="23"/>
  <c r="N29" i="27"/>
  <c r="M36" i="35"/>
  <c r="G121" i="23"/>
  <c r="M21" i="15"/>
  <c r="N111" i="35"/>
  <c r="G61" i="2"/>
  <c r="M77" i="15"/>
  <c r="G29" i="23"/>
  <c r="N21" i="15"/>
  <c r="M34" i="36"/>
  <c r="E27" i="24"/>
  <c r="N135" i="30"/>
  <c r="N77" i="15"/>
  <c r="N18" i="13"/>
  <c r="M23" i="21"/>
  <c r="E25" i="20"/>
  <c r="F23" i="21"/>
  <c r="E30" i="26"/>
  <c r="M24" i="18"/>
  <c r="E20" i="17"/>
  <c r="N20" i="17"/>
  <c r="E24" i="19"/>
  <c r="G20" i="17"/>
  <c r="F27" i="24"/>
  <c r="M30" i="26"/>
  <c r="M29" i="27"/>
  <c r="F21" i="15"/>
  <c r="F135" i="30"/>
  <c r="N31" i="30"/>
  <c r="F24" i="19"/>
  <c r="G24" i="19"/>
  <c r="M25" i="20"/>
  <c r="G111" i="35"/>
  <c r="F77" i="15"/>
  <c r="F24" i="14"/>
  <c r="N32" i="25"/>
  <c r="N24" i="19"/>
  <c r="G24" i="18"/>
  <c r="E31" i="30"/>
  <c r="G18" i="13"/>
  <c r="E23" i="21"/>
  <c r="N24" i="18"/>
  <c r="E77" i="15"/>
  <c r="N30" i="26"/>
  <c r="G21" i="15"/>
  <c r="F32" i="25"/>
  <c r="N23" i="21"/>
  <c r="E21" i="15"/>
  <c r="N121" i="23"/>
  <c r="M24" i="14"/>
  <c r="N61" i="2"/>
  <c r="N34" i="36"/>
  <c r="N27" i="24"/>
  <c r="N29" i="31"/>
  <c r="F61" i="2"/>
  <c r="F29" i="27"/>
  <c r="F36" i="35"/>
  <c r="F18" i="13"/>
  <c r="G135" i="30"/>
  <c r="M18" i="13"/>
  <c r="M27" i="24"/>
  <c r="F24" i="18"/>
  <c r="E21" i="16"/>
  <c r="E32" i="25"/>
  <c r="E34" i="36"/>
  <c r="M135" i="30"/>
  <c r="M121" i="23"/>
  <c r="F34" i="36"/>
  <c r="E36" i="35"/>
  <c r="G34" i="36"/>
  <c r="F29" i="31"/>
  <c r="M24" i="19"/>
  <c r="G29" i="31"/>
  <c r="G31" i="30"/>
  <c r="M29" i="31"/>
  <c r="M29" i="23"/>
  <c r="M30" i="29"/>
  <c r="N25" i="20"/>
  <c r="G32" i="25"/>
  <c r="M31" i="30"/>
  <c r="E135" i="30"/>
  <c r="E18" i="13"/>
  <c r="F121" i="23"/>
  <c r="N24" i="14"/>
  <c r="G77" i="15"/>
  <c r="F30" i="29"/>
  <c r="M61" i="2"/>
  <c r="F31" i="30"/>
  <c r="G36" i="35"/>
  <c r="M21" i="16"/>
  <c r="M111" i="35"/>
  <c r="F21" i="16"/>
  <c r="E24" i="14"/>
  <c r="M32" i="25"/>
  <c r="E24" i="18"/>
  <c r="G24" i="14"/>
  <c r="G30" i="29"/>
  <c r="K32" i="36" l="1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C34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M33" i="25"/>
  <c r="M31" i="26"/>
  <c r="F30" i="23"/>
  <c r="N24" i="21"/>
  <c r="M30" i="31"/>
  <c r="F25" i="19"/>
  <c r="F62" i="2"/>
  <c r="F33" i="28"/>
  <c r="F78" i="15"/>
  <c r="G30" i="31"/>
  <c r="M22" i="15"/>
  <c r="G62" i="2"/>
  <c r="M31" i="29"/>
  <c r="E62" i="2"/>
  <c r="E32" i="30"/>
  <c r="E37" i="35"/>
  <c r="G22" i="15"/>
  <c r="N21" i="17"/>
  <c r="G25" i="14"/>
  <c r="E33" i="28"/>
  <c r="G78" i="15"/>
  <c r="N25" i="14"/>
  <c r="N37" i="35"/>
  <c r="F22" i="16"/>
  <c r="M28" i="24"/>
  <c r="N31" i="29"/>
  <c r="M25" i="18"/>
  <c r="E78" i="15"/>
  <c r="F25" i="18"/>
  <c r="N35" i="36"/>
  <c r="M26" i="20"/>
  <c r="E122" i="23"/>
  <c r="F25" i="14"/>
  <c r="E31" i="29"/>
  <c r="E35" i="36"/>
  <c r="G112" i="35"/>
  <c r="F32" i="30"/>
  <c r="N30" i="23"/>
  <c r="N33" i="28"/>
  <c r="N28" i="24"/>
  <c r="M112" i="35"/>
  <c r="F26" i="20"/>
  <c r="E112" i="35"/>
  <c r="E30" i="23"/>
  <c r="E33" i="25"/>
  <c r="M22" i="16"/>
  <c r="N30" i="31"/>
  <c r="E30" i="31"/>
  <c r="G136" i="30"/>
  <c r="E21" i="17"/>
  <c r="F31" i="26"/>
  <c r="E22" i="16"/>
  <c r="N26" i="20"/>
  <c r="G33" i="28"/>
  <c r="M25" i="19"/>
  <c r="F30" i="31"/>
  <c r="G24" i="21"/>
  <c r="N112" i="35"/>
  <c r="F19" i="13"/>
  <c r="N78" i="15"/>
  <c r="E25" i="14"/>
  <c r="G37" i="35"/>
  <c r="M19" i="13"/>
  <c r="E136" i="30"/>
  <c r="F35" i="36"/>
  <c r="M33" i="28"/>
  <c r="G32" i="30"/>
  <c r="G35" i="36"/>
  <c r="F33" i="25"/>
  <c r="G26" i="20"/>
  <c r="G31" i="26"/>
  <c r="M32" i="30"/>
  <c r="F31" i="29"/>
  <c r="E28" i="24"/>
  <c r="E19" i="13"/>
  <c r="N31" i="26"/>
  <c r="F21" i="17"/>
  <c r="N62" i="2"/>
  <c r="M30" i="23"/>
  <c r="G28" i="24"/>
  <c r="G25" i="19"/>
  <c r="E25" i="19"/>
  <c r="G31" i="29"/>
  <c r="M122" i="23"/>
  <c r="N32" i="30"/>
  <c r="M37" i="35"/>
  <c r="N33" i="25"/>
  <c r="N25" i="18"/>
  <c r="E31" i="26"/>
  <c r="F22" i="15"/>
  <c r="M62" i="2"/>
  <c r="N25" i="19"/>
  <c r="N22" i="15"/>
  <c r="M21" i="17"/>
  <c r="G21" i="17"/>
  <c r="N19" i="13"/>
  <c r="G122" i="23"/>
  <c r="F28" i="24"/>
  <c r="M78" i="15"/>
  <c r="F136" i="30"/>
  <c r="F122" i="23"/>
  <c r="G22" i="16"/>
  <c r="F112" i="35"/>
  <c r="M35" i="36"/>
  <c r="G30" i="23"/>
  <c r="E22" i="15"/>
  <c r="G25" i="18"/>
  <c r="G33" i="25"/>
  <c r="N136" i="30"/>
  <c r="F37" i="35"/>
  <c r="E24" i="21"/>
  <c r="F24" i="21"/>
  <c r="N122" i="23"/>
  <c r="M24" i="21"/>
  <c r="N22" i="16"/>
  <c r="G19" i="13"/>
  <c r="M136" i="30"/>
  <c r="E26" i="20"/>
  <c r="E25" i="18"/>
  <c r="M25" i="14"/>
  <c r="J32" i="28" l="1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C35" i="28"/>
  <c r="L28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125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M30" i="28"/>
  <c r="E32" i="28"/>
  <c r="M32" i="28"/>
  <c r="E30" i="28"/>
  <c r="F30" i="28"/>
  <c r="M31" i="28"/>
  <c r="E31" i="28"/>
  <c r="N31" i="28"/>
  <c r="F31" i="28"/>
  <c r="N32" i="28"/>
  <c r="F32" i="28"/>
  <c r="N30" i="28"/>
  <c r="E79" i="15"/>
  <c r="G34" i="28"/>
  <c r="E23" i="16"/>
  <c r="G137" i="30"/>
  <c r="N34" i="28"/>
  <c r="G123" i="23"/>
  <c r="N31" i="31"/>
  <c r="M26" i="14"/>
  <c r="M113" i="35"/>
  <c r="M23" i="16"/>
  <c r="N20" i="13"/>
  <c r="E32" i="29"/>
  <c r="M36" i="36"/>
  <c r="G27" i="20"/>
  <c r="M23" i="15"/>
  <c r="E123" i="23"/>
  <c r="G34" i="25"/>
  <c r="N123" i="23"/>
  <c r="N36" i="36"/>
  <c r="G63" i="2"/>
  <c r="E25" i="21"/>
  <c r="M31" i="31"/>
  <c r="F34" i="25"/>
  <c r="G22" i="17"/>
  <c r="E20" i="13"/>
  <c r="N63" i="2"/>
  <c r="E26" i="18"/>
  <c r="G23" i="16"/>
  <c r="G20" i="13"/>
  <c r="F25" i="21"/>
  <c r="F22" i="17"/>
  <c r="M32" i="26"/>
  <c r="M123" i="23"/>
  <c r="E31" i="31"/>
  <c r="E34" i="28"/>
  <c r="E29" i="24"/>
  <c r="F26" i="18"/>
  <c r="F31" i="23"/>
  <c r="G33" i="30"/>
  <c r="M38" i="35"/>
  <c r="F32" i="26"/>
  <c r="F23" i="15"/>
  <c r="M26" i="19"/>
  <c r="G32" i="26"/>
  <c r="G36" i="36"/>
  <c r="F32" i="29"/>
  <c r="E63" i="2"/>
  <c r="N33" i="30"/>
  <c r="E137" i="30"/>
  <c r="G23" i="15"/>
  <c r="F38" i="35"/>
  <c r="G31" i="31"/>
  <c r="M27" i="20"/>
  <c r="N23" i="15"/>
  <c r="M20" i="13"/>
  <c r="F137" i="30"/>
  <c r="M34" i="25"/>
  <c r="N26" i="19"/>
  <c r="F26" i="14"/>
  <c r="E23" i="15"/>
  <c r="N26" i="14"/>
  <c r="M22" i="17"/>
  <c r="E27" i="20"/>
  <c r="M29" i="24"/>
  <c r="N23" i="16"/>
  <c r="N32" i="26"/>
  <c r="E31" i="23"/>
  <c r="E38" i="35"/>
  <c r="E34" i="25"/>
  <c r="N27" i="20"/>
  <c r="F31" i="31"/>
  <c r="M33" i="30"/>
  <c r="F26" i="19"/>
  <c r="G26" i="19"/>
  <c r="F113" i="35"/>
  <c r="F123" i="23"/>
  <c r="M63" i="2"/>
  <c r="G79" i="15"/>
  <c r="F63" i="2"/>
  <c r="G29" i="24"/>
  <c r="E26" i="14"/>
  <c r="N79" i="15"/>
  <c r="N113" i="35"/>
  <c r="F20" i="13"/>
  <c r="N22" i="17"/>
  <c r="G26" i="18"/>
  <c r="M79" i="15"/>
  <c r="F79" i="15"/>
  <c r="E26" i="19"/>
  <c r="N31" i="23"/>
  <c r="G38" i="35"/>
  <c r="F27" i="20"/>
  <c r="F36" i="36"/>
  <c r="M25" i="21"/>
  <c r="E22" i="17"/>
  <c r="N137" i="30"/>
  <c r="F29" i="24"/>
  <c r="F34" i="28"/>
  <c r="G32" i="29"/>
  <c r="M137" i="30"/>
  <c r="E32" i="26"/>
  <c r="N25" i="21"/>
  <c r="M26" i="18"/>
  <c r="M34" i="28"/>
  <c r="G26" i="14"/>
  <c r="G31" i="23"/>
  <c r="M31" i="23"/>
  <c r="G25" i="21"/>
  <c r="N29" i="24"/>
  <c r="E33" i="30"/>
  <c r="N34" i="25"/>
  <c r="F33" i="30"/>
  <c r="G113" i="35"/>
  <c r="M32" i="29"/>
  <c r="N32" i="29"/>
  <c r="E113" i="35"/>
  <c r="E36" i="36"/>
  <c r="F23" i="16"/>
  <c r="N26" i="18"/>
  <c r="N38" i="35"/>
  <c r="I31" i="28" l="1"/>
  <c r="I32" i="28"/>
  <c r="I30" i="28"/>
  <c r="H30" i="28"/>
  <c r="I29" i="28"/>
  <c r="H29" i="28"/>
  <c r="H31" i="28"/>
  <c r="H32" i="28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I33" i="28"/>
  <c r="J33" i="28"/>
  <c r="H33" i="28"/>
  <c r="C36" i="28"/>
  <c r="K30" i="26"/>
  <c r="C35" i="27"/>
  <c r="C36" i="27" s="1"/>
  <c r="B33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C126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G34" i="30"/>
  <c r="G26" i="21"/>
  <c r="N39" i="35"/>
  <c r="E30" i="24"/>
  <c r="N114" i="35"/>
  <c r="E32" i="31"/>
  <c r="M32" i="31"/>
  <c r="M35" i="25"/>
  <c r="E33" i="26"/>
  <c r="G32" i="31"/>
  <c r="G23" i="17"/>
  <c r="M27" i="14"/>
  <c r="G37" i="36"/>
  <c r="G21" i="13"/>
  <c r="M114" i="35"/>
  <c r="F27" i="18"/>
  <c r="E33" i="29"/>
  <c r="E27" i="14"/>
  <c r="N32" i="31"/>
  <c r="F28" i="20"/>
  <c r="F37" i="36"/>
  <c r="M23" i="17"/>
  <c r="M24" i="15"/>
  <c r="E28" i="20"/>
  <c r="E34" i="30"/>
  <c r="N64" i="2"/>
  <c r="M30" i="24"/>
  <c r="E23" i="17"/>
  <c r="N80" i="15"/>
  <c r="F33" i="26"/>
  <c r="N24" i="15"/>
  <c r="M34" i="30"/>
  <c r="F32" i="31"/>
  <c r="G28" i="20"/>
  <c r="M64" i="2"/>
  <c r="E124" i="23"/>
  <c r="E114" i="35"/>
  <c r="M33" i="26"/>
  <c r="N27" i="19"/>
  <c r="E64" i="2"/>
  <c r="F39" i="35"/>
  <c r="G80" i="15"/>
  <c r="N34" i="30"/>
  <c r="E35" i="25"/>
  <c r="F124" i="23"/>
  <c r="M26" i="21"/>
  <c r="G64" i="2"/>
  <c r="F21" i="13"/>
  <c r="G32" i="23"/>
  <c r="F24" i="16"/>
  <c r="M27" i="18"/>
  <c r="E39" i="35"/>
  <c r="M138" i="30"/>
  <c r="G33" i="26"/>
  <c r="N35" i="28"/>
  <c r="F64" i="2"/>
  <c r="M27" i="19"/>
  <c r="E24" i="15"/>
  <c r="E21" i="13"/>
  <c r="E27" i="18"/>
  <c r="F138" i="30"/>
  <c r="E27" i="19"/>
  <c r="F32" i="23"/>
  <c r="G24" i="15"/>
  <c r="F35" i="25"/>
  <c r="G27" i="14"/>
  <c r="F35" i="28"/>
  <c r="N23" i="17"/>
  <c r="G24" i="16"/>
  <c r="F30" i="24"/>
  <c r="F23" i="17"/>
  <c r="M39" i="35"/>
  <c r="G33" i="29"/>
  <c r="G27" i="18"/>
  <c r="N124" i="23"/>
  <c r="G35" i="25"/>
  <c r="M21" i="13"/>
  <c r="F26" i="21"/>
  <c r="G138" i="30"/>
  <c r="G114" i="35"/>
  <c r="M124" i="23"/>
  <c r="E35" i="28"/>
  <c r="N28" i="20"/>
  <c r="E37" i="36"/>
  <c r="F27" i="19"/>
  <c r="M24" i="16"/>
  <c r="M28" i="20"/>
  <c r="M33" i="29"/>
  <c r="N21" i="13"/>
  <c r="E138" i="30"/>
  <c r="N26" i="21"/>
  <c r="N30" i="24"/>
  <c r="G39" i="35"/>
  <c r="N24" i="16"/>
  <c r="N33" i="29"/>
  <c r="M32" i="23"/>
  <c r="G35" i="28"/>
  <c r="F33" i="29"/>
  <c r="M80" i="15"/>
  <c r="N138" i="30"/>
  <c r="N37" i="36"/>
  <c r="F80" i="15"/>
  <c r="N32" i="23"/>
  <c r="M37" i="36"/>
  <c r="E80" i="15"/>
  <c r="N27" i="18"/>
  <c r="E26" i="21"/>
  <c r="E24" i="16"/>
  <c r="G30" i="24"/>
  <c r="G27" i="19"/>
  <c r="N33" i="26"/>
  <c r="E32" i="23"/>
  <c r="F114" i="35"/>
  <c r="F27" i="14"/>
  <c r="G124" i="23"/>
  <c r="F34" i="30"/>
  <c r="F24" i="15"/>
  <c r="N35" i="25"/>
  <c r="M35" i="28"/>
  <c r="N27" i="14"/>
  <c r="K32" i="28" l="1"/>
  <c r="L29" i="28"/>
  <c r="K30" i="28"/>
  <c r="L31" i="28"/>
  <c r="K31" i="28"/>
  <c r="K29" i="28"/>
  <c r="L30" i="28"/>
  <c r="L32" i="28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127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N139" i="30"/>
  <c r="F115" i="35"/>
  <c r="N22" i="13"/>
  <c r="N40" i="35"/>
  <c r="F22" i="13"/>
  <c r="G81" i="15"/>
  <c r="E22" i="13"/>
  <c r="N34" i="29"/>
  <c r="F34" i="26"/>
  <c r="G24" i="17"/>
  <c r="E38" i="36"/>
  <c r="M25" i="15"/>
  <c r="E33" i="23"/>
  <c r="F81" i="15"/>
  <c r="F38" i="36"/>
  <c r="M25" i="16"/>
  <c r="F33" i="31"/>
  <c r="E115" i="35"/>
  <c r="N36" i="25"/>
  <c r="F36" i="28"/>
  <c r="E27" i="21"/>
  <c r="E25" i="16"/>
  <c r="N28" i="14"/>
  <c r="G33" i="31"/>
  <c r="F28" i="19"/>
  <c r="M35" i="30"/>
  <c r="N35" i="30"/>
  <c r="M28" i="14"/>
  <c r="G65" i="2"/>
  <c r="M115" i="35"/>
  <c r="E36" i="25"/>
  <c r="N65" i="2"/>
  <c r="F34" i="29"/>
  <c r="F125" i="23"/>
  <c r="G33" i="23"/>
  <c r="F28" i="18"/>
  <c r="N31" i="24"/>
  <c r="F29" i="20"/>
  <c r="M24" i="17"/>
  <c r="F65" i="2"/>
  <c r="M22" i="13"/>
  <c r="E28" i="19"/>
  <c r="E28" i="14"/>
  <c r="G139" i="30"/>
  <c r="M40" i="35"/>
  <c r="N38" i="36"/>
  <c r="N27" i="21"/>
  <c r="N28" i="18"/>
  <c r="E34" i="29"/>
  <c r="M34" i="29"/>
  <c r="G27" i="21"/>
  <c r="N25" i="15"/>
  <c r="M33" i="31"/>
  <c r="F27" i="21"/>
  <c r="E31" i="24"/>
  <c r="N34" i="26"/>
  <c r="F40" i="35"/>
  <c r="G28" i="18"/>
  <c r="G38" i="36"/>
  <c r="G125" i="23"/>
  <c r="F31" i="24"/>
  <c r="F36" i="25"/>
  <c r="M65" i="2"/>
  <c r="G25" i="15"/>
  <c r="M38" i="36"/>
  <c r="N125" i="23"/>
  <c r="E29" i="20"/>
  <c r="E28" i="18"/>
  <c r="E25" i="15"/>
  <c r="E65" i="2"/>
  <c r="G40" i="35"/>
  <c r="M27" i="21"/>
  <c r="M28" i="18"/>
  <c r="E125" i="23"/>
  <c r="F25" i="15"/>
  <c r="G34" i="29"/>
  <c r="G36" i="25"/>
  <c r="N33" i="31"/>
  <c r="M81" i="15"/>
  <c r="G22" i="13"/>
  <c r="M139" i="30"/>
  <c r="F35" i="30"/>
  <c r="E36" i="28"/>
  <c r="G36" i="28"/>
  <c r="G28" i="14"/>
  <c r="M28" i="19"/>
  <c r="G28" i="19"/>
  <c r="G115" i="35"/>
  <c r="M29" i="20"/>
  <c r="F139" i="30"/>
  <c r="E34" i="26"/>
  <c r="N81" i="15"/>
  <c r="N36" i="28"/>
  <c r="E24" i="17"/>
  <c r="E40" i="35"/>
  <c r="N24" i="17"/>
  <c r="N25" i="16"/>
  <c r="E33" i="31"/>
  <c r="F28" i="14"/>
  <c r="N115" i="35"/>
  <c r="E139" i="30"/>
  <c r="E81" i="15"/>
  <c r="G34" i="26"/>
  <c r="E35" i="30"/>
  <c r="N28" i="19"/>
  <c r="M31" i="24"/>
  <c r="G29" i="20"/>
  <c r="M125" i="23"/>
  <c r="F25" i="16"/>
  <c r="M36" i="28"/>
  <c r="G31" i="24"/>
  <c r="N29" i="20"/>
  <c r="F24" i="17"/>
  <c r="M36" i="25"/>
  <c r="N33" i="23"/>
  <c r="G35" i="30"/>
  <c r="M33" i="23"/>
  <c r="G25" i="16"/>
  <c r="M34" i="26"/>
  <c r="F33" i="23"/>
  <c r="L36" i="36" l="1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B35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M36" i="30"/>
  <c r="M26" i="16"/>
  <c r="M29" i="14"/>
  <c r="G35" i="29"/>
  <c r="M30" i="20"/>
  <c r="E23" i="13"/>
  <c r="E37" i="25"/>
  <c r="E126" i="23"/>
  <c r="M32" i="24"/>
  <c r="M25" i="17"/>
  <c r="G66" i="2"/>
  <c r="F116" i="35"/>
  <c r="N35" i="29"/>
  <c r="G37" i="25"/>
  <c r="N82" i="15"/>
  <c r="F34" i="31"/>
  <c r="G41" i="35"/>
  <c r="E29" i="18"/>
  <c r="F35" i="26"/>
  <c r="N34" i="23"/>
  <c r="N29" i="18"/>
  <c r="M39" i="36"/>
  <c r="N66" i="2"/>
  <c r="F26" i="15"/>
  <c r="N41" i="35"/>
  <c r="M34" i="31"/>
  <c r="M116" i="35"/>
  <c r="N30" i="20"/>
  <c r="G23" i="13"/>
  <c r="E30" i="20"/>
  <c r="N26" i="16"/>
  <c r="G29" i="18"/>
  <c r="M41" i="35"/>
  <c r="F25" i="17"/>
  <c r="N34" i="31"/>
  <c r="F82" i="15"/>
  <c r="N140" i="30"/>
  <c r="F30" i="20"/>
  <c r="G28" i="21"/>
  <c r="F37" i="25"/>
  <c r="G126" i="23"/>
  <c r="E34" i="31"/>
  <c r="F39" i="36"/>
  <c r="E82" i="15"/>
  <c r="F37" i="28"/>
  <c r="N37" i="25"/>
  <c r="G30" i="20"/>
  <c r="F28" i="21"/>
  <c r="F29" i="19"/>
  <c r="N26" i="15"/>
  <c r="M29" i="18"/>
  <c r="G26" i="15"/>
  <c r="N32" i="24"/>
  <c r="N39" i="36"/>
  <c r="M26" i="15"/>
  <c r="F140" i="30"/>
  <c r="F29" i="14"/>
  <c r="E39" i="36"/>
  <c r="E26" i="16"/>
  <c r="G140" i="30"/>
  <c r="E140" i="30"/>
  <c r="F29" i="18"/>
  <c r="E28" i="21"/>
  <c r="E34" i="23"/>
  <c r="N126" i="23"/>
  <c r="F35" i="29"/>
  <c r="N29" i="14"/>
  <c r="F126" i="23"/>
  <c r="M37" i="25"/>
  <c r="N25" i="17"/>
  <c r="M126" i="23"/>
  <c r="E36" i="30"/>
  <c r="M35" i="29"/>
  <c r="N28" i="21"/>
  <c r="E35" i="26"/>
  <c r="M34" i="23"/>
  <c r="F32" i="24"/>
  <c r="E41" i="35"/>
  <c r="G39" i="36"/>
  <c r="G25" i="17"/>
  <c r="E66" i="2"/>
  <c r="G29" i="14"/>
  <c r="M28" i="21"/>
  <c r="E26" i="15"/>
  <c r="G82" i="15"/>
  <c r="N116" i="35"/>
  <c r="N23" i="13"/>
  <c r="E32" i="24"/>
  <c r="F23" i="13"/>
  <c r="G26" i="16"/>
  <c r="F66" i="2"/>
  <c r="M140" i="30"/>
  <c r="G37" i="28"/>
  <c r="G29" i="19"/>
  <c r="G32" i="24"/>
  <c r="E37" i="28"/>
  <c r="E29" i="14"/>
  <c r="G34" i="31"/>
  <c r="F34" i="23"/>
  <c r="E25" i="17"/>
  <c r="M29" i="19"/>
  <c r="E116" i="35"/>
  <c r="F26" i="16"/>
  <c r="N37" i="28"/>
  <c r="E35" i="29"/>
  <c r="G34" i="23"/>
  <c r="F36" i="30"/>
  <c r="M82" i="15"/>
  <c r="F41" i="35"/>
  <c r="M66" i="2"/>
  <c r="G35" i="26"/>
  <c r="M37" i="28"/>
  <c r="E29" i="19"/>
  <c r="M23" i="13"/>
  <c r="G116" i="35"/>
  <c r="G36" i="30"/>
  <c r="N36" i="30"/>
  <c r="N29" i="19"/>
  <c r="M35" i="26"/>
  <c r="N35" i="26"/>
  <c r="L37" i="36" l="1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B36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M127" i="23"/>
  <c r="G127" i="23"/>
  <c r="F38" i="25"/>
  <c r="G27" i="15"/>
  <c r="G27" i="16"/>
  <c r="E31" i="20"/>
  <c r="G38" i="28"/>
  <c r="N38" i="28"/>
  <c r="G35" i="31"/>
  <c r="F27" i="16"/>
  <c r="E42" i="35"/>
  <c r="G30" i="18"/>
  <c r="E36" i="26"/>
  <c r="F30" i="19"/>
  <c r="N35" i="31"/>
  <c r="E30" i="14"/>
  <c r="G35" i="23"/>
  <c r="N30" i="19"/>
  <c r="M83" i="15"/>
  <c r="F30" i="18"/>
  <c r="E33" i="24"/>
  <c r="F37" i="30"/>
  <c r="F29" i="21"/>
  <c r="M67" i="2"/>
  <c r="M35" i="31"/>
  <c r="N24" i="13"/>
  <c r="N67" i="2"/>
  <c r="G37" i="30"/>
  <c r="F24" i="13"/>
  <c r="E26" i="17"/>
  <c r="N30" i="18"/>
  <c r="F40" i="36"/>
  <c r="E37" i="30"/>
  <c r="M30" i="19"/>
  <c r="N26" i="17"/>
  <c r="G30" i="14"/>
  <c r="N33" i="24"/>
  <c r="E141" i="30"/>
  <c r="N37" i="30"/>
  <c r="G83" i="15"/>
  <c r="F83" i="15"/>
  <c r="F36" i="29"/>
  <c r="M30" i="18"/>
  <c r="M27" i="16"/>
  <c r="G141" i="30"/>
  <c r="N117" i="35"/>
  <c r="E24" i="13"/>
  <c r="M38" i="28"/>
  <c r="E38" i="25"/>
  <c r="F27" i="15"/>
  <c r="M26" i="17"/>
  <c r="M36" i="26"/>
  <c r="E38" i="28"/>
  <c r="E83" i="15"/>
  <c r="M31" i="20"/>
  <c r="G24" i="13"/>
  <c r="N36" i="29"/>
  <c r="M29" i="21"/>
  <c r="M37" i="30"/>
  <c r="E30" i="19"/>
  <c r="N31" i="20"/>
  <c r="G36" i="29"/>
  <c r="F67" i="2"/>
  <c r="F30" i="14"/>
  <c r="M117" i="35"/>
  <c r="G36" i="26"/>
  <c r="M35" i="23"/>
  <c r="F141" i="30"/>
  <c r="M36" i="29"/>
  <c r="F35" i="23"/>
  <c r="N127" i="23"/>
  <c r="E35" i="31"/>
  <c r="F26" i="17"/>
  <c r="E117" i="35"/>
  <c r="G67" i="2"/>
  <c r="M27" i="15"/>
  <c r="G30" i="19"/>
  <c r="M24" i="13"/>
  <c r="N27" i="16"/>
  <c r="N30" i="14"/>
  <c r="F42" i="35"/>
  <c r="E127" i="23"/>
  <c r="E29" i="21"/>
  <c r="E27" i="16"/>
  <c r="M141" i="30"/>
  <c r="N38" i="25"/>
  <c r="F33" i="24"/>
  <c r="N35" i="23"/>
  <c r="N40" i="36"/>
  <c r="M30" i="14"/>
  <c r="F35" i="31"/>
  <c r="F117" i="35"/>
  <c r="G26" i="17"/>
  <c r="N29" i="21"/>
  <c r="E36" i="29"/>
  <c r="F127" i="23"/>
  <c r="E27" i="15"/>
  <c r="E67" i="2"/>
  <c r="M38" i="25"/>
  <c r="E40" i="36"/>
  <c r="E35" i="23"/>
  <c r="N42" i="35"/>
  <c r="G31" i="20"/>
  <c r="G29" i="21"/>
  <c r="N36" i="26"/>
  <c r="N141" i="30"/>
  <c r="M33" i="24"/>
  <c r="G33" i="24"/>
  <c r="E30" i="18"/>
  <c r="N83" i="15"/>
  <c r="M40" i="36"/>
  <c r="F36" i="26"/>
  <c r="N27" i="15"/>
  <c r="G38" i="25"/>
  <c r="F31" i="20"/>
  <c r="G117" i="35"/>
  <c r="G42" i="35"/>
  <c r="G40" i="36"/>
  <c r="F38" i="28"/>
  <c r="M42" i="35"/>
  <c r="K38" i="36" l="1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C39" i="27"/>
  <c r="B37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G28" i="15"/>
  <c r="N28" i="15"/>
  <c r="F43" i="35"/>
  <c r="G118" i="35"/>
  <c r="E37" i="26"/>
  <c r="E36" i="31"/>
  <c r="N39" i="28"/>
  <c r="F34" i="24"/>
  <c r="E118" i="35"/>
  <c r="G43" i="35"/>
  <c r="F30" i="21"/>
  <c r="E31" i="14"/>
  <c r="G68" i="2"/>
  <c r="N118" i="35"/>
  <c r="N31" i="18"/>
  <c r="M37" i="29"/>
  <c r="E41" i="36"/>
  <c r="F39" i="25"/>
  <c r="N41" i="36"/>
  <c r="M31" i="14"/>
  <c r="G31" i="19"/>
  <c r="F31" i="19"/>
  <c r="E27" i="17"/>
  <c r="G41" i="36"/>
  <c r="M32" i="20"/>
  <c r="E25" i="13"/>
  <c r="M36" i="31"/>
  <c r="G37" i="26"/>
  <c r="E39" i="28"/>
  <c r="F41" i="36"/>
  <c r="N28" i="16"/>
  <c r="N34" i="24"/>
  <c r="F39" i="28"/>
  <c r="F32" i="20"/>
  <c r="N27" i="17"/>
  <c r="M37" i="26"/>
  <c r="F68" i="2"/>
  <c r="E36" i="23"/>
  <c r="F84" i="15"/>
  <c r="G31" i="14"/>
  <c r="F142" i="30"/>
  <c r="E32" i="20"/>
  <c r="F28" i="16"/>
  <c r="N31" i="19"/>
  <c r="N84" i="15"/>
  <c r="M142" i="30"/>
  <c r="E142" i="30"/>
  <c r="E31" i="19"/>
  <c r="M31" i="18"/>
  <c r="N43" i="35"/>
  <c r="E37" i="29"/>
  <c r="M39" i="25"/>
  <c r="G31" i="18"/>
  <c r="M31" i="19"/>
  <c r="M38" i="30"/>
  <c r="F28" i="15"/>
  <c r="F37" i="29"/>
  <c r="E28" i="15"/>
  <c r="E43" i="35"/>
  <c r="F36" i="23"/>
  <c r="G36" i="31"/>
  <c r="M28" i="15"/>
  <c r="G142" i="30"/>
  <c r="G39" i="28"/>
  <c r="E28" i="16"/>
  <c r="G34" i="24"/>
  <c r="F38" i="30"/>
  <c r="E128" i="23"/>
  <c r="F118" i="35"/>
  <c r="N31" i="14"/>
  <c r="N36" i="23"/>
  <c r="N32" i="20"/>
  <c r="M39" i="28"/>
  <c r="M34" i="24"/>
  <c r="F128" i="23"/>
  <c r="G25" i="13"/>
  <c r="M128" i="23"/>
  <c r="N36" i="31"/>
  <c r="G128" i="23"/>
  <c r="M118" i="35"/>
  <c r="G36" i="23"/>
  <c r="F25" i="13"/>
  <c r="N128" i="23"/>
  <c r="G39" i="25"/>
  <c r="F37" i="26"/>
  <c r="G38" i="30"/>
  <c r="N68" i="2"/>
  <c r="N25" i="13"/>
  <c r="M25" i="13"/>
  <c r="M84" i="15"/>
  <c r="N37" i="29"/>
  <c r="F31" i="14"/>
  <c r="M43" i="35"/>
  <c r="E84" i="15"/>
  <c r="F36" i="31"/>
  <c r="E39" i="25"/>
  <c r="N37" i="26"/>
  <c r="G28" i="16"/>
  <c r="M68" i="2"/>
  <c r="G84" i="15"/>
  <c r="F27" i="17"/>
  <c r="M41" i="36"/>
  <c r="G27" i="17"/>
  <c r="E34" i="24"/>
  <c r="N39" i="25"/>
  <c r="G37" i="29"/>
  <c r="G30" i="21"/>
  <c r="N30" i="21"/>
  <c r="M30" i="21"/>
  <c r="E30" i="21"/>
  <c r="M27" i="17"/>
  <c r="E31" i="18"/>
  <c r="N38" i="30"/>
  <c r="M36" i="23"/>
  <c r="M28" i="16"/>
  <c r="F31" i="18"/>
  <c r="G32" i="20"/>
  <c r="E68" i="2"/>
  <c r="N142" i="30"/>
  <c r="E38" i="30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C40" i="27"/>
  <c r="B38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E38" i="29"/>
  <c r="N40" i="25"/>
  <c r="N129" i="23"/>
  <c r="M119" i="35"/>
  <c r="M85" i="15"/>
  <c r="F42" i="36"/>
  <c r="N26" i="13"/>
  <c r="N44" i="35"/>
  <c r="G39" i="30"/>
  <c r="N39" i="30"/>
  <c r="M38" i="29"/>
  <c r="F32" i="18"/>
  <c r="F37" i="23"/>
  <c r="E143" i="30"/>
  <c r="N69" i="2"/>
  <c r="M37" i="31"/>
  <c r="E37" i="31"/>
  <c r="M40" i="28"/>
  <c r="F32" i="14"/>
  <c r="F85" i="15"/>
  <c r="G129" i="23"/>
  <c r="M31" i="21"/>
  <c r="E37" i="23"/>
  <c r="G28" i="17"/>
  <c r="N119" i="35"/>
  <c r="F119" i="35"/>
  <c r="G29" i="16"/>
  <c r="E44" i="35"/>
  <c r="G31" i="21"/>
  <c r="G119" i="35"/>
  <c r="M143" i="30"/>
  <c r="N37" i="23"/>
  <c r="M29" i="15"/>
  <c r="G69" i="2"/>
  <c r="N40" i="28"/>
  <c r="M42" i="36"/>
  <c r="F39" i="30"/>
  <c r="M129" i="23"/>
  <c r="N29" i="15"/>
  <c r="G44" i="35"/>
  <c r="G38" i="26"/>
  <c r="F44" i="35"/>
  <c r="M28" i="17"/>
  <c r="E38" i="26"/>
  <c r="E33" i="20"/>
  <c r="N33" i="20"/>
  <c r="M32" i="19"/>
  <c r="N143" i="30"/>
  <c r="N32" i="19"/>
  <c r="M32" i="14"/>
  <c r="N38" i="29"/>
  <c r="G85" i="15"/>
  <c r="E29" i="15"/>
  <c r="N35" i="24"/>
  <c r="F29" i="15"/>
  <c r="F69" i="2"/>
  <c r="N32" i="14"/>
  <c r="F38" i="29"/>
  <c r="G37" i="23"/>
  <c r="G38" i="29"/>
  <c r="N42" i="36"/>
  <c r="E29" i="16"/>
  <c r="M44" i="35"/>
  <c r="N85" i="15"/>
  <c r="F38" i="26"/>
  <c r="G40" i="28"/>
  <c r="E39" i="30"/>
  <c r="N37" i="31"/>
  <c r="G32" i="18"/>
  <c r="E35" i="24"/>
  <c r="G32" i="14"/>
  <c r="F28" i="17"/>
  <c r="E32" i="14"/>
  <c r="F40" i="28"/>
  <c r="M29" i="16"/>
  <c r="E32" i="18"/>
  <c r="G40" i="25"/>
  <c r="E119" i="35"/>
  <c r="N38" i="26"/>
  <c r="M35" i="24"/>
  <c r="M38" i="26"/>
  <c r="E32" i="19"/>
  <c r="F31" i="21"/>
  <c r="E69" i="2"/>
  <c r="G29" i="15"/>
  <c r="N28" i="17"/>
  <c r="M37" i="23"/>
  <c r="E42" i="36"/>
  <c r="E85" i="15"/>
  <c r="E31" i="21"/>
  <c r="F143" i="30"/>
  <c r="E129" i="23"/>
  <c r="N31" i="21"/>
  <c r="E40" i="25"/>
  <c r="G143" i="30"/>
  <c r="G32" i="19"/>
  <c r="E40" i="28"/>
  <c r="F37" i="31"/>
  <c r="F32" i="19"/>
  <c r="M69" i="2"/>
  <c r="F33" i="20"/>
  <c r="M26" i="13"/>
  <c r="G42" i="36"/>
  <c r="F129" i="23"/>
  <c r="E28" i="17"/>
  <c r="F29" i="16"/>
  <c r="G26" i="13"/>
  <c r="M40" i="25"/>
  <c r="G37" i="31"/>
  <c r="N32" i="18"/>
  <c r="N29" i="16"/>
  <c r="F40" i="25"/>
  <c r="M39" i="30"/>
  <c r="E26" i="13"/>
  <c r="M32" i="18"/>
  <c r="F35" i="24"/>
  <c r="F26" i="13"/>
  <c r="G33" i="20"/>
  <c r="M33" i="20"/>
  <c r="G35" i="24"/>
  <c r="K40" i="36" l="1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C41" i="27"/>
  <c r="B39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M32" i="21"/>
  <c r="N38" i="31"/>
  <c r="G43" i="36"/>
  <c r="G40" i="30"/>
  <c r="E27" i="13"/>
  <c r="M144" i="30"/>
  <c r="M39" i="29"/>
  <c r="G38" i="31"/>
  <c r="G41" i="25"/>
  <c r="G29" i="17"/>
  <c r="E144" i="30"/>
  <c r="E33" i="14"/>
  <c r="F33" i="19"/>
  <c r="M43" i="36"/>
  <c r="E120" i="35"/>
  <c r="F41" i="25"/>
  <c r="E40" i="30"/>
  <c r="G130" i="23"/>
  <c r="N38" i="23"/>
  <c r="M34" i="20"/>
  <c r="N27" i="13"/>
  <c r="N33" i="19"/>
  <c r="N33" i="14"/>
  <c r="G144" i="30"/>
  <c r="F33" i="14"/>
  <c r="G39" i="26"/>
  <c r="M30" i="16"/>
  <c r="F27" i="13"/>
  <c r="M38" i="31"/>
  <c r="F40" i="30"/>
  <c r="E29" i="17"/>
  <c r="F41" i="28"/>
  <c r="E43" i="36"/>
  <c r="N33" i="18"/>
  <c r="M36" i="24"/>
  <c r="G36" i="24"/>
  <c r="N29" i="17"/>
  <c r="F33" i="18"/>
  <c r="E39" i="29"/>
  <c r="G38" i="23"/>
  <c r="M38" i="23"/>
  <c r="M120" i="35"/>
  <c r="F38" i="23"/>
  <c r="F144" i="30"/>
  <c r="N45" i="35"/>
  <c r="N39" i="26"/>
  <c r="F45" i="35"/>
  <c r="E36" i="24"/>
  <c r="E41" i="25"/>
  <c r="F39" i="26"/>
  <c r="G34" i="20"/>
  <c r="G30" i="15"/>
  <c r="M45" i="35"/>
  <c r="N39" i="29"/>
  <c r="M29" i="17"/>
  <c r="M86" i="15"/>
  <c r="F43" i="36"/>
  <c r="F36" i="24"/>
  <c r="G33" i="14"/>
  <c r="E70" i="2"/>
  <c r="E30" i="16"/>
  <c r="G41" i="28"/>
  <c r="M41" i="28"/>
  <c r="G32" i="21"/>
  <c r="M27" i="13"/>
  <c r="N30" i="15"/>
  <c r="G70" i="2"/>
  <c r="N36" i="24"/>
  <c r="E39" i="26"/>
  <c r="E86" i="15"/>
  <c r="M39" i="26"/>
  <c r="M33" i="19"/>
  <c r="F86" i="15"/>
  <c r="F130" i="23"/>
  <c r="F38" i="31"/>
  <c r="F34" i="20"/>
  <c r="N41" i="28"/>
  <c r="M41" i="25"/>
  <c r="E33" i="19"/>
  <c r="E41" i="28"/>
  <c r="N130" i="23"/>
  <c r="E38" i="31"/>
  <c r="F70" i="2"/>
  <c r="M30" i="15"/>
  <c r="M33" i="18"/>
  <c r="N30" i="16"/>
  <c r="E130" i="23"/>
  <c r="N43" i="36"/>
  <c r="G30" i="16"/>
  <c r="N144" i="30"/>
  <c r="N70" i="2"/>
  <c r="M33" i="14"/>
  <c r="G39" i="29"/>
  <c r="E45" i="35"/>
  <c r="M70" i="2"/>
  <c r="F29" i="17"/>
  <c r="N32" i="21"/>
  <c r="N86" i="15"/>
  <c r="N41" i="25"/>
  <c r="E34" i="20"/>
  <c r="F30" i="15"/>
  <c r="N40" i="30"/>
  <c r="G27" i="13"/>
  <c r="G86" i="15"/>
  <c r="N120" i="35"/>
  <c r="G120" i="35"/>
  <c r="F32" i="21"/>
  <c r="E33" i="18"/>
  <c r="F30" i="16"/>
  <c r="E30" i="15"/>
  <c r="G45" i="35"/>
  <c r="F120" i="35"/>
  <c r="M130" i="23"/>
  <c r="M40" i="30"/>
  <c r="G33" i="19"/>
  <c r="E32" i="21"/>
  <c r="F39" i="29"/>
  <c r="E38" i="23"/>
  <c r="N34" i="20"/>
  <c r="G33" i="18"/>
  <c r="K41" i="36" l="1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2" i="30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C42" i="27"/>
  <c r="B40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N41" i="30"/>
  <c r="E41" i="30"/>
  <c r="G35" i="20"/>
  <c r="G40" i="26"/>
  <c r="E34" i="18"/>
  <c r="E37" i="24"/>
  <c r="E40" i="29"/>
  <c r="G33" i="21"/>
  <c r="F35" i="20"/>
  <c r="M42" i="25"/>
  <c r="G42" i="28"/>
  <c r="N42" i="28"/>
  <c r="N37" i="24"/>
  <c r="E87" i="15"/>
  <c r="M40" i="29"/>
  <c r="F87" i="15"/>
  <c r="N34" i="19"/>
  <c r="E131" i="23"/>
  <c r="E31" i="15"/>
  <c r="E121" i="35"/>
  <c r="F34" i="18"/>
  <c r="F44" i="36"/>
  <c r="M46" i="35"/>
  <c r="F145" i="30"/>
  <c r="G34" i="19"/>
  <c r="E31" i="16"/>
  <c r="F42" i="25"/>
  <c r="M33" i="21"/>
  <c r="F40" i="29"/>
  <c r="M34" i="18"/>
  <c r="G71" i="2"/>
  <c r="N34" i="18"/>
  <c r="E35" i="20"/>
  <c r="E42" i="28"/>
  <c r="N28" i="13"/>
  <c r="N35" i="20"/>
  <c r="N44" i="36"/>
  <c r="E71" i="2"/>
  <c r="E34" i="14"/>
  <c r="G44" i="36"/>
  <c r="M71" i="2"/>
  <c r="N39" i="23"/>
  <c r="G121" i="35"/>
  <c r="F39" i="31"/>
  <c r="N40" i="29"/>
  <c r="M44" i="36"/>
  <c r="G145" i="30"/>
  <c r="N87" i="15"/>
  <c r="E28" i="13"/>
  <c r="N30" i="17"/>
  <c r="G87" i="15"/>
  <c r="N39" i="31"/>
  <c r="F28" i="13"/>
  <c r="G34" i="14"/>
  <c r="F37" i="24"/>
  <c r="E39" i="31"/>
  <c r="N33" i="21"/>
  <c r="M34" i="19"/>
  <c r="G30" i="17"/>
  <c r="E33" i="21"/>
  <c r="M37" i="24"/>
  <c r="F42" i="28"/>
  <c r="M40" i="26"/>
  <c r="G41" i="30"/>
  <c r="N145" i="30"/>
  <c r="G34" i="18"/>
  <c r="M34" i="14"/>
  <c r="E40" i="26"/>
  <c r="G46" i="35"/>
  <c r="M39" i="23"/>
  <c r="G28" i="13"/>
  <c r="G39" i="31"/>
  <c r="F46" i="35"/>
  <c r="M30" i="17"/>
  <c r="M121" i="35"/>
  <c r="F31" i="16"/>
  <c r="F39" i="23"/>
  <c r="F30" i="17"/>
  <c r="F71" i="2"/>
  <c r="E44" i="36"/>
  <c r="M41" i="30"/>
  <c r="G131" i="23"/>
  <c r="E39" i="23"/>
  <c r="F34" i="14"/>
  <c r="G39" i="23"/>
  <c r="N31" i="16"/>
  <c r="G31" i="15"/>
  <c r="M31" i="15"/>
  <c r="N31" i="15"/>
  <c r="N42" i="25"/>
  <c r="G40" i="29"/>
  <c r="G31" i="16"/>
  <c r="N46" i="35"/>
  <c r="N121" i="35"/>
  <c r="N71" i="2"/>
  <c r="E145" i="30"/>
  <c r="N34" i="14"/>
  <c r="F131" i="23"/>
  <c r="F31" i="15"/>
  <c r="M131" i="23"/>
  <c r="M35" i="20"/>
  <c r="M145" i="30"/>
  <c r="G42" i="25"/>
  <c r="E34" i="19"/>
  <c r="M31" i="16"/>
  <c r="N131" i="23"/>
  <c r="F40" i="26"/>
  <c r="M42" i="28"/>
  <c r="F41" i="30"/>
  <c r="F121" i="35"/>
  <c r="G37" i="24"/>
  <c r="M87" i="15"/>
  <c r="N40" i="26"/>
  <c r="E30" i="17"/>
  <c r="E42" i="25"/>
  <c r="E46" i="35"/>
  <c r="M39" i="31"/>
  <c r="F34" i="19"/>
  <c r="F33" i="21"/>
  <c r="M28" i="13"/>
  <c r="K42" i="36" l="1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C43" i="27"/>
  <c r="B41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G41" i="29"/>
  <c r="N36" i="20"/>
  <c r="E35" i="18"/>
  <c r="M36" i="20"/>
  <c r="F45" i="36"/>
  <c r="G36" i="20"/>
  <c r="N40" i="31"/>
  <c r="N122" i="35"/>
  <c r="G122" i="35"/>
  <c r="F41" i="26"/>
  <c r="E29" i="13"/>
  <c r="M47" i="35"/>
  <c r="F35" i="19"/>
  <c r="M43" i="28"/>
  <c r="F41" i="29"/>
  <c r="N35" i="19"/>
  <c r="G43" i="25"/>
  <c r="G146" i="30"/>
  <c r="E41" i="26"/>
  <c r="M45" i="36"/>
  <c r="M146" i="30"/>
  <c r="E42" i="30"/>
  <c r="E43" i="25"/>
  <c r="N47" i="35"/>
  <c r="N132" i="23"/>
  <c r="E40" i="31"/>
  <c r="E35" i="14"/>
  <c r="G47" i="35"/>
  <c r="N35" i="14"/>
  <c r="F29" i="13"/>
  <c r="M35" i="19"/>
  <c r="N41" i="26"/>
  <c r="F40" i="31"/>
  <c r="N42" i="30"/>
  <c r="E38" i="24"/>
  <c r="G38" i="24"/>
  <c r="N29" i="13"/>
  <c r="N45" i="36"/>
  <c r="N31" i="17"/>
  <c r="E31" i="17"/>
  <c r="F132" i="23"/>
  <c r="F122" i="35"/>
  <c r="M122" i="35"/>
  <c r="F32" i="16"/>
  <c r="G40" i="23"/>
  <c r="F31" i="17"/>
  <c r="G31" i="17"/>
  <c r="N32" i="15"/>
  <c r="E122" i="35"/>
  <c r="E45" i="36"/>
  <c r="M32" i="15"/>
  <c r="M41" i="29"/>
  <c r="E34" i="21"/>
  <c r="N32" i="16"/>
  <c r="N35" i="18"/>
  <c r="M88" i="15"/>
  <c r="G32" i="16"/>
  <c r="E41" i="29"/>
  <c r="G40" i="31"/>
  <c r="M29" i="13"/>
  <c r="G32" i="15"/>
  <c r="F32" i="15"/>
  <c r="G72" i="2"/>
  <c r="N41" i="29"/>
  <c r="G35" i="18"/>
  <c r="G35" i="14"/>
  <c r="G88" i="15"/>
  <c r="E47" i="35"/>
  <c r="M31" i="17"/>
  <c r="F88" i="15"/>
  <c r="E72" i="2"/>
  <c r="M40" i="23"/>
  <c r="N43" i="28"/>
  <c r="N72" i="2"/>
  <c r="M43" i="25"/>
  <c r="E88" i="15"/>
  <c r="M40" i="31"/>
  <c r="F35" i="14"/>
  <c r="E32" i="16"/>
  <c r="G34" i="21"/>
  <c r="F35" i="18"/>
  <c r="N38" i="24"/>
  <c r="M72" i="2"/>
  <c r="N40" i="23"/>
  <c r="G43" i="28"/>
  <c r="M35" i="14"/>
  <c r="M41" i="26"/>
  <c r="G42" i="30"/>
  <c r="G45" i="36"/>
  <c r="E40" i="23"/>
  <c r="M132" i="23"/>
  <c r="M32" i="16"/>
  <c r="N34" i="21"/>
  <c r="N88" i="15"/>
  <c r="E146" i="30"/>
  <c r="M42" i="30"/>
  <c r="F36" i="20"/>
  <c r="G41" i="26"/>
  <c r="F47" i="35"/>
  <c r="F72" i="2"/>
  <c r="M35" i="18"/>
  <c r="G132" i="23"/>
  <c r="F34" i="21"/>
  <c r="E32" i="15"/>
  <c r="M38" i="24"/>
  <c r="N146" i="30"/>
  <c r="M34" i="21"/>
  <c r="N43" i="25"/>
  <c r="E132" i="23"/>
  <c r="F43" i="28"/>
  <c r="F38" i="24"/>
  <c r="E36" i="20"/>
  <c r="F43" i="25"/>
  <c r="F40" i="23"/>
  <c r="G35" i="19"/>
  <c r="E35" i="19"/>
  <c r="F146" i="30"/>
  <c r="E43" i="28"/>
  <c r="G29" i="13"/>
  <c r="F42" i="30"/>
  <c r="K43" i="36" l="1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C44" i="27"/>
  <c r="B42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G48" i="35"/>
  <c r="N42" i="26"/>
  <c r="G46" i="36"/>
  <c r="G41" i="31"/>
  <c r="M33" i="15"/>
  <c r="F44" i="28"/>
  <c r="G41" i="23"/>
  <c r="G44" i="25"/>
  <c r="G33" i="15"/>
  <c r="N89" i="15"/>
  <c r="M30" i="13"/>
  <c r="F89" i="15"/>
  <c r="N36" i="14"/>
  <c r="M32" i="17"/>
  <c r="G30" i="13"/>
  <c r="N42" i="29"/>
  <c r="G123" i="35"/>
  <c r="E33" i="15"/>
  <c r="M43" i="30"/>
  <c r="M73" i="2"/>
  <c r="N44" i="28"/>
  <c r="F42" i="26"/>
  <c r="E35" i="21"/>
  <c r="G133" i="23"/>
  <c r="M123" i="35"/>
  <c r="E46" i="36"/>
  <c r="N123" i="35"/>
  <c r="N46" i="36"/>
  <c r="F30" i="13"/>
  <c r="M44" i="28"/>
  <c r="E89" i="15"/>
  <c r="M36" i="18"/>
  <c r="M133" i="23"/>
  <c r="F44" i="25"/>
  <c r="E44" i="25"/>
  <c r="G89" i="15"/>
  <c r="F36" i="19"/>
  <c r="F46" i="36"/>
  <c r="G42" i="26"/>
  <c r="N30" i="13"/>
  <c r="G42" i="29"/>
  <c r="N37" i="20"/>
  <c r="N43" i="30"/>
  <c r="E36" i="19"/>
  <c r="M36" i="14"/>
  <c r="M41" i="23"/>
  <c r="N48" i="35"/>
  <c r="F133" i="23"/>
  <c r="E30" i="13"/>
  <c r="E48" i="35"/>
  <c r="N73" i="2"/>
  <c r="G39" i="24"/>
  <c r="G44" i="28"/>
  <c r="E123" i="35"/>
  <c r="E41" i="31"/>
  <c r="G37" i="20"/>
  <c r="M35" i="21"/>
  <c r="N41" i="31"/>
  <c r="N133" i="23"/>
  <c r="N35" i="21"/>
  <c r="G36" i="14"/>
  <c r="F33" i="15"/>
  <c r="F37" i="20"/>
  <c r="E32" i="17"/>
  <c r="F42" i="29"/>
  <c r="E41" i="23"/>
  <c r="E36" i="18"/>
  <c r="F33" i="16"/>
  <c r="G35" i="21"/>
  <c r="M48" i="35"/>
  <c r="E43" i="30"/>
  <c r="N32" i="17"/>
  <c r="N39" i="24"/>
  <c r="N36" i="18"/>
  <c r="F36" i="18"/>
  <c r="E44" i="28"/>
  <c r="F123" i="35"/>
  <c r="G73" i="2"/>
  <c r="E33" i="16"/>
  <c r="F32" i="17"/>
  <c r="M42" i="26"/>
  <c r="F36" i="14"/>
  <c r="F48" i="35"/>
  <c r="N44" i="25"/>
  <c r="N147" i="30"/>
  <c r="M36" i="19"/>
  <c r="G147" i="30"/>
  <c r="M41" i="31"/>
  <c r="M46" i="36"/>
  <c r="M44" i="25"/>
  <c r="G33" i="16"/>
  <c r="F73" i="2"/>
  <c r="G36" i="19"/>
  <c r="F39" i="24"/>
  <c r="M147" i="30"/>
  <c r="N33" i="16"/>
  <c r="E42" i="26"/>
  <c r="E37" i="20"/>
  <c r="E36" i="14"/>
  <c r="E39" i="24"/>
  <c r="M33" i="16"/>
  <c r="F147" i="30"/>
  <c r="N36" i="19"/>
  <c r="F35" i="21"/>
  <c r="N41" i="23"/>
  <c r="M39" i="24"/>
  <c r="G43" i="30"/>
  <c r="M89" i="15"/>
  <c r="G32" i="17"/>
  <c r="G36" i="18"/>
  <c r="M42" i="29"/>
  <c r="F43" i="30"/>
  <c r="E147" i="30"/>
  <c r="F41" i="23"/>
  <c r="E133" i="23"/>
  <c r="F41" i="31"/>
  <c r="N33" i="15"/>
  <c r="M37" i="20"/>
  <c r="E42" i="29"/>
  <c r="E73" i="2"/>
  <c r="L44" i="36" l="1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C45" i="27"/>
  <c r="B43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F38" i="20"/>
  <c r="M124" i="35"/>
  <c r="E34" i="16"/>
  <c r="F42" i="23"/>
  <c r="G40" i="24"/>
  <c r="M74" i="2"/>
  <c r="E90" i="15"/>
  <c r="G33" i="17"/>
  <c r="N38" i="20"/>
  <c r="F37" i="19"/>
  <c r="G38" i="20"/>
  <c r="M43" i="26"/>
  <c r="E49" i="35"/>
  <c r="M36" i="21"/>
  <c r="N44" i="30"/>
  <c r="M42" i="23"/>
  <c r="E37" i="18"/>
  <c r="M37" i="14"/>
  <c r="F33" i="17"/>
  <c r="G42" i="23"/>
  <c r="F37" i="14"/>
  <c r="M34" i="16"/>
  <c r="N37" i="14"/>
  <c r="M40" i="24"/>
  <c r="M148" i="30"/>
  <c r="E47" i="36"/>
  <c r="G124" i="35"/>
  <c r="N42" i="31"/>
  <c r="E134" i="23"/>
  <c r="F45" i="25"/>
  <c r="F47" i="36"/>
  <c r="E40" i="24"/>
  <c r="G37" i="14"/>
  <c r="F37" i="18"/>
  <c r="G36" i="21"/>
  <c r="E42" i="31"/>
  <c r="F90" i="15"/>
  <c r="N148" i="30"/>
  <c r="N34" i="16"/>
  <c r="N40" i="24"/>
  <c r="G43" i="29"/>
  <c r="N43" i="29"/>
  <c r="G43" i="26"/>
  <c r="G134" i="23"/>
  <c r="F44" i="30"/>
  <c r="G34" i="15"/>
  <c r="G42" i="31"/>
  <c r="M90" i="15"/>
  <c r="N47" i="36"/>
  <c r="E36" i="21"/>
  <c r="F124" i="35"/>
  <c r="M33" i="17"/>
  <c r="E44" i="30"/>
  <c r="M43" i="29"/>
  <c r="G90" i="15"/>
  <c r="G74" i="2"/>
  <c r="M47" i="36"/>
  <c r="M37" i="19"/>
  <c r="G37" i="18"/>
  <c r="F49" i="35"/>
  <c r="M42" i="31"/>
  <c r="E43" i="29"/>
  <c r="M31" i="13"/>
  <c r="F42" i="31"/>
  <c r="F34" i="16"/>
  <c r="E31" i="13"/>
  <c r="F34" i="15"/>
  <c r="E42" i="23"/>
  <c r="N43" i="26"/>
  <c r="E37" i="14"/>
  <c r="N36" i="21"/>
  <c r="E45" i="25"/>
  <c r="M134" i="23"/>
  <c r="G34" i="16"/>
  <c r="N45" i="28"/>
  <c r="G148" i="30"/>
  <c r="F43" i="29"/>
  <c r="E74" i="2"/>
  <c r="G47" i="36"/>
  <c r="N33" i="17"/>
  <c r="M34" i="15"/>
  <c r="F31" i="13"/>
  <c r="F134" i="23"/>
  <c r="N134" i="23"/>
  <c r="G37" i="19"/>
  <c r="N49" i="35"/>
  <c r="N124" i="35"/>
  <c r="E45" i="28"/>
  <c r="N42" i="23"/>
  <c r="M38" i="20"/>
  <c r="E37" i="19"/>
  <c r="F40" i="24"/>
  <c r="N45" i="25"/>
  <c r="M37" i="18"/>
  <c r="E124" i="35"/>
  <c r="F45" i="28"/>
  <c r="N31" i="13"/>
  <c r="G44" i="30"/>
  <c r="M45" i="25"/>
  <c r="E38" i="20"/>
  <c r="F36" i="21"/>
  <c r="E33" i="17"/>
  <c r="F43" i="26"/>
  <c r="N90" i="15"/>
  <c r="F74" i="2"/>
  <c r="N37" i="19"/>
  <c r="G49" i="35"/>
  <c r="E43" i="26"/>
  <c r="G45" i="28"/>
  <c r="G45" i="25"/>
  <c r="M44" i="30"/>
  <c r="F148" i="30"/>
  <c r="N74" i="2"/>
  <c r="M45" i="28"/>
  <c r="E148" i="30"/>
  <c r="E34" i="15"/>
  <c r="G31" i="13"/>
  <c r="N34" i="15"/>
  <c r="N37" i="18"/>
  <c r="M49" i="35"/>
  <c r="K45" i="36" l="1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6" i="30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L41" i="26"/>
  <c r="C46" i="27"/>
  <c r="B44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5" i="14"/>
  <c r="C36" i="15"/>
  <c r="L88" i="15"/>
  <c r="C97" i="15"/>
  <c r="L32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50" i="35"/>
  <c r="N35" i="16"/>
  <c r="G38" i="18"/>
  <c r="F149" i="30"/>
  <c r="M38" i="14"/>
  <c r="M35" i="15"/>
  <c r="N43" i="31"/>
  <c r="N44" i="26"/>
  <c r="M75" i="2"/>
  <c r="N75" i="2"/>
  <c r="E149" i="30"/>
  <c r="G38" i="14"/>
  <c r="F43" i="31"/>
  <c r="F45" i="30"/>
  <c r="E37" i="21"/>
  <c r="E41" i="24"/>
  <c r="E43" i="31"/>
  <c r="F91" i="15"/>
  <c r="E34" i="17"/>
  <c r="G91" i="15"/>
  <c r="G35" i="15"/>
  <c r="F125" i="35"/>
  <c r="N44" i="29"/>
  <c r="M35" i="16"/>
  <c r="N43" i="23"/>
  <c r="G38" i="19"/>
  <c r="N45" i="30"/>
  <c r="F50" i="35"/>
  <c r="E44" i="29"/>
  <c r="F135" i="23"/>
  <c r="F37" i="21"/>
  <c r="F38" i="14"/>
  <c r="E38" i="18"/>
  <c r="E32" i="13"/>
  <c r="G44" i="26"/>
  <c r="E125" i="35"/>
  <c r="E39" i="20"/>
  <c r="G149" i="30"/>
  <c r="N32" i="13"/>
  <c r="F38" i="18"/>
  <c r="E38" i="19"/>
  <c r="E135" i="23"/>
  <c r="F35" i="16"/>
  <c r="G34" i="17"/>
  <c r="F44" i="29"/>
  <c r="G46" i="25"/>
  <c r="N46" i="25"/>
  <c r="M37" i="21"/>
  <c r="M46" i="25"/>
  <c r="G39" i="20"/>
  <c r="F41" i="24"/>
  <c r="M91" i="15"/>
  <c r="N46" i="28"/>
  <c r="M43" i="31"/>
  <c r="N38" i="19"/>
  <c r="F46" i="25"/>
  <c r="M48" i="36"/>
  <c r="G125" i="35"/>
  <c r="E44" i="26"/>
  <c r="F75" i="2"/>
  <c r="E35" i="16"/>
  <c r="F43" i="23"/>
  <c r="E35" i="15"/>
  <c r="M125" i="35"/>
  <c r="G45" i="30"/>
  <c r="G41" i="24"/>
  <c r="F38" i="19"/>
  <c r="M135" i="23"/>
  <c r="N39" i="20"/>
  <c r="F48" i="36"/>
  <c r="M34" i="17"/>
  <c r="F39" i="20"/>
  <c r="G37" i="21"/>
  <c r="M149" i="30"/>
  <c r="G43" i="23"/>
  <c r="M39" i="20"/>
  <c r="M50" i="35"/>
  <c r="G48" i="36"/>
  <c r="E45" i="30"/>
  <c r="F46" i="28"/>
  <c r="G46" i="28"/>
  <c r="N34" i="17"/>
  <c r="N35" i="15"/>
  <c r="G32" i="13"/>
  <c r="G44" i="29"/>
  <c r="F35" i="15"/>
  <c r="E50" i="35"/>
  <c r="G135" i="23"/>
  <c r="N41" i="24"/>
  <c r="N38" i="14"/>
  <c r="M46" i="28"/>
  <c r="E48" i="36"/>
  <c r="M32" i="13"/>
  <c r="N48" i="36"/>
  <c r="E46" i="25"/>
  <c r="E91" i="15"/>
  <c r="M43" i="23"/>
  <c r="M38" i="18"/>
  <c r="G35" i="16"/>
  <c r="N149" i="30"/>
  <c r="E38" i="14"/>
  <c r="N135" i="23"/>
  <c r="G43" i="31"/>
  <c r="N91" i="15"/>
  <c r="F32" i="13"/>
  <c r="G75" i="2"/>
  <c r="M44" i="29"/>
  <c r="M45" i="30"/>
  <c r="F34" i="17"/>
  <c r="M41" i="24"/>
  <c r="E43" i="23"/>
  <c r="N125" i="35"/>
  <c r="E46" i="28"/>
  <c r="N50" i="35"/>
  <c r="N38" i="18"/>
  <c r="M44" i="26"/>
  <c r="F44" i="26"/>
  <c r="N37" i="21"/>
  <c r="E75" i="2"/>
  <c r="M38" i="19"/>
  <c r="L46" i="36" l="1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C47" i="27"/>
  <c r="B45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F44" i="31"/>
  <c r="E47" i="25"/>
  <c r="G33" i="13"/>
  <c r="G38" i="21"/>
  <c r="N36" i="15"/>
  <c r="E40" i="20"/>
  <c r="F45" i="26"/>
  <c r="N51" i="35"/>
  <c r="N45" i="26"/>
  <c r="E39" i="14"/>
  <c r="E36" i="16"/>
  <c r="N76" i="2"/>
  <c r="E47" i="28"/>
  <c r="F44" i="23"/>
  <c r="N39" i="14"/>
  <c r="F39" i="18"/>
  <c r="M76" i="2"/>
  <c r="G45" i="29"/>
  <c r="G44" i="31"/>
  <c r="N92" i="15"/>
  <c r="E46" i="30"/>
  <c r="N38" i="21"/>
  <c r="M39" i="19"/>
  <c r="M136" i="23"/>
  <c r="M46" i="30"/>
  <c r="G39" i="14"/>
  <c r="G39" i="19"/>
  <c r="F126" i="35"/>
  <c r="N36" i="16"/>
  <c r="G39" i="18"/>
  <c r="M39" i="18"/>
  <c r="M39" i="14"/>
  <c r="G51" i="35"/>
  <c r="E42" i="24"/>
  <c r="M42" i="24"/>
  <c r="E39" i="19"/>
  <c r="F38" i="21"/>
  <c r="M47" i="25"/>
  <c r="G45" i="26"/>
  <c r="E92" i="15"/>
  <c r="G136" i="23"/>
  <c r="F40" i="20"/>
  <c r="F150" i="30"/>
  <c r="F39" i="14"/>
  <c r="G47" i="28"/>
  <c r="N45" i="29"/>
  <c r="F47" i="28"/>
  <c r="F92" i="15"/>
  <c r="G126" i="35"/>
  <c r="E45" i="29"/>
  <c r="N35" i="17"/>
  <c r="F36" i="16"/>
  <c r="M47" i="28"/>
  <c r="N39" i="18"/>
  <c r="F51" i="35"/>
  <c r="N42" i="24"/>
  <c r="N46" i="30"/>
  <c r="E126" i="35"/>
  <c r="N49" i="36"/>
  <c r="M36" i="16"/>
  <c r="F42" i="24"/>
  <c r="E39" i="18"/>
  <c r="N44" i="23"/>
  <c r="E136" i="23"/>
  <c r="E76" i="2"/>
  <c r="G40" i="20"/>
  <c r="M33" i="13"/>
  <c r="M45" i="29"/>
  <c r="N39" i="19"/>
  <c r="G36" i="15"/>
  <c r="G150" i="30"/>
  <c r="M44" i="31"/>
  <c r="M150" i="30"/>
  <c r="F136" i="23"/>
  <c r="F45" i="29"/>
  <c r="M45" i="26"/>
  <c r="G49" i="36"/>
  <c r="E44" i="31"/>
  <c r="M92" i="15"/>
  <c r="M51" i="35"/>
  <c r="G36" i="16"/>
  <c r="F33" i="13"/>
  <c r="N47" i="25"/>
  <c r="G44" i="23"/>
  <c r="G42" i="24"/>
  <c r="M36" i="15"/>
  <c r="E49" i="36"/>
  <c r="E36" i="15"/>
  <c r="F39" i="19"/>
  <c r="E150" i="30"/>
  <c r="G35" i="17"/>
  <c r="F47" i="25"/>
  <c r="M44" i="23"/>
  <c r="F36" i="15"/>
  <c r="N126" i="35"/>
  <c r="M38" i="21"/>
  <c r="F35" i="17"/>
  <c r="M49" i="36"/>
  <c r="N33" i="13"/>
  <c r="N150" i="30"/>
  <c r="E45" i="26"/>
  <c r="E33" i="13"/>
  <c r="E35" i="17"/>
  <c r="E51" i="35"/>
  <c r="G47" i="25"/>
  <c r="M126" i="35"/>
  <c r="N47" i="28"/>
  <c r="E44" i="23"/>
  <c r="G92" i="15"/>
  <c r="M35" i="17"/>
  <c r="F76" i="2"/>
  <c r="G46" i="30"/>
  <c r="N40" i="20"/>
  <c r="M40" i="20"/>
  <c r="F46" i="30"/>
  <c r="F49" i="36"/>
  <c r="G76" i="2"/>
  <c r="N44" i="31"/>
  <c r="N136" i="23"/>
  <c r="E38" i="21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L43" i="26"/>
  <c r="C48" i="27"/>
  <c r="B46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G36" i="17"/>
  <c r="M37" i="16"/>
  <c r="M127" i="35"/>
  <c r="G43" i="24"/>
  <c r="E41" i="20"/>
  <c r="G45" i="23"/>
  <c r="N127" i="35"/>
  <c r="G137" i="23"/>
  <c r="G48" i="25"/>
  <c r="M46" i="26"/>
  <c r="F50" i="36"/>
  <c r="E45" i="23"/>
  <c r="E45" i="31"/>
  <c r="F137" i="23"/>
  <c r="N137" i="23"/>
  <c r="E47" i="30"/>
  <c r="E40" i="18"/>
  <c r="F40" i="14"/>
  <c r="M52" i="35"/>
  <c r="E43" i="24"/>
  <c r="F48" i="25"/>
  <c r="G37" i="15"/>
  <c r="F45" i="31"/>
  <c r="N41" i="20"/>
  <c r="F52" i="35"/>
  <c r="F46" i="29"/>
  <c r="M37" i="15"/>
  <c r="M40" i="14"/>
  <c r="G93" i="15"/>
  <c r="F47" i="30"/>
  <c r="G41" i="20"/>
  <c r="G46" i="26"/>
  <c r="N50" i="36"/>
  <c r="G151" i="30"/>
  <c r="E50" i="36"/>
  <c r="N47" i="30"/>
  <c r="E127" i="35"/>
  <c r="N46" i="29"/>
  <c r="G48" i="28"/>
  <c r="M39" i="21"/>
  <c r="E137" i="23"/>
  <c r="E40" i="14"/>
  <c r="G46" i="29"/>
  <c r="E37" i="16"/>
  <c r="E34" i="13"/>
  <c r="E52" i="35"/>
  <c r="F151" i="30"/>
  <c r="F41" i="20"/>
  <c r="G50" i="36"/>
  <c r="N48" i="28"/>
  <c r="M48" i="25"/>
  <c r="G39" i="21"/>
  <c r="F45" i="23"/>
  <c r="N48" i="25"/>
  <c r="F37" i="15"/>
  <c r="F39" i="21"/>
  <c r="M40" i="18"/>
  <c r="N40" i="19"/>
  <c r="N93" i="15"/>
  <c r="F127" i="35"/>
  <c r="G52" i="35"/>
  <c r="N40" i="14"/>
  <c r="M45" i="23"/>
  <c r="G45" i="31"/>
  <c r="F34" i="13"/>
  <c r="G40" i="18"/>
  <c r="E48" i="25"/>
  <c r="N37" i="16"/>
  <c r="G40" i="19"/>
  <c r="F93" i="15"/>
  <c r="N39" i="21"/>
  <c r="N37" i="15"/>
  <c r="M93" i="15"/>
  <c r="F36" i="17"/>
  <c r="G47" i="30"/>
  <c r="M77" i="2"/>
  <c r="N52" i="35"/>
  <c r="M48" i="28"/>
  <c r="F43" i="24"/>
  <c r="F37" i="16"/>
  <c r="M40" i="19"/>
  <c r="G34" i="13"/>
  <c r="N77" i="2"/>
  <c r="N45" i="31"/>
  <c r="E93" i="15"/>
  <c r="M43" i="24"/>
  <c r="M137" i="23"/>
  <c r="F40" i="19"/>
  <c r="E151" i="30"/>
  <c r="M34" i="13"/>
  <c r="N151" i="30"/>
  <c r="G37" i="16"/>
  <c r="M151" i="30"/>
  <c r="N45" i="23"/>
  <c r="E48" i="28"/>
  <c r="E77" i="2"/>
  <c r="E46" i="26"/>
  <c r="E39" i="21"/>
  <c r="G77" i="2"/>
  <c r="M45" i="31"/>
  <c r="E46" i="29"/>
  <c r="E37" i="15"/>
  <c r="M36" i="17"/>
  <c r="F40" i="18"/>
  <c r="F48" i="28"/>
  <c r="N43" i="24"/>
  <c r="E40" i="19"/>
  <c r="N46" i="26"/>
  <c r="F77" i="2"/>
  <c r="M47" i="30"/>
  <c r="M46" i="29"/>
  <c r="N40" i="18"/>
  <c r="M50" i="36"/>
  <c r="N36" i="17"/>
  <c r="E36" i="17"/>
  <c r="F46" i="26"/>
  <c r="N34" i="13"/>
  <c r="M41" i="20"/>
  <c r="G127" i="35"/>
  <c r="G40" i="14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C49" i="27"/>
  <c r="B47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43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G35" i="13"/>
  <c r="N78" i="2"/>
  <c r="F51" i="36"/>
  <c r="N94" i="15"/>
  <c r="G51" i="36"/>
  <c r="E41" i="19"/>
  <c r="M41" i="18"/>
  <c r="N35" i="13"/>
  <c r="F47" i="29"/>
  <c r="E53" i="35"/>
  <c r="F94" i="15"/>
  <c r="N51" i="36"/>
  <c r="F41" i="14"/>
  <c r="E35" i="13"/>
  <c r="M38" i="16"/>
  <c r="G38" i="15"/>
  <c r="G46" i="31"/>
  <c r="G40" i="21"/>
  <c r="F44" i="24"/>
  <c r="E152" i="30"/>
  <c r="G49" i="28"/>
  <c r="E38" i="16"/>
  <c r="M49" i="28"/>
  <c r="M94" i="15"/>
  <c r="G138" i="23"/>
  <c r="G94" i="15"/>
  <c r="E128" i="35"/>
  <c r="F46" i="23"/>
  <c r="F49" i="25"/>
  <c r="F128" i="35"/>
  <c r="M46" i="23"/>
  <c r="M42" i="20"/>
  <c r="N47" i="29"/>
  <c r="M42" i="19"/>
  <c r="G46" i="23"/>
  <c r="E49" i="25"/>
  <c r="M41" i="19"/>
  <c r="G37" i="17"/>
  <c r="N41" i="18"/>
  <c r="G128" i="35"/>
  <c r="G41" i="18"/>
  <c r="E40" i="21"/>
  <c r="E78" i="2"/>
  <c r="E44" i="24"/>
  <c r="N46" i="23"/>
  <c r="G78" i="2"/>
  <c r="M37" i="17"/>
  <c r="N42" i="20"/>
  <c r="F49" i="28"/>
  <c r="N38" i="16"/>
  <c r="N49" i="25"/>
  <c r="M53" i="35"/>
  <c r="M40" i="21"/>
  <c r="N53" i="35"/>
  <c r="F37" i="17"/>
  <c r="N47" i="26"/>
  <c r="F42" i="20"/>
  <c r="G47" i="29"/>
  <c r="F38" i="15"/>
  <c r="N49" i="28"/>
  <c r="N46" i="31"/>
  <c r="G42" i="19"/>
  <c r="N138" i="23"/>
  <c r="E138" i="23"/>
  <c r="G44" i="24"/>
  <c r="M46" i="31"/>
  <c r="M138" i="23"/>
  <c r="E37" i="17"/>
  <c r="N37" i="17"/>
  <c r="E41" i="18"/>
  <c r="N152" i="30"/>
  <c r="M128" i="35"/>
  <c r="N42" i="19"/>
  <c r="F47" i="26"/>
  <c r="N41" i="19"/>
  <c r="E47" i="29"/>
  <c r="F38" i="16"/>
  <c r="M44" i="24"/>
  <c r="G152" i="30"/>
  <c r="G53" i="35"/>
  <c r="M47" i="29"/>
  <c r="E47" i="26"/>
  <c r="F48" i="30"/>
  <c r="N128" i="35"/>
  <c r="M152" i="30"/>
  <c r="E49" i="28"/>
  <c r="N44" i="24"/>
  <c r="E46" i="23"/>
  <c r="G49" i="25"/>
  <c r="E46" i="31"/>
  <c r="F152" i="30"/>
  <c r="F78" i="2"/>
  <c r="F41" i="19"/>
  <c r="E38" i="15"/>
  <c r="F53" i="35"/>
  <c r="F41" i="18"/>
  <c r="G41" i="19"/>
  <c r="G47" i="26"/>
  <c r="G41" i="14"/>
  <c r="N48" i="30"/>
  <c r="F46" i="31"/>
  <c r="E42" i="19"/>
  <c r="F42" i="19"/>
  <c r="E41" i="14"/>
  <c r="E51" i="36"/>
  <c r="F35" i="13"/>
  <c r="F138" i="23"/>
  <c r="E42" i="20"/>
  <c r="N38" i="15"/>
  <c r="N40" i="21"/>
  <c r="N41" i="14"/>
  <c r="M38" i="15"/>
  <c r="M78" i="2"/>
  <c r="M51" i="36"/>
  <c r="M35" i="13"/>
  <c r="G38" i="16"/>
  <c r="M48" i="30"/>
  <c r="E48" i="30"/>
  <c r="G42" i="20"/>
  <c r="M47" i="26"/>
  <c r="M41" i="14"/>
  <c r="M49" i="25"/>
  <c r="G48" i="30"/>
  <c r="E94" i="15"/>
  <c r="F40" i="21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0" i="30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B48" i="27"/>
  <c r="C50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40" i="20"/>
  <c r="H41" i="20"/>
  <c r="I41" i="20"/>
  <c r="J41" i="20"/>
  <c r="C46" i="20"/>
  <c r="L40" i="20"/>
  <c r="B44" i="20"/>
  <c r="K39" i="19"/>
  <c r="H40" i="19"/>
  <c r="I40" i="19"/>
  <c r="J40" i="19"/>
  <c r="C88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E49" i="30"/>
  <c r="E39" i="16"/>
  <c r="G43" i="19"/>
  <c r="M49" i="30"/>
  <c r="G48" i="29"/>
  <c r="N39" i="16"/>
  <c r="G47" i="23"/>
  <c r="G36" i="13"/>
  <c r="F47" i="31"/>
  <c r="F52" i="36"/>
  <c r="F42" i="14"/>
  <c r="G139" i="23"/>
  <c r="M45" i="24"/>
  <c r="N52" i="36"/>
  <c r="N129" i="35"/>
  <c r="E48" i="29"/>
  <c r="M95" i="15"/>
  <c r="E47" i="31"/>
  <c r="E41" i="21"/>
  <c r="N43" i="20"/>
  <c r="F48" i="29"/>
  <c r="N139" i="23"/>
  <c r="F41" i="21"/>
  <c r="E52" i="36"/>
  <c r="N43" i="19"/>
  <c r="F139" i="23"/>
  <c r="E95" i="15"/>
  <c r="M139" i="23"/>
  <c r="G41" i="21"/>
  <c r="N54" i="35"/>
  <c r="G129" i="35"/>
  <c r="M54" i="35"/>
  <c r="G50" i="25"/>
  <c r="G38" i="17"/>
  <c r="G42" i="14"/>
  <c r="F79" i="2"/>
  <c r="E153" i="30"/>
  <c r="N42" i="18"/>
  <c r="N45" i="24"/>
  <c r="E43" i="20"/>
  <c r="N38" i="17"/>
  <c r="E43" i="19"/>
  <c r="E47" i="23"/>
  <c r="G52" i="36"/>
  <c r="E45" i="24"/>
  <c r="N47" i="23"/>
  <c r="M41" i="21"/>
  <c r="G42" i="18"/>
  <c r="M47" i="31"/>
  <c r="F39" i="15"/>
  <c r="G39" i="15"/>
  <c r="F49" i="30"/>
  <c r="M48" i="29"/>
  <c r="M42" i="14"/>
  <c r="E42" i="14"/>
  <c r="F43" i="19"/>
  <c r="M50" i="28"/>
  <c r="E39" i="15"/>
  <c r="G39" i="16"/>
  <c r="N49" i="30"/>
  <c r="M47" i="23"/>
  <c r="G95" i="15"/>
  <c r="G45" i="24"/>
  <c r="N41" i="21"/>
  <c r="G43" i="20"/>
  <c r="G79" i="2"/>
  <c r="M36" i="13"/>
  <c r="M129" i="35"/>
  <c r="G48" i="26"/>
  <c r="F153" i="30"/>
  <c r="M50" i="25"/>
  <c r="M43" i="20"/>
  <c r="E42" i="18"/>
  <c r="M42" i="18"/>
  <c r="G153" i="30"/>
  <c r="F95" i="15"/>
  <c r="M79" i="2"/>
  <c r="N50" i="28"/>
  <c r="F39" i="16"/>
  <c r="N79" i="2"/>
  <c r="F45" i="24"/>
  <c r="M39" i="15"/>
  <c r="F54" i="35"/>
  <c r="E36" i="13"/>
  <c r="N48" i="26"/>
  <c r="F43" i="20"/>
  <c r="M38" i="17"/>
  <c r="N50" i="25"/>
  <c r="F42" i="18"/>
  <c r="E79" i="2"/>
  <c r="F48" i="26"/>
  <c r="G47" i="31"/>
  <c r="E129" i="35"/>
  <c r="F50" i="25"/>
  <c r="N48" i="29"/>
  <c r="M39" i="16"/>
  <c r="E48" i="26"/>
  <c r="M153" i="30"/>
  <c r="F50" i="28"/>
  <c r="E50" i="28"/>
  <c r="N47" i="31"/>
  <c r="N153" i="30"/>
  <c r="N36" i="13"/>
  <c r="E38" i="17"/>
  <c r="M43" i="19"/>
  <c r="F38" i="17"/>
  <c r="E54" i="35"/>
  <c r="N95" i="15"/>
  <c r="F47" i="23"/>
  <c r="N42" i="14"/>
  <c r="G49" i="30"/>
  <c r="F129" i="35"/>
  <c r="M52" i="36"/>
  <c r="E139" i="23"/>
  <c r="F36" i="13"/>
  <c r="G54" i="35"/>
  <c r="N39" i="15"/>
  <c r="G50" i="28"/>
  <c r="M48" i="26"/>
  <c r="E50" i="25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B49" i="27"/>
  <c r="C51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B43" i="18"/>
  <c r="C45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G154" i="30"/>
  <c r="E55" i="35"/>
  <c r="E80" i="2"/>
  <c r="N53" i="36"/>
  <c r="F44" i="20"/>
  <c r="G50" i="30"/>
  <c r="N39" i="17"/>
  <c r="N44" i="20"/>
  <c r="E154" i="30"/>
  <c r="N51" i="25"/>
  <c r="M55" i="35"/>
  <c r="G51" i="25"/>
  <c r="M130" i="35"/>
  <c r="G48" i="31"/>
  <c r="G37" i="13"/>
  <c r="N42" i="21"/>
  <c r="N49" i="26"/>
  <c r="E37" i="13"/>
  <c r="N46" i="24"/>
  <c r="G96" i="15"/>
  <c r="F42" i="21"/>
  <c r="F40" i="16"/>
  <c r="E44" i="20"/>
  <c r="E53" i="36"/>
  <c r="E40" i="15"/>
  <c r="F154" i="30"/>
  <c r="M51" i="25"/>
  <c r="E42" i="21"/>
  <c r="F43" i="14"/>
  <c r="F51" i="25"/>
  <c r="E48" i="23"/>
  <c r="E39" i="17"/>
  <c r="E40" i="16"/>
  <c r="G43" i="18"/>
  <c r="M49" i="26"/>
  <c r="G55" i="35"/>
  <c r="G43" i="14"/>
  <c r="N49" i="29"/>
  <c r="E130" i="35"/>
  <c r="G51" i="28"/>
  <c r="N130" i="35"/>
  <c r="F130" i="35"/>
  <c r="M48" i="23"/>
  <c r="G44" i="19"/>
  <c r="M46" i="24"/>
  <c r="G39" i="17"/>
  <c r="F140" i="23"/>
  <c r="M80" i="2"/>
  <c r="F49" i="26"/>
  <c r="M51" i="28"/>
  <c r="E48" i="31"/>
  <c r="E96" i="15"/>
  <c r="M50" i="30"/>
  <c r="G49" i="26"/>
  <c r="F46" i="24"/>
  <c r="E51" i="28"/>
  <c r="E49" i="26"/>
  <c r="M43" i="14"/>
  <c r="G40" i="15"/>
  <c r="E49" i="29"/>
  <c r="F48" i="23"/>
  <c r="E44" i="19"/>
  <c r="M154" i="30"/>
  <c r="N48" i="31"/>
  <c r="N48" i="23"/>
  <c r="F40" i="15"/>
  <c r="N43" i="14"/>
  <c r="F49" i="29"/>
  <c r="M44" i="19"/>
  <c r="E43" i="14"/>
  <c r="N55" i="35"/>
  <c r="M37" i="13"/>
  <c r="N80" i="2"/>
  <c r="F44" i="19"/>
  <c r="M48" i="31"/>
  <c r="N44" i="19"/>
  <c r="F55" i="35"/>
  <c r="M40" i="16"/>
  <c r="G140" i="23"/>
  <c r="E46" i="24"/>
  <c r="N40" i="16"/>
  <c r="G44" i="20"/>
  <c r="M49" i="29"/>
  <c r="M140" i="23"/>
  <c r="M39" i="17"/>
  <c r="G40" i="16"/>
  <c r="F80" i="2"/>
  <c r="G80" i="2"/>
  <c r="N154" i="30"/>
  <c r="G42" i="21"/>
  <c r="F48" i="31"/>
  <c r="M53" i="36"/>
  <c r="M96" i="15"/>
  <c r="F51" i="28"/>
  <c r="F50" i="30"/>
  <c r="E140" i="23"/>
  <c r="G53" i="36"/>
  <c r="E51" i="25"/>
  <c r="G48" i="23"/>
  <c r="N50" i="30"/>
  <c r="N37" i="13"/>
  <c r="M42" i="21"/>
  <c r="F53" i="36"/>
  <c r="N40" i="15"/>
  <c r="G130" i="35"/>
  <c r="F37" i="13"/>
  <c r="N96" i="15"/>
  <c r="F96" i="15"/>
  <c r="M40" i="15"/>
  <c r="M44" i="20"/>
  <c r="N51" i="28"/>
  <c r="E50" i="30"/>
  <c r="G46" i="24"/>
  <c r="G49" i="29"/>
  <c r="N140" i="23"/>
  <c r="F39" i="17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B50" i="27"/>
  <c r="C52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B44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1" i="14"/>
  <c r="C103" i="15"/>
  <c r="K94" i="15"/>
  <c r="C42" i="15"/>
  <c r="L38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155" i="30"/>
  <c r="F44" i="14"/>
  <c r="N54" i="36"/>
  <c r="F41" i="16"/>
  <c r="N49" i="31"/>
  <c r="M49" i="31"/>
  <c r="G41" i="15"/>
  <c r="E41" i="16"/>
  <c r="M44" i="14"/>
  <c r="F50" i="29"/>
  <c r="F50" i="26"/>
  <c r="G45" i="19"/>
  <c r="G45" i="20"/>
  <c r="G52" i="25"/>
  <c r="E41" i="15"/>
  <c r="F131" i="35"/>
  <c r="F47" i="24"/>
  <c r="M51" i="30"/>
  <c r="F49" i="31"/>
  <c r="F141" i="23"/>
  <c r="E45" i="20"/>
  <c r="G51" i="30"/>
  <c r="G41" i="16"/>
  <c r="F97" i="15"/>
  <c r="N52" i="28"/>
  <c r="E52" i="28"/>
  <c r="E131" i="35"/>
  <c r="G49" i="23"/>
  <c r="M47" i="24"/>
  <c r="F51" i="30"/>
  <c r="N40" i="17"/>
  <c r="G40" i="17"/>
  <c r="G47" i="24"/>
  <c r="N81" i="2"/>
  <c r="M45" i="19"/>
  <c r="M97" i="15"/>
  <c r="F45" i="20"/>
  <c r="M81" i="2"/>
  <c r="E49" i="23"/>
  <c r="E141" i="23"/>
  <c r="E54" i="36"/>
  <c r="F56" i="35"/>
  <c r="N44" i="14"/>
  <c r="G38" i="13"/>
  <c r="M50" i="26"/>
  <c r="N49" i="23"/>
  <c r="G54" i="36"/>
  <c r="M141" i="23"/>
  <c r="M41" i="15"/>
  <c r="F38" i="13"/>
  <c r="M52" i="25"/>
  <c r="N43" i="21"/>
  <c r="E155" i="30"/>
  <c r="F49" i="23"/>
  <c r="N51" i="30"/>
  <c r="E50" i="29"/>
  <c r="G52" i="28"/>
  <c r="M40" i="17"/>
  <c r="F41" i="15"/>
  <c r="G97" i="15"/>
  <c r="M131" i="35"/>
  <c r="G50" i="29"/>
  <c r="G141" i="23"/>
  <c r="M41" i="16"/>
  <c r="M56" i="35"/>
  <c r="M43" i="21"/>
  <c r="F54" i="36"/>
  <c r="E50" i="26"/>
  <c r="E56" i="35"/>
  <c r="N155" i="30"/>
  <c r="F43" i="21"/>
  <c r="M54" i="36"/>
  <c r="N50" i="26"/>
  <c r="E44" i="14"/>
  <c r="F52" i="25"/>
  <c r="F81" i="2"/>
  <c r="N45" i="20"/>
  <c r="N47" i="24"/>
  <c r="E52" i="25"/>
  <c r="N141" i="23"/>
  <c r="M155" i="30"/>
  <c r="F40" i="17"/>
  <c r="M38" i="13"/>
  <c r="N50" i="29"/>
  <c r="E81" i="2"/>
  <c r="N45" i="19"/>
  <c r="E38" i="13"/>
  <c r="M52" i="28"/>
  <c r="E49" i="31"/>
  <c r="E40" i="17"/>
  <c r="G81" i="2"/>
  <c r="M50" i="29"/>
  <c r="N56" i="35"/>
  <c r="F52" i="28"/>
  <c r="G44" i="14"/>
  <c r="N41" i="16"/>
  <c r="E51" i="30"/>
  <c r="G44" i="18"/>
  <c r="G49" i="31"/>
  <c r="F45" i="19"/>
  <c r="N41" i="15"/>
  <c r="M45" i="20"/>
  <c r="N52" i="25"/>
  <c r="N97" i="15"/>
  <c r="E43" i="21"/>
  <c r="E97" i="15"/>
  <c r="G43" i="21"/>
  <c r="E47" i="24"/>
  <c r="F155" i="30"/>
  <c r="G131" i="35"/>
  <c r="M49" i="23"/>
  <c r="G50" i="26"/>
  <c r="E45" i="19"/>
  <c r="N131" i="35"/>
  <c r="G56" i="35"/>
  <c r="N38" i="13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J43" i="18"/>
  <c r="H44" i="19"/>
  <c r="J44" i="19"/>
  <c r="I44" i="19"/>
  <c r="K43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C53" i="27"/>
  <c r="B51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3" i="20"/>
  <c r="I44" i="20"/>
  <c r="J44" i="20"/>
  <c r="H44" i="20"/>
  <c r="B47" i="20"/>
  <c r="C49" i="20"/>
  <c r="L43" i="20"/>
  <c r="C91" i="19"/>
  <c r="B46" i="19"/>
  <c r="B45" i="18"/>
  <c r="C144" i="18"/>
  <c r="C89" i="18"/>
  <c r="C47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98" i="15"/>
  <c r="F55" i="36"/>
  <c r="N42" i="16"/>
  <c r="M48" i="24"/>
  <c r="F42" i="15"/>
  <c r="E45" i="14"/>
  <c r="G51" i="29"/>
  <c r="E53" i="28"/>
  <c r="M82" i="2"/>
  <c r="N82" i="2"/>
  <c r="G45" i="14"/>
  <c r="F51" i="26"/>
  <c r="G156" i="30"/>
  <c r="N42" i="15"/>
  <c r="M39" i="13"/>
  <c r="G42" i="15"/>
  <c r="M50" i="23"/>
  <c r="G132" i="35"/>
  <c r="E82" i="2"/>
  <c r="F98" i="15"/>
  <c r="G50" i="23"/>
  <c r="M53" i="28"/>
  <c r="M42" i="16"/>
  <c r="G51" i="26"/>
  <c r="N51" i="29"/>
  <c r="F50" i="23"/>
  <c r="M45" i="14"/>
  <c r="E50" i="23"/>
  <c r="F53" i="25"/>
  <c r="N142" i="23"/>
  <c r="F82" i="2"/>
  <c r="F50" i="31"/>
  <c r="G41" i="17"/>
  <c r="E42" i="16"/>
  <c r="F48" i="24"/>
  <c r="N50" i="31"/>
  <c r="F57" i="35"/>
  <c r="G98" i="15"/>
  <c r="G82" i="2"/>
  <c r="M132" i="35"/>
  <c r="F132" i="35"/>
  <c r="E52" i="30"/>
  <c r="N39" i="13"/>
  <c r="E57" i="35"/>
  <c r="G50" i="31"/>
  <c r="M41" i="17"/>
  <c r="M42" i="15"/>
  <c r="N132" i="35"/>
  <c r="G44" i="21"/>
  <c r="M50" i="31"/>
  <c r="G53" i="25"/>
  <c r="G45" i="18"/>
  <c r="M53" i="25"/>
  <c r="G53" i="28"/>
  <c r="N44" i="21"/>
  <c r="N57" i="35"/>
  <c r="E41" i="17"/>
  <c r="N51" i="26"/>
  <c r="E44" i="21"/>
  <c r="F39" i="13"/>
  <c r="F51" i="29"/>
  <c r="G57" i="35"/>
  <c r="M46" i="20"/>
  <c r="E51" i="26"/>
  <c r="E48" i="24"/>
  <c r="G52" i="30"/>
  <c r="E156" i="30"/>
  <c r="F44" i="21"/>
  <c r="F41" i="17"/>
  <c r="G42" i="16"/>
  <c r="M142" i="23"/>
  <c r="F45" i="14"/>
  <c r="E55" i="36"/>
  <c r="E51" i="29"/>
  <c r="F156" i="30"/>
  <c r="G55" i="36"/>
  <c r="F142" i="23"/>
  <c r="E39" i="13"/>
  <c r="N45" i="14"/>
  <c r="E42" i="15"/>
  <c r="E50" i="31"/>
  <c r="M98" i="15"/>
  <c r="N53" i="28"/>
  <c r="N52" i="30"/>
  <c r="M51" i="29"/>
  <c r="F52" i="30"/>
  <c r="G48" i="24"/>
  <c r="F53" i="28"/>
  <c r="M156" i="30"/>
  <c r="N48" i="24"/>
  <c r="G142" i="23"/>
  <c r="E142" i="23"/>
  <c r="M51" i="26"/>
  <c r="N41" i="17"/>
  <c r="E46" i="20"/>
  <c r="N46" i="20"/>
  <c r="F42" i="16"/>
  <c r="N156" i="30"/>
  <c r="N53" i="25"/>
  <c r="N50" i="23"/>
  <c r="M52" i="30"/>
  <c r="F46" i="20"/>
  <c r="N55" i="36"/>
  <c r="M55" i="36"/>
  <c r="M57" i="35"/>
  <c r="M44" i="21"/>
  <c r="E98" i="15"/>
  <c r="E53" i="25"/>
  <c r="E132" i="35"/>
  <c r="G46" i="20"/>
  <c r="G39" i="13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J44" i="18"/>
  <c r="K44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B52" i="27"/>
  <c r="C54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F143" i="23"/>
  <c r="F54" i="28"/>
  <c r="E51" i="31"/>
  <c r="E143" i="23"/>
  <c r="M42" i="17"/>
  <c r="G43" i="15"/>
  <c r="G47" i="20"/>
  <c r="N47" i="20"/>
  <c r="M51" i="31"/>
  <c r="M46" i="14"/>
  <c r="G143" i="23"/>
  <c r="M46" i="18"/>
  <c r="E45" i="21"/>
  <c r="M54" i="28"/>
  <c r="G46" i="14"/>
  <c r="E54" i="28"/>
  <c r="N43" i="15"/>
  <c r="E49" i="24"/>
  <c r="E58" i="35"/>
  <c r="G56" i="36"/>
  <c r="F46" i="14"/>
  <c r="G99" i="15"/>
  <c r="M54" i="25"/>
  <c r="N99" i="15"/>
  <c r="M40" i="13"/>
  <c r="N51" i="31"/>
  <c r="N45" i="21"/>
  <c r="M49" i="24"/>
  <c r="N143" i="23"/>
  <c r="F157" i="30"/>
  <c r="E53" i="30"/>
  <c r="M47" i="20"/>
  <c r="G58" i="35"/>
  <c r="E157" i="30"/>
  <c r="M43" i="15"/>
  <c r="N46" i="19"/>
  <c r="M56" i="36"/>
  <c r="F42" i="17"/>
  <c r="G157" i="30"/>
  <c r="E54" i="25"/>
  <c r="E46" i="18"/>
  <c r="F133" i="35"/>
  <c r="G46" i="19"/>
  <c r="G42" i="17"/>
  <c r="N42" i="17"/>
  <c r="F43" i="16"/>
  <c r="N54" i="25"/>
  <c r="G53" i="30"/>
  <c r="G52" i="29"/>
  <c r="E133" i="35"/>
  <c r="M53" i="30"/>
  <c r="F83" i="2"/>
  <c r="M52" i="29"/>
  <c r="N51" i="23"/>
  <c r="F58" i="35"/>
  <c r="E56" i="36"/>
  <c r="E51" i="23"/>
  <c r="F51" i="31"/>
  <c r="M58" i="35"/>
  <c r="E52" i="26"/>
  <c r="F43" i="15"/>
  <c r="N52" i="29"/>
  <c r="F49" i="24"/>
  <c r="F46" i="18"/>
  <c r="G49" i="24"/>
  <c r="E83" i="2"/>
  <c r="E46" i="14"/>
  <c r="N46" i="14"/>
  <c r="N157" i="30"/>
  <c r="M133" i="35"/>
  <c r="M52" i="26"/>
  <c r="F51" i="23"/>
  <c r="M45" i="21"/>
  <c r="E46" i="19"/>
  <c r="G45" i="21"/>
  <c r="G133" i="35"/>
  <c r="M43" i="16"/>
  <c r="E43" i="15"/>
  <c r="E52" i="29"/>
  <c r="E43" i="16"/>
  <c r="G54" i="25"/>
  <c r="F46" i="19"/>
  <c r="F53" i="30"/>
  <c r="F40" i="13"/>
  <c r="E40" i="13"/>
  <c r="N58" i="35"/>
  <c r="F45" i="21"/>
  <c r="N49" i="24"/>
  <c r="N46" i="18"/>
  <c r="F99" i="15"/>
  <c r="N133" i="35"/>
  <c r="G52" i="26"/>
  <c r="E47" i="20"/>
  <c r="F47" i="20"/>
  <c r="N52" i="26"/>
  <c r="G40" i="13"/>
  <c r="G54" i="28"/>
  <c r="N83" i="2"/>
  <c r="N40" i="13"/>
  <c r="E42" i="17"/>
  <c r="G51" i="31"/>
  <c r="G46" i="18"/>
  <c r="F52" i="26"/>
  <c r="N53" i="30"/>
  <c r="M83" i="2"/>
  <c r="M46" i="19"/>
  <c r="N56" i="36"/>
  <c r="M99" i="15"/>
  <c r="G51" i="23"/>
  <c r="M51" i="23"/>
  <c r="G43" i="16"/>
  <c r="F56" i="36"/>
  <c r="M157" i="30"/>
  <c r="M143" i="23"/>
  <c r="N43" i="16"/>
  <c r="E99" i="15"/>
  <c r="F52" i="29"/>
  <c r="N54" i="28"/>
  <c r="F54" i="25"/>
  <c r="G83" i="2"/>
  <c r="L54" i="36" l="1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O43" i="18"/>
  <c r="O44" i="18"/>
  <c r="O45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B53" i="27"/>
  <c r="C55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J45" i="18"/>
  <c r="B47" i="18"/>
  <c r="C146" i="18"/>
  <c r="C91" i="18"/>
  <c r="C49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47" i="18"/>
  <c r="M59" i="35"/>
  <c r="E158" i="30"/>
  <c r="N57" i="36"/>
  <c r="E144" i="23"/>
  <c r="E43" i="17"/>
  <c r="N52" i="23"/>
  <c r="N54" i="30"/>
  <c r="E134" i="35"/>
  <c r="F55" i="25"/>
  <c r="G43" i="17"/>
  <c r="N45" i="18"/>
  <c r="G47" i="14"/>
  <c r="E52" i="23"/>
  <c r="M55" i="25"/>
  <c r="G54" i="30"/>
  <c r="E57" i="36"/>
  <c r="F53" i="29"/>
  <c r="F84" i="2"/>
  <c r="E53" i="29"/>
  <c r="M53" i="26"/>
  <c r="M158" i="30"/>
  <c r="N53" i="29"/>
  <c r="M43" i="17"/>
  <c r="G52" i="31"/>
  <c r="M44" i="16"/>
  <c r="N55" i="25"/>
  <c r="G48" i="20"/>
  <c r="N41" i="13"/>
  <c r="G100" i="15"/>
  <c r="E52" i="31"/>
  <c r="F44" i="15"/>
  <c r="G55" i="28"/>
  <c r="F50" i="24"/>
  <c r="G44" i="16"/>
  <c r="G57" i="36"/>
  <c r="F47" i="19"/>
  <c r="G46" i="21"/>
  <c r="N46" i="21"/>
  <c r="N53" i="26"/>
  <c r="N43" i="17"/>
  <c r="E44" i="16"/>
  <c r="M45" i="18"/>
  <c r="E54" i="30"/>
  <c r="E100" i="15"/>
  <c r="F43" i="17"/>
  <c r="N134" i="35"/>
  <c r="M47" i="18"/>
  <c r="G53" i="29"/>
  <c r="N47" i="19"/>
  <c r="N43" i="18"/>
  <c r="E47" i="14"/>
  <c r="N100" i="15"/>
  <c r="F44" i="18"/>
  <c r="M144" i="23"/>
  <c r="G144" i="23"/>
  <c r="M41" i="13"/>
  <c r="F100" i="15"/>
  <c r="M100" i="15"/>
  <c r="F158" i="30"/>
  <c r="F47" i="18"/>
  <c r="G50" i="24"/>
  <c r="E55" i="25"/>
  <c r="G55" i="25"/>
  <c r="M43" i="18"/>
  <c r="N144" i="23"/>
  <c r="F54" i="30"/>
  <c r="E43" i="18"/>
  <c r="G134" i="35"/>
  <c r="E45" i="18"/>
  <c r="E47" i="18"/>
  <c r="E48" i="20"/>
  <c r="M48" i="20"/>
  <c r="N44" i="16"/>
  <c r="M55" i="28"/>
  <c r="F134" i="35"/>
  <c r="M53" i="29"/>
  <c r="F44" i="16"/>
  <c r="N44" i="18"/>
  <c r="F55" i="28"/>
  <c r="E50" i="24"/>
  <c r="F41" i="13"/>
  <c r="M47" i="19"/>
  <c r="N52" i="31"/>
  <c r="N55" i="28"/>
  <c r="E84" i="2"/>
  <c r="G59" i="35"/>
  <c r="M44" i="18"/>
  <c r="E46" i="21"/>
  <c r="N47" i="18"/>
  <c r="F57" i="36"/>
  <c r="F46" i="21"/>
  <c r="E55" i="28"/>
  <c r="M54" i="30"/>
  <c r="N50" i="24"/>
  <c r="M52" i="31"/>
  <c r="F45" i="18"/>
  <c r="M50" i="24"/>
  <c r="E41" i="13"/>
  <c r="M47" i="14"/>
  <c r="F47" i="14"/>
  <c r="N44" i="15"/>
  <c r="N158" i="30"/>
  <c r="G84" i="2"/>
  <c r="E44" i="18"/>
  <c r="F53" i="26"/>
  <c r="N47" i="14"/>
  <c r="F52" i="23"/>
  <c r="M134" i="35"/>
  <c r="F48" i="20"/>
  <c r="G41" i="13"/>
  <c r="G44" i="15"/>
  <c r="M44" i="15"/>
  <c r="E53" i="26"/>
  <c r="M52" i="23"/>
  <c r="G53" i="26"/>
  <c r="G158" i="30"/>
  <c r="G47" i="19"/>
  <c r="M57" i="36"/>
  <c r="F59" i="35"/>
  <c r="N59" i="35"/>
  <c r="E59" i="35"/>
  <c r="M84" i="2"/>
  <c r="N48" i="20"/>
  <c r="E44" i="15"/>
  <c r="F43" i="18"/>
  <c r="N84" i="2"/>
  <c r="M46" i="21"/>
  <c r="E47" i="19"/>
  <c r="F144" i="23"/>
  <c r="G52" i="23"/>
  <c r="F52" i="31"/>
  <c r="L55" i="36" l="1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B54" i="27"/>
  <c r="C56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C94" i="19"/>
  <c r="L41" i="19"/>
  <c r="B49" i="19"/>
  <c r="I44" i="18"/>
  <c r="I45" i="18"/>
  <c r="I43" i="18"/>
  <c r="I42" i="18"/>
  <c r="H43" i="18"/>
  <c r="H44" i="18"/>
  <c r="H45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5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47" i="21"/>
  <c r="F51" i="24"/>
  <c r="F159" i="30"/>
  <c r="M45" i="16"/>
  <c r="N55" i="30"/>
  <c r="F58" i="36"/>
  <c r="E145" i="23"/>
  <c r="N58" i="36"/>
  <c r="N159" i="30"/>
  <c r="N101" i="15"/>
  <c r="F49" i="20"/>
  <c r="F101" i="15"/>
  <c r="G60" i="35"/>
  <c r="F60" i="35"/>
  <c r="G48" i="14"/>
  <c r="M48" i="19"/>
  <c r="F54" i="29"/>
  <c r="N45" i="16"/>
  <c r="N54" i="26"/>
  <c r="F48" i="14"/>
  <c r="M51" i="24"/>
  <c r="G101" i="15"/>
  <c r="G55" i="30"/>
  <c r="M49" i="20"/>
  <c r="N135" i="35"/>
  <c r="G53" i="23"/>
  <c r="N51" i="24"/>
  <c r="N54" i="29"/>
  <c r="M48" i="18"/>
  <c r="F53" i="31"/>
  <c r="G135" i="35"/>
  <c r="E53" i="31"/>
  <c r="M54" i="26"/>
  <c r="M60" i="35"/>
  <c r="N85" i="2"/>
  <c r="E48" i="19"/>
  <c r="E53" i="23"/>
  <c r="G45" i="16"/>
  <c r="N48" i="19"/>
  <c r="M58" i="36"/>
  <c r="M85" i="2"/>
  <c r="E58" i="36"/>
  <c r="N60" i="35"/>
  <c r="M55" i="30"/>
  <c r="G85" i="2"/>
  <c r="M54" i="29"/>
  <c r="G49" i="20"/>
  <c r="E51" i="24"/>
  <c r="G58" i="36"/>
  <c r="F56" i="28"/>
  <c r="E101" i="15"/>
  <c r="F56" i="25"/>
  <c r="M53" i="31"/>
  <c r="G56" i="28"/>
  <c r="M135" i="35"/>
  <c r="G145" i="23"/>
  <c r="E49" i="20"/>
  <c r="F53" i="23"/>
  <c r="N49" i="20"/>
  <c r="M45" i="15"/>
  <c r="F48" i="19"/>
  <c r="N56" i="28"/>
  <c r="E60" i="35"/>
  <c r="F135" i="35"/>
  <c r="E47" i="21"/>
  <c r="M48" i="14"/>
  <c r="F54" i="26"/>
  <c r="E56" i="25"/>
  <c r="F45" i="16"/>
  <c r="G56" i="25"/>
  <c r="E42" i="13"/>
  <c r="N48" i="14"/>
  <c r="F45" i="15"/>
  <c r="F47" i="21"/>
  <c r="M159" i="30"/>
  <c r="M44" i="17"/>
  <c r="N56" i="25"/>
  <c r="F85" i="2"/>
  <c r="N145" i="23"/>
  <c r="G48" i="19"/>
  <c r="M53" i="23"/>
  <c r="E48" i="14"/>
  <c r="E55" i="30"/>
  <c r="N48" i="18"/>
  <c r="N53" i="23"/>
  <c r="G42" i="13"/>
  <c r="E54" i="26"/>
  <c r="G54" i="29"/>
  <c r="F44" i="17"/>
  <c r="M101" i="15"/>
  <c r="F145" i="23"/>
  <c r="E48" i="18"/>
  <c r="N45" i="15"/>
  <c r="E44" i="17"/>
  <c r="N53" i="31"/>
  <c r="F48" i="18"/>
  <c r="M42" i="13"/>
  <c r="G48" i="18"/>
  <c r="F55" i="30"/>
  <c r="G47" i="21"/>
  <c r="N44" i="17"/>
  <c r="E56" i="28"/>
  <c r="E159" i="30"/>
  <c r="G159" i="30"/>
  <c r="G54" i="26"/>
  <c r="E45" i="16"/>
  <c r="F42" i="13"/>
  <c r="M47" i="21"/>
  <c r="G51" i="24"/>
  <c r="G53" i="31"/>
  <c r="G44" i="17"/>
  <c r="M145" i="23"/>
  <c r="E135" i="35"/>
  <c r="E54" i="29"/>
  <c r="G45" i="15"/>
  <c r="M56" i="25"/>
  <c r="E45" i="15"/>
  <c r="N42" i="13"/>
  <c r="M56" i="28"/>
  <c r="E85" i="2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C57" i="27"/>
  <c r="B55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C95" i="19"/>
  <c r="K46" i="19"/>
  <c r="K43" i="18"/>
  <c r="L45" i="18"/>
  <c r="L44" i="18"/>
  <c r="K42" i="18"/>
  <c r="K45" i="18"/>
  <c r="L42" i="18"/>
  <c r="K44" i="18"/>
  <c r="L43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G54" i="31"/>
  <c r="N61" i="35"/>
  <c r="G57" i="28"/>
  <c r="M46" i="15"/>
  <c r="F86" i="2"/>
  <c r="E86" i="2"/>
  <c r="E61" i="35"/>
  <c r="N54" i="23"/>
  <c r="M146" i="23"/>
  <c r="E46" i="16"/>
  <c r="F43" i="13"/>
  <c r="G49" i="18"/>
  <c r="F54" i="23"/>
  <c r="E43" i="13"/>
  <c r="G55" i="26"/>
  <c r="N56" i="30"/>
  <c r="E56" i="30"/>
  <c r="F160" i="30"/>
  <c r="N49" i="19"/>
  <c r="M50" i="20"/>
  <c r="N86" i="2"/>
  <c r="F45" i="17"/>
  <c r="G56" i="30"/>
  <c r="M55" i="29"/>
  <c r="E136" i="35"/>
  <c r="N49" i="14"/>
  <c r="G50" i="20"/>
  <c r="F57" i="28"/>
  <c r="N55" i="26"/>
  <c r="F57" i="25"/>
  <c r="G55" i="29"/>
  <c r="N102" i="15"/>
  <c r="F49" i="19"/>
  <c r="F102" i="15"/>
  <c r="G86" i="2"/>
  <c r="G43" i="13"/>
  <c r="G57" i="25"/>
  <c r="M45" i="17"/>
  <c r="G61" i="35"/>
  <c r="E52" i="24"/>
  <c r="M52" i="24"/>
  <c r="E46" i="15"/>
  <c r="E48" i="21"/>
  <c r="F50" i="20"/>
  <c r="G160" i="30"/>
  <c r="M49" i="19"/>
  <c r="G46" i="16"/>
  <c r="E55" i="26"/>
  <c r="F46" i="16"/>
  <c r="M102" i="15"/>
  <c r="G52" i="24"/>
  <c r="N48" i="21"/>
  <c r="G136" i="35"/>
  <c r="E54" i="23"/>
  <c r="N49" i="18"/>
  <c r="F49" i="14"/>
  <c r="G45" i="17"/>
  <c r="G102" i="15"/>
  <c r="E57" i="25"/>
  <c r="M57" i="28"/>
  <c r="E55" i="29"/>
  <c r="E49" i="19"/>
  <c r="M56" i="30"/>
  <c r="E146" i="23"/>
  <c r="N160" i="30"/>
  <c r="M48" i="21"/>
  <c r="N146" i="23"/>
  <c r="N45" i="17"/>
  <c r="G48" i="21"/>
  <c r="E59" i="36"/>
  <c r="E49" i="18"/>
  <c r="M136" i="35"/>
  <c r="M49" i="18"/>
  <c r="N136" i="35"/>
  <c r="N46" i="16"/>
  <c r="F55" i="29"/>
  <c r="M57" i="25"/>
  <c r="N46" i="15"/>
  <c r="G49" i="19"/>
  <c r="M86" i="2"/>
  <c r="F146" i="23"/>
  <c r="N54" i="31"/>
  <c r="M59" i="36"/>
  <c r="N59" i="36"/>
  <c r="M61" i="35"/>
  <c r="M54" i="23"/>
  <c r="E160" i="30"/>
  <c r="E45" i="17"/>
  <c r="G46" i="15"/>
  <c r="M54" i="31"/>
  <c r="F55" i="26"/>
  <c r="N50" i="20"/>
  <c r="F136" i="35"/>
  <c r="N57" i="28"/>
  <c r="M49" i="14"/>
  <c r="E49" i="14"/>
  <c r="M43" i="13"/>
  <c r="F54" i="31"/>
  <c r="N43" i="13"/>
  <c r="M160" i="30"/>
  <c r="G59" i="36"/>
  <c r="F52" i="24"/>
  <c r="N57" i="25"/>
  <c r="E54" i="31"/>
  <c r="M55" i="26"/>
  <c r="G54" i="23"/>
  <c r="F46" i="15"/>
  <c r="E102" i="15"/>
  <c r="N52" i="24"/>
  <c r="G146" i="23"/>
  <c r="F59" i="36"/>
  <c r="F61" i="35"/>
  <c r="E57" i="28"/>
  <c r="F49" i="18"/>
  <c r="E50" i="20"/>
  <c r="M46" i="16"/>
  <c r="G49" i="14"/>
  <c r="F56" i="30"/>
  <c r="N55" i="29"/>
  <c r="F48" i="21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B56" i="27"/>
  <c r="C58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C96" i="19"/>
  <c r="L47" i="19"/>
  <c r="L47" i="18"/>
  <c r="K47" i="18"/>
  <c r="J48" i="18"/>
  <c r="B50" i="18"/>
  <c r="C149" i="18"/>
  <c r="C94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E60" i="36"/>
  <c r="G161" i="30"/>
  <c r="M51" i="20"/>
  <c r="F87" i="2"/>
  <c r="M57" i="30"/>
  <c r="M53" i="24"/>
  <c r="G147" i="23"/>
  <c r="M50" i="14"/>
  <c r="E57" i="30"/>
  <c r="F50" i="19"/>
  <c r="G51" i="20"/>
  <c r="N137" i="35"/>
  <c r="F53" i="24"/>
  <c r="E55" i="23"/>
  <c r="F58" i="28"/>
  <c r="N147" i="23"/>
  <c r="N49" i="21"/>
  <c r="E46" i="17"/>
  <c r="E47" i="15"/>
  <c r="F47" i="15"/>
  <c r="M50" i="19"/>
  <c r="G60" i="36"/>
  <c r="F55" i="23"/>
  <c r="M50" i="18"/>
  <c r="N56" i="26"/>
  <c r="M56" i="26"/>
  <c r="F58" i="25"/>
  <c r="N58" i="25"/>
  <c r="F44" i="13"/>
  <c r="E137" i="35"/>
  <c r="G56" i="26"/>
  <c r="G47" i="16"/>
  <c r="G53" i="24"/>
  <c r="M60" i="36"/>
  <c r="F137" i="35"/>
  <c r="N57" i="30"/>
  <c r="N51" i="20"/>
  <c r="E56" i="26"/>
  <c r="G55" i="31"/>
  <c r="F51" i="20"/>
  <c r="M46" i="17"/>
  <c r="N50" i="19"/>
  <c r="M147" i="23"/>
  <c r="F50" i="14"/>
  <c r="M47" i="15"/>
  <c r="E50" i="19"/>
  <c r="E50" i="14"/>
  <c r="M62" i="35"/>
  <c r="N44" i="13"/>
  <c r="G46" i="17"/>
  <c r="G58" i="28"/>
  <c r="E55" i="31"/>
  <c r="G62" i="35"/>
  <c r="M56" i="29"/>
  <c r="M161" i="30"/>
  <c r="E161" i="30"/>
  <c r="F60" i="36"/>
  <c r="F161" i="30"/>
  <c r="M44" i="13"/>
  <c r="G137" i="35"/>
  <c r="E103" i="15"/>
  <c r="F57" i="30"/>
  <c r="E56" i="29"/>
  <c r="E49" i="21"/>
  <c r="M58" i="28"/>
  <c r="N50" i="18"/>
  <c r="E50" i="18"/>
  <c r="N47" i="16"/>
  <c r="N53" i="24"/>
  <c r="E62" i="35"/>
  <c r="E58" i="25"/>
  <c r="E58" i="28"/>
  <c r="F56" i="29"/>
  <c r="M58" i="25"/>
  <c r="G44" i="13"/>
  <c r="G55" i="23"/>
  <c r="F47" i="16"/>
  <c r="N47" i="15"/>
  <c r="G50" i="14"/>
  <c r="N103" i="15"/>
  <c r="G50" i="19"/>
  <c r="F50" i="18"/>
  <c r="G87" i="2"/>
  <c r="M87" i="2"/>
  <c r="G58" i="25"/>
  <c r="E147" i="23"/>
  <c r="N62" i="35"/>
  <c r="N58" i="28"/>
  <c r="F56" i="26"/>
  <c r="G57" i="30"/>
  <c r="G50" i="18"/>
  <c r="E87" i="2"/>
  <c r="E53" i="24"/>
  <c r="M103" i="15"/>
  <c r="F49" i="21"/>
  <c r="G49" i="21"/>
  <c r="G103" i="15"/>
  <c r="M137" i="35"/>
  <c r="M55" i="23"/>
  <c r="N50" i="14"/>
  <c r="G47" i="15"/>
  <c r="F103" i="15"/>
  <c r="F55" i="31"/>
  <c r="N56" i="29"/>
  <c r="F147" i="23"/>
  <c r="N60" i="36"/>
  <c r="E47" i="16"/>
  <c r="G56" i="29"/>
  <c r="F62" i="35"/>
  <c r="N161" i="30"/>
  <c r="M47" i="16"/>
  <c r="E44" i="13"/>
  <c r="M49" i="21"/>
  <c r="N87" i="2"/>
  <c r="N55" i="23"/>
  <c r="F46" i="17"/>
  <c r="N55" i="31"/>
  <c r="M55" i="31"/>
  <c r="E51" i="20"/>
  <c r="N46" i="17"/>
  <c r="K58" i="36" l="1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H49" i="18"/>
  <c r="I49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B57" i="27"/>
  <c r="C59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8" i="14"/>
  <c r="K101" i="15"/>
  <c r="K45" i="15"/>
  <c r="C110" i="15"/>
  <c r="C49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G59" i="25"/>
  <c r="G63" i="35"/>
  <c r="M52" i="20"/>
  <c r="F57" i="29"/>
  <c r="F104" i="15"/>
  <c r="N61" i="36"/>
  <c r="E52" i="20"/>
  <c r="M61" i="36"/>
  <c r="F47" i="17"/>
  <c r="E56" i="23"/>
  <c r="E51" i="19"/>
  <c r="G59" i="28"/>
  <c r="N88" i="2"/>
  <c r="E88" i="2"/>
  <c r="M51" i="19"/>
  <c r="F54" i="24"/>
  <c r="M63" i="35"/>
  <c r="E54" i="24"/>
  <c r="F59" i="28"/>
  <c r="N52" i="20"/>
  <c r="M104" i="15"/>
  <c r="F138" i="35"/>
  <c r="F51" i="18"/>
  <c r="G57" i="29"/>
  <c r="E162" i="30"/>
  <c r="N56" i="31"/>
  <c r="G48" i="17"/>
  <c r="F61" i="36"/>
  <c r="E59" i="28"/>
  <c r="M88" i="2"/>
  <c r="M51" i="18"/>
  <c r="G51" i="18"/>
  <c r="M51" i="14"/>
  <c r="G48" i="16"/>
  <c r="M148" i="23"/>
  <c r="N48" i="15"/>
  <c r="E48" i="15"/>
  <c r="E104" i="15"/>
  <c r="M162" i="30"/>
  <c r="N50" i="21"/>
  <c r="E56" i="31"/>
  <c r="M45" i="13"/>
  <c r="G47" i="17"/>
  <c r="M59" i="28"/>
  <c r="G45" i="13"/>
  <c r="N57" i="26"/>
  <c r="F56" i="23"/>
  <c r="F56" i="31"/>
  <c r="N63" i="35"/>
  <c r="G88" i="2"/>
  <c r="M47" i="17"/>
  <c r="G51" i="19"/>
  <c r="E45" i="13"/>
  <c r="G52" i="20"/>
  <c r="G56" i="31"/>
  <c r="F45" i="13"/>
  <c r="F148" i="23"/>
  <c r="M54" i="24"/>
  <c r="M57" i="29"/>
  <c r="F48" i="15"/>
  <c r="F51" i="19"/>
  <c r="N54" i="24"/>
  <c r="N51" i="14"/>
  <c r="N58" i="30"/>
  <c r="G56" i="23"/>
  <c r="G104" i="15"/>
  <c r="E57" i="29"/>
  <c r="G148" i="23"/>
  <c r="M50" i="21"/>
  <c r="E148" i="23"/>
  <c r="M56" i="23"/>
  <c r="F162" i="30"/>
  <c r="G51" i="14"/>
  <c r="G162" i="30"/>
  <c r="M58" i="30"/>
  <c r="N56" i="23"/>
  <c r="G57" i="26"/>
  <c r="E61" i="36"/>
  <c r="E50" i="21"/>
  <c r="G50" i="21"/>
  <c r="N148" i="23"/>
  <c r="E51" i="18"/>
  <c r="N47" i="17"/>
  <c r="E51" i="14"/>
  <c r="N51" i="18"/>
  <c r="F52" i="20"/>
  <c r="M48" i="15"/>
  <c r="F58" i="30"/>
  <c r="M138" i="35"/>
  <c r="E47" i="17"/>
  <c r="F59" i="25"/>
  <c r="E59" i="25"/>
  <c r="N45" i="13"/>
  <c r="M56" i="31"/>
  <c r="G48" i="15"/>
  <c r="N162" i="30"/>
  <c r="N138" i="35"/>
  <c r="N104" i="15"/>
  <c r="E138" i="35"/>
  <c r="N51" i="19"/>
  <c r="M57" i="26"/>
  <c r="G54" i="24"/>
  <c r="G138" i="35"/>
  <c r="G61" i="36"/>
  <c r="E58" i="30"/>
  <c r="F57" i="26"/>
  <c r="F51" i="14"/>
  <c r="N59" i="28"/>
  <c r="E63" i="35"/>
  <c r="F88" i="2"/>
  <c r="G58" i="30"/>
  <c r="N59" i="25"/>
  <c r="F63" i="35"/>
  <c r="M59" i="25"/>
  <c r="E57" i="26"/>
  <c r="F50" i="21"/>
  <c r="N57" i="29"/>
  <c r="L59" i="36" l="1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49" i="18"/>
  <c r="I50" i="18"/>
  <c r="H50" i="18"/>
  <c r="J50" i="18"/>
  <c r="K49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B58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N62" i="36"/>
  <c r="G53" i="20"/>
  <c r="E52" i="19"/>
  <c r="F51" i="21"/>
  <c r="G49" i="16"/>
  <c r="N59" i="30"/>
  <c r="E59" i="30"/>
  <c r="N64" i="35"/>
  <c r="G163" i="30"/>
  <c r="N163" i="30"/>
  <c r="G46" i="13"/>
  <c r="E57" i="23"/>
  <c r="E62" i="36"/>
  <c r="E64" i="35"/>
  <c r="E89" i="2"/>
  <c r="F53" i="20"/>
  <c r="M52" i="14"/>
  <c r="M52" i="19"/>
  <c r="F58" i="26"/>
  <c r="G60" i="25"/>
  <c r="E139" i="35"/>
  <c r="N89" i="2"/>
  <c r="G58" i="29"/>
  <c r="N57" i="31"/>
  <c r="G52" i="19"/>
  <c r="F46" i="13"/>
  <c r="F57" i="23"/>
  <c r="M60" i="28"/>
  <c r="N46" i="13"/>
  <c r="E51" i="21"/>
  <c r="E53" i="20"/>
  <c r="M58" i="26"/>
  <c r="N57" i="23"/>
  <c r="F52" i="18"/>
  <c r="F55" i="24"/>
  <c r="G58" i="26"/>
  <c r="N149" i="23"/>
  <c r="G62" i="36"/>
  <c r="N52" i="14"/>
  <c r="E105" i="15"/>
  <c r="E163" i="30"/>
  <c r="G149" i="23"/>
  <c r="M52" i="18"/>
  <c r="M46" i="13"/>
  <c r="F58" i="29"/>
  <c r="F52" i="19"/>
  <c r="G89" i="2"/>
  <c r="M55" i="24"/>
  <c r="G51" i="21"/>
  <c r="G105" i="15"/>
  <c r="F139" i="35"/>
  <c r="M57" i="31"/>
  <c r="F89" i="2"/>
  <c r="F49" i="15"/>
  <c r="E60" i="25"/>
  <c r="F59" i="30"/>
  <c r="G57" i="23"/>
  <c r="N139" i="35"/>
  <c r="G139" i="35"/>
  <c r="F57" i="31"/>
  <c r="E58" i="29"/>
  <c r="G59" i="30"/>
  <c r="G55" i="24"/>
  <c r="M49" i="15"/>
  <c r="N60" i="25"/>
  <c r="N58" i="26"/>
  <c r="N55" i="24"/>
  <c r="M105" i="15"/>
  <c r="G57" i="31"/>
  <c r="E46" i="13"/>
  <c r="F60" i="25"/>
  <c r="N52" i="18"/>
  <c r="M149" i="23"/>
  <c r="E60" i="28"/>
  <c r="F52" i="14"/>
  <c r="M64" i="35"/>
  <c r="N49" i="15"/>
  <c r="E52" i="14"/>
  <c r="G60" i="28"/>
  <c r="G49" i="15"/>
  <c r="E58" i="26"/>
  <c r="F163" i="30"/>
  <c r="E55" i="24"/>
  <c r="G52" i="18"/>
  <c r="M89" i="2"/>
  <c r="M53" i="20"/>
  <c r="M58" i="29"/>
  <c r="M62" i="36"/>
  <c r="N60" i="28"/>
  <c r="E52" i="18"/>
  <c r="F62" i="36"/>
  <c r="M60" i="25"/>
  <c r="M57" i="23"/>
  <c r="M163" i="30"/>
  <c r="F149" i="23"/>
  <c r="N105" i="15"/>
  <c r="F60" i="28"/>
  <c r="G49" i="17"/>
  <c r="N51" i="21"/>
  <c r="M51" i="21"/>
  <c r="E149" i="23"/>
  <c r="N52" i="19"/>
  <c r="G64" i="35"/>
  <c r="F105" i="15"/>
  <c r="M59" i="30"/>
  <c r="M139" i="35"/>
  <c r="F64" i="35"/>
  <c r="E57" i="31"/>
  <c r="N53" i="20"/>
  <c r="N58" i="29"/>
  <c r="G52" i="14"/>
  <c r="E49" i="15"/>
  <c r="L60" i="36" l="1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0" i="18"/>
  <c r="H51" i="18"/>
  <c r="J51" i="18"/>
  <c r="I51" i="18"/>
  <c r="J48" i="17"/>
  <c r="J48" i="16"/>
  <c r="K50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C61" i="27"/>
  <c r="B59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50" i="15"/>
  <c r="G53" i="18"/>
  <c r="E65" i="35"/>
  <c r="N53" i="14"/>
  <c r="N61" i="28"/>
  <c r="M59" i="29"/>
  <c r="F59" i="29"/>
  <c r="M106" i="15"/>
  <c r="F54" i="20"/>
  <c r="G47" i="13"/>
  <c r="N58" i="23"/>
  <c r="F53" i="18"/>
  <c r="E54" i="20"/>
  <c r="N164" i="30"/>
  <c r="M53" i="19"/>
  <c r="N53" i="19"/>
  <c r="N150" i="23"/>
  <c r="G90" i="2"/>
  <c r="G140" i="35"/>
  <c r="F59" i="26"/>
  <c r="M150" i="23"/>
  <c r="N90" i="2"/>
  <c r="E53" i="18"/>
  <c r="M58" i="31"/>
  <c r="N50" i="15"/>
  <c r="F61" i="28"/>
  <c r="G61" i="25"/>
  <c r="M50" i="15"/>
  <c r="E59" i="29"/>
  <c r="F58" i="23"/>
  <c r="G106" i="15"/>
  <c r="M58" i="23"/>
  <c r="F53" i="19"/>
  <c r="N58" i="31"/>
  <c r="E106" i="15"/>
  <c r="N54" i="20"/>
  <c r="G52" i="21"/>
  <c r="M53" i="14"/>
  <c r="F60" i="30"/>
  <c r="G56" i="24"/>
  <c r="G50" i="17"/>
  <c r="M140" i="35"/>
  <c r="G59" i="26"/>
  <c r="G150" i="23"/>
  <c r="E60" i="30"/>
  <c r="F52" i="21"/>
  <c r="N53" i="18"/>
  <c r="F63" i="36"/>
  <c r="N60" i="30"/>
  <c r="M60" i="30"/>
  <c r="N61" i="25"/>
  <c r="M61" i="28"/>
  <c r="G50" i="15"/>
  <c r="N47" i="13"/>
  <c r="F58" i="31"/>
  <c r="E53" i="19"/>
  <c r="F90" i="2"/>
  <c r="E90" i="2"/>
  <c r="M52" i="21"/>
  <c r="N59" i="29"/>
  <c r="F61" i="25"/>
  <c r="G58" i="23"/>
  <c r="M90" i="2"/>
  <c r="E56" i="24"/>
  <c r="E61" i="28"/>
  <c r="F140" i="35"/>
  <c r="E164" i="30"/>
  <c r="F65" i="35"/>
  <c r="G53" i="19"/>
  <c r="N52" i="21"/>
  <c r="G59" i="29"/>
  <c r="N140" i="35"/>
  <c r="F56" i="24"/>
  <c r="G63" i="36"/>
  <c r="E61" i="25"/>
  <c r="E58" i="31"/>
  <c r="N59" i="26"/>
  <c r="M47" i="13"/>
  <c r="M54" i="20"/>
  <c r="M61" i="25"/>
  <c r="E58" i="23"/>
  <c r="E59" i="26"/>
  <c r="M59" i="26"/>
  <c r="G65" i="35"/>
  <c r="M164" i="30"/>
  <c r="F164" i="30"/>
  <c r="F53" i="14"/>
  <c r="E52" i="21"/>
  <c r="N106" i="15"/>
  <c r="G53" i="14"/>
  <c r="E63" i="36"/>
  <c r="E140" i="35"/>
  <c r="E53" i="14"/>
  <c r="N56" i="24"/>
  <c r="F150" i="23"/>
  <c r="G54" i="20"/>
  <c r="G58" i="31"/>
  <c r="M63" i="36"/>
  <c r="G50" i="16"/>
  <c r="F50" i="15"/>
  <c r="M65" i="35"/>
  <c r="G60" i="30"/>
  <c r="E150" i="23"/>
  <c r="F47" i="13"/>
  <c r="G164" i="30"/>
  <c r="M53" i="18"/>
  <c r="G61" i="28"/>
  <c r="N65" i="35"/>
  <c r="M56" i="24"/>
  <c r="N63" i="36"/>
  <c r="F106" i="15"/>
  <c r="E47" i="13"/>
  <c r="L61" i="36" l="1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1" i="18"/>
  <c r="J49" i="17"/>
  <c r="J49" i="16"/>
  <c r="L51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B60" i="27"/>
  <c r="C62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52" i="18"/>
  <c r="H52" i="18"/>
  <c r="J52" i="18"/>
  <c r="I48" i="18"/>
  <c r="H48" i="18"/>
  <c r="B54" i="18"/>
  <c r="C153" i="18"/>
  <c r="C98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E62" i="25"/>
  <c r="N60" i="26"/>
  <c r="F61" i="30"/>
  <c r="E55" i="20"/>
  <c r="G55" i="20"/>
  <c r="N57" i="24"/>
  <c r="M57" i="24"/>
  <c r="G165" i="30"/>
  <c r="M54" i="14"/>
  <c r="F91" i="2"/>
  <c r="N59" i="31"/>
  <c r="M54" i="18"/>
  <c r="F107" i="15"/>
  <c r="N64" i="36"/>
  <c r="G59" i="31"/>
  <c r="F59" i="31"/>
  <c r="N62" i="28"/>
  <c r="F165" i="30"/>
  <c r="E48" i="13"/>
  <c r="E165" i="30"/>
  <c r="E59" i="23"/>
  <c r="M51" i="15"/>
  <c r="N66" i="35"/>
  <c r="G48" i="13"/>
  <c r="E62" i="28"/>
  <c r="E64" i="36"/>
  <c r="F62" i="25"/>
  <c r="F141" i="35"/>
  <c r="M151" i="23"/>
  <c r="M91" i="2"/>
  <c r="E151" i="23"/>
  <c r="N62" i="25"/>
  <c r="N51" i="16"/>
  <c r="E61" i="30"/>
  <c r="M64" i="36"/>
  <c r="E66" i="35"/>
  <c r="G141" i="35"/>
  <c r="E54" i="19"/>
  <c r="M165" i="30"/>
  <c r="N165" i="30"/>
  <c r="G60" i="26"/>
  <c r="G57" i="24"/>
  <c r="G66" i="35"/>
  <c r="E51" i="15"/>
  <c r="N53" i="21"/>
  <c r="F60" i="29"/>
  <c r="M62" i="25"/>
  <c r="E59" i="31"/>
  <c r="E91" i="2"/>
  <c r="F54" i="18"/>
  <c r="N60" i="29"/>
  <c r="G59" i="23"/>
  <c r="E57" i="24"/>
  <c r="E60" i="26"/>
  <c r="M51" i="16"/>
  <c r="M53" i="21"/>
  <c r="N91" i="2"/>
  <c r="E60" i="29"/>
  <c r="G107" i="15"/>
  <c r="M61" i="30"/>
  <c r="F62" i="28"/>
  <c r="N59" i="23"/>
  <c r="F66" i="35"/>
  <c r="F59" i="23"/>
  <c r="F55" i="20"/>
  <c r="F51" i="16"/>
  <c r="N61" i="30"/>
  <c r="M62" i="28"/>
  <c r="M60" i="29"/>
  <c r="N54" i="14"/>
  <c r="M54" i="19"/>
  <c r="N55" i="20"/>
  <c r="F53" i="21"/>
  <c r="N54" i="18"/>
  <c r="F48" i="13"/>
  <c r="M59" i="31"/>
  <c r="M60" i="26"/>
  <c r="N141" i="35"/>
  <c r="G151" i="23"/>
  <c r="F64" i="36"/>
  <c r="N151" i="23"/>
  <c r="F60" i="26"/>
  <c r="G51" i="15"/>
  <c r="M55" i="20"/>
  <c r="M66" i="35"/>
  <c r="G64" i="36"/>
  <c r="F54" i="19"/>
  <c r="M141" i="35"/>
  <c r="E51" i="16"/>
  <c r="G62" i="28"/>
  <c r="G51" i="16"/>
  <c r="N51" i="15"/>
  <c r="M107" i="15"/>
  <c r="G54" i="19"/>
  <c r="G61" i="30"/>
  <c r="G54" i="18"/>
  <c r="N107" i="15"/>
  <c r="G62" i="25"/>
  <c r="G53" i="21"/>
  <c r="E54" i="18"/>
  <c r="N48" i="13"/>
  <c r="E107" i="15"/>
  <c r="N54" i="19"/>
  <c r="G60" i="29"/>
  <c r="E54" i="14"/>
  <c r="G91" i="2"/>
  <c r="M48" i="13"/>
  <c r="E141" i="35"/>
  <c r="E53" i="21"/>
  <c r="F51" i="15"/>
  <c r="F57" i="24"/>
  <c r="M59" i="23"/>
  <c r="F54" i="14"/>
  <c r="G54" i="14"/>
  <c r="F151" i="23"/>
  <c r="L62" i="36" l="1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O48" i="16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B61" i="27"/>
  <c r="C63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52" i="18"/>
  <c r="L52" i="18"/>
  <c r="K48" i="18"/>
  <c r="H53" i="18"/>
  <c r="J53" i="18"/>
  <c r="I53" i="18"/>
  <c r="L48" i="18"/>
  <c r="B55" i="18"/>
  <c r="C99" i="18"/>
  <c r="C154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E48" i="16"/>
  <c r="M65" i="36"/>
  <c r="F60" i="23"/>
  <c r="G92" i="2"/>
  <c r="E61" i="26"/>
  <c r="G51" i="17"/>
  <c r="N48" i="16"/>
  <c r="E63" i="25"/>
  <c r="N63" i="28"/>
  <c r="E52" i="16"/>
  <c r="F54" i="21"/>
  <c r="G52" i="15"/>
  <c r="F56" i="20"/>
  <c r="G55" i="14"/>
  <c r="G60" i="31"/>
  <c r="N152" i="23"/>
  <c r="F63" i="28"/>
  <c r="G67" i="35"/>
  <c r="M63" i="25"/>
  <c r="M152" i="23"/>
  <c r="G54" i="21"/>
  <c r="E55" i="18"/>
  <c r="F48" i="16"/>
  <c r="N50" i="16"/>
  <c r="N52" i="15"/>
  <c r="M49" i="13"/>
  <c r="M49" i="16"/>
  <c r="F49" i="16"/>
  <c r="G60" i="23"/>
  <c r="E67" i="35"/>
  <c r="G61" i="29"/>
  <c r="G52" i="16"/>
  <c r="M61" i="29"/>
  <c r="G56" i="20"/>
  <c r="F58" i="24"/>
  <c r="G152" i="23"/>
  <c r="E152" i="23"/>
  <c r="F142" i="35"/>
  <c r="M60" i="31"/>
  <c r="E142" i="35"/>
  <c r="M58" i="24"/>
  <c r="F50" i="16"/>
  <c r="G166" i="30"/>
  <c r="F55" i="14"/>
  <c r="M63" i="28"/>
  <c r="F60" i="31"/>
  <c r="F63" i="25"/>
  <c r="M108" i="15"/>
  <c r="G63" i="25"/>
  <c r="M56" i="20"/>
  <c r="N65" i="36"/>
  <c r="E58" i="24"/>
  <c r="F152" i="23"/>
  <c r="M62" i="30"/>
  <c r="N63" i="25"/>
  <c r="E56" i="20"/>
  <c r="F92" i="2"/>
  <c r="M55" i="19"/>
  <c r="G55" i="18"/>
  <c r="M54" i="21"/>
  <c r="N55" i="19"/>
  <c r="M52" i="16"/>
  <c r="F52" i="16"/>
  <c r="F61" i="29"/>
  <c r="M55" i="14"/>
  <c r="G108" i="15"/>
  <c r="N49" i="16"/>
  <c r="N166" i="30"/>
  <c r="N51" i="17"/>
  <c r="M51" i="17"/>
  <c r="F61" i="26"/>
  <c r="G142" i="35"/>
  <c r="E49" i="16"/>
  <c r="G55" i="19"/>
  <c r="E52" i="15"/>
  <c r="E108" i="15"/>
  <c r="F49" i="13"/>
  <c r="E60" i="23"/>
  <c r="F65" i="36"/>
  <c r="F55" i="18"/>
  <c r="N67" i="35"/>
  <c r="N60" i="31"/>
  <c r="G61" i="26"/>
  <c r="G58" i="24"/>
  <c r="F51" i="17"/>
  <c r="E49" i="13"/>
  <c r="G62" i="30"/>
  <c r="G49" i="13"/>
  <c r="E55" i="19"/>
  <c r="M61" i="26"/>
  <c r="M52" i="15"/>
  <c r="F108" i="15"/>
  <c r="M142" i="35"/>
  <c r="N58" i="24"/>
  <c r="E54" i="21"/>
  <c r="G65" i="36"/>
  <c r="F166" i="30"/>
  <c r="F62" i="30"/>
  <c r="E65" i="36"/>
  <c r="N61" i="26"/>
  <c r="M166" i="30"/>
  <c r="N142" i="35"/>
  <c r="M60" i="23"/>
  <c r="N49" i="13"/>
  <c r="E60" i="31"/>
  <c r="N56" i="20"/>
  <c r="E63" i="28"/>
  <c r="M50" i="16"/>
  <c r="N60" i="23"/>
  <c r="M92" i="2"/>
  <c r="F52" i="15"/>
  <c r="E166" i="30"/>
  <c r="N55" i="18"/>
  <c r="N108" i="15"/>
  <c r="E51" i="17"/>
  <c r="N55" i="14"/>
  <c r="M48" i="16"/>
  <c r="N52" i="16"/>
  <c r="N61" i="29"/>
  <c r="E50" i="16"/>
  <c r="N54" i="21"/>
  <c r="E61" i="29"/>
  <c r="G63" i="28"/>
  <c r="M55" i="18"/>
  <c r="E62" i="30"/>
  <c r="F67" i="35"/>
  <c r="E92" i="2"/>
  <c r="F55" i="19"/>
  <c r="M67" i="35"/>
  <c r="N92" i="2"/>
  <c r="N62" i="30"/>
  <c r="E55" i="14"/>
  <c r="K63" i="36" l="1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L164" i="30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B62" i="27"/>
  <c r="C64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L53" i="18"/>
  <c r="I54" i="18"/>
  <c r="J54" i="18"/>
  <c r="H54" i="18"/>
  <c r="B56" i="18"/>
  <c r="K53" i="18"/>
  <c r="C100" i="18"/>
  <c r="C155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M153" i="23"/>
  <c r="M50" i="17"/>
  <c r="E153" i="23"/>
  <c r="N167" i="30"/>
  <c r="N62" i="26"/>
  <c r="G59" i="24"/>
  <c r="G53" i="15"/>
  <c r="N62" i="29"/>
  <c r="M55" i="21"/>
  <c r="G153" i="23"/>
  <c r="N50" i="17"/>
  <c r="F167" i="30"/>
  <c r="F53" i="16"/>
  <c r="G57" i="20"/>
  <c r="N64" i="25"/>
  <c r="N61" i="31"/>
  <c r="E48" i="17"/>
  <c r="G55" i="21"/>
  <c r="E50" i="17"/>
  <c r="N56" i="18"/>
  <c r="F55" i="21"/>
  <c r="E143" i="35"/>
  <c r="M109" i="15"/>
  <c r="G109" i="15"/>
  <c r="E53" i="16"/>
  <c r="F62" i="29"/>
  <c r="G62" i="26"/>
  <c r="E61" i="23"/>
  <c r="N49" i="17"/>
  <c r="F63" i="30"/>
  <c r="G93" i="2"/>
  <c r="M143" i="35"/>
  <c r="E93" i="2"/>
  <c r="N52" i="17"/>
  <c r="M59" i="24"/>
  <c r="E55" i="21"/>
  <c r="G52" i="17"/>
  <c r="F64" i="25"/>
  <c r="G66" i="36"/>
  <c r="M68" i="35"/>
  <c r="N59" i="24"/>
  <c r="N48" i="17"/>
  <c r="F53" i="15"/>
  <c r="F143" i="35"/>
  <c r="M62" i="26"/>
  <c r="N55" i="21"/>
  <c r="E56" i="19"/>
  <c r="M61" i="31"/>
  <c r="E57" i="20"/>
  <c r="F59" i="24"/>
  <c r="F52" i="17"/>
  <c r="G56" i="14"/>
  <c r="F50" i="13"/>
  <c r="F109" i="15"/>
  <c r="E66" i="36"/>
  <c r="N63" i="30"/>
  <c r="M52" i="17"/>
  <c r="M49" i="17"/>
  <c r="M62" i="29"/>
  <c r="E56" i="18"/>
  <c r="M167" i="30"/>
  <c r="F56" i="14"/>
  <c r="E62" i="29"/>
  <c r="M57" i="20"/>
  <c r="M93" i="2"/>
  <c r="F64" i="28"/>
  <c r="E61" i="31"/>
  <c r="E109" i="15"/>
  <c r="G63" i="30"/>
  <c r="M64" i="25"/>
  <c r="F61" i="31"/>
  <c r="F153" i="23"/>
  <c r="N109" i="15"/>
  <c r="G61" i="31"/>
  <c r="E64" i="28"/>
  <c r="M56" i="18"/>
  <c r="F49" i="17"/>
  <c r="M53" i="16"/>
  <c r="E167" i="30"/>
  <c r="N53" i="16"/>
  <c r="N68" i="35"/>
  <c r="F56" i="19"/>
  <c r="F48" i="17"/>
  <c r="N64" i="28"/>
  <c r="F50" i="17"/>
  <c r="N61" i="23"/>
  <c r="N56" i="14"/>
  <c r="N56" i="19"/>
  <c r="G64" i="25"/>
  <c r="F61" i="23"/>
  <c r="N143" i="35"/>
  <c r="E59" i="24"/>
  <c r="M53" i="15"/>
  <c r="E63" i="30"/>
  <c r="E52" i="17"/>
  <c r="G56" i="19"/>
  <c r="G61" i="23"/>
  <c r="M66" i="36"/>
  <c r="N93" i="2"/>
  <c r="G64" i="28"/>
  <c r="F66" i="36"/>
  <c r="G53" i="16"/>
  <c r="M64" i="28"/>
  <c r="M61" i="23"/>
  <c r="F56" i="18"/>
  <c r="N57" i="20"/>
  <c r="M56" i="14"/>
  <c r="F93" i="2"/>
  <c r="E49" i="17"/>
  <c r="G50" i="13"/>
  <c r="G56" i="18"/>
  <c r="E56" i="14"/>
  <c r="G62" i="29"/>
  <c r="G68" i="35"/>
  <c r="F57" i="20"/>
  <c r="E53" i="15"/>
  <c r="N153" i="23"/>
  <c r="F62" i="26"/>
  <c r="G167" i="30"/>
  <c r="E50" i="13"/>
  <c r="M50" i="13"/>
  <c r="E68" i="35"/>
  <c r="G143" i="35"/>
  <c r="M48" i="17"/>
  <c r="N53" i="15"/>
  <c r="E64" i="25"/>
  <c r="F68" i="35"/>
  <c r="M56" i="19"/>
  <c r="E62" i="26"/>
  <c r="M63" i="30"/>
  <c r="N50" i="13"/>
  <c r="N66" i="36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C65" i="27"/>
  <c r="B63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K54" i="18"/>
  <c r="H55" i="18"/>
  <c r="J55" i="18"/>
  <c r="I55" i="18"/>
  <c r="B57" i="18"/>
  <c r="L54" i="18"/>
  <c r="C101" i="18"/>
  <c r="C156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E53" i="17"/>
  <c r="M57" i="18"/>
  <c r="F154" i="23"/>
  <c r="N54" i="15"/>
  <c r="N57" i="19"/>
  <c r="N168" i="30"/>
  <c r="E67" i="36"/>
  <c r="E63" i="29"/>
  <c r="G63" i="26"/>
  <c r="G63" i="29"/>
  <c r="F62" i="23"/>
  <c r="M51" i="13"/>
  <c r="G67" i="36"/>
  <c r="F65" i="28"/>
  <c r="G65" i="25"/>
  <c r="F58" i="20"/>
  <c r="G57" i="18"/>
  <c r="E62" i="31"/>
  <c r="N54" i="16"/>
  <c r="E94" i="2"/>
  <c r="M62" i="23"/>
  <c r="F69" i="35"/>
  <c r="N54" i="17"/>
  <c r="G54" i="17"/>
  <c r="N58" i="20"/>
  <c r="N62" i="31"/>
  <c r="M64" i="30"/>
  <c r="E144" i="35"/>
  <c r="G60" i="24"/>
  <c r="M53" i="17"/>
  <c r="M63" i="26"/>
  <c r="E57" i="14"/>
  <c r="E64" i="30"/>
  <c r="F67" i="36"/>
  <c r="F54" i="17"/>
  <c r="E54" i="17"/>
  <c r="F110" i="15"/>
  <c r="M54" i="17"/>
  <c r="F56" i="21"/>
  <c r="G110" i="15"/>
  <c r="F57" i="19"/>
  <c r="E65" i="25"/>
  <c r="G53" i="17"/>
  <c r="E65" i="28"/>
  <c r="G56" i="21"/>
  <c r="N67" i="36"/>
  <c r="M57" i="19"/>
  <c r="E57" i="18"/>
  <c r="M54" i="15"/>
  <c r="N154" i="23"/>
  <c r="N60" i="24"/>
  <c r="F53" i="17"/>
  <c r="N57" i="14"/>
  <c r="N65" i="28"/>
  <c r="F57" i="18"/>
  <c r="F54" i="15"/>
  <c r="G57" i="19"/>
  <c r="E57" i="19"/>
  <c r="F57" i="14"/>
  <c r="N51" i="13"/>
  <c r="E69" i="35"/>
  <c r="E60" i="24"/>
  <c r="G94" i="2"/>
  <c r="G54" i="15"/>
  <c r="N56" i="21"/>
  <c r="G62" i="23"/>
  <c r="E51" i="13"/>
  <c r="M154" i="23"/>
  <c r="G69" i="35"/>
  <c r="E54" i="16"/>
  <c r="G62" i="31"/>
  <c r="M69" i="35"/>
  <c r="M54" i="16"/>
  <c r="G58" i="20"/>
  <c r="F63" i="26"/>
  <c r="E110" i="15"/>
  <c r="N53" i="17"/>
  <c r="G168" i="30"/>
  <c r="F60" i="24"/>
  <c r="M58" i="20"/>
  <c r="F144" i="35"/>
  <c r="N64" i="30"/>
  <c r="F51" i="13"/>
  <c r="N110" i="15"/>
  <c r="G64" i="30"/>
  <c r="E154" i="23"/>
  <c r="M56" i="21"/>
  <c r="G144" i="35"/>
  <c r="F168" i="30"/>
  <c r="N62" i="23"/>
  <c r="M65" i="28"/>
  <c r="G51" i="13"/>
  <c r="G65" i="28"/>
  <c r="M168" i="30"/>
  <c r="M110" i="15"/>
  <c r="G154" i="23"/>
  <c r="M63" i="29"/>
  <c r="N65" i="25"/>
  <c r="G57" i="14"/>
  <c r="M57" i="14"/>
  <c r="N57" i="18"/>
  <c r="N63" i="29"/>
  <c r="G54" i="16"/>
  <c r="F65" i="25"/>
  <c r="M60" i="24"/>
  <c r="E62" i="23"/>
  <c r="E54" i="15"/>
  <c r="F63" i="29"/>
  <c r="M144" i="35"/>
  <c r="E63" i="26"/>
  <c r="F94" i="2"/>
  <c r="M65" i="25"/>
  <c r="F64" i="30"/>
  <c r="N63" i="26"/>
  <c r="M62" i="31"/>
  <c r="M67" i="36"/>
  <c r="F54" i="16"/>
  <c r="E168" i="30"/>
  <c r="M94" i="2"/>
  <c r="E56" i="21"/>
  <c r="N94" i="2"/>
  <c r="F62" i="31"/>
  <c r="N144" i="35"/>
  <c r="E58" i="20"/>
  <c r="N69" i="35"/>
  <c r="L65" i="36" l="1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B64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L55" i="18"/>
  <c r="I56" i="18"/>
  <c r="J56" i="18"/>
  <c r="H56" i="18"/>
  <c r="B58" i="18"/>
  <c r="K55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57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5" i="14"/>
  <c r="I53" i="15"/>
  <c r="H53" i="15"/>
  <c r="J53" i="15"/>
  <c r="J109" i="15"/>
  <c r="I109" i="15"/>
  <c r="H109" i="15"/>
  <c r="B112" i="15"/>
  <c r="L52" i="15"/>
  <c r="C56" i="15"/>
  <c r="C117" i="15"/>
  <c r="K10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95" i="2"/>
  <c r="F58" i="18"/>
  <c r="E66" i="25"/>
  <c r="E65" i="30"/>
  <c r="M68" i="36"/>
  <c r="N155" i="23"/>
  <c r="F58" i="19"/>
  <c r="M63" i="31"/>
  <c r="N59" i="20"/>
  <c r="E58" i="14"/>
  <c r="G58" i="19"/>
  <c r="E61" i="24"/>
  <c r="N58" i="14"/>
  <c r="M66" i="28"/>
  <c r="F61" i="24"/>
  <c r="M111" i="15"/>
  <c r="F57" i="21"/>
  <c r="G55" i="17"/>
  <c r="F66" i="28"/>
  <c r="G58" i="14"/>
  <c r="G55" i="15"/>
  <c r="E111" i="15"/>
  <c r="E63" i="23"/>
  <c r="F64" i="26"/>
  <c r="N68" i="36"/>
  <c r="N169" i="30"/>
  <c r="M155" i="23"/>
  <c r="F52" i="13"/>
  <c r="M58" i="19"/>
  <c r="M55" i="17"/>
  <c r="M64" i="26"/>
  <c r="G55" i="16"/>
  <c r="E169" i="30"/>
  <c r="G64" i="26"/>
  <c r="G70" i="35"/>
  <c r="M59" i="20"/>
  <c r="N57" i="21"/>
  <c r="G58" i="18"/>
  <c r="N66" i="28"/>
  <c r="F145" i="35"/>
  <c r="F55" i="16"/>
  <c r="F64" i="29"/>
  <c r="F66" i="25"/>
  <c r="F155" i="23"/>
  <c r="E68" i="36"/>
  <c r="E70" i="35"/>
  <c r="M52" i="13"/>
  <c r="F68" i="36"/>
  <c r="M61" i="24"/>
  <c r="N111" i="15"/>
  <c r="G52" i="13"/>
  <c r="F111" i="15"/>
  <c r="F55" i="15"/>
  <c r="N55" i="15"/>
  <c r="N64" i="26"/>
  <c r="G111" i="15"/>
  <c r="M55" i="15"/>
  <c r="E52" i="13"/>
  <c r="F63" i="31"/>
  <c r="F169" i="30"/>
  <c r="E95" i="2"/>
  <c r="G145" i="35"/>
  <c r="N58" i="19"/>
  <c r="N55" i="17"/>
  <c r="G59" i="20"/>
  <c r="G64" i="29"/>
  <c r="N145" i="35"/>
  <c r="E64" i="29"/>
  <c r="G66" i="25"/>
  <c r="M65" i="30"/>
  <c r="N52" i="13"/>
  <c r="N58" i="18"/>
  <c r="M66" i="25"/>
  <c r="E55" i="15"/>
  <c r="E55" i="16"/>
  <c r="E63" i="31"/>
  <c r="M64" i="29"/>
  <c r="M63" i="23"/>
  <c r="G63" i="31"/>
  <c r="N70" i="35"/>
  <c r="N61" i="24"/>
  <c r="E59" i="20"/>
  <c r="M169" i="30"/>
  <c r="E64" i="26"/>
  <c r="N95" i="2"/>
  <c r="M145" i="35"/>
  <c r="N63" i="23"/>
  <c r="M58" i="18"/>
  <c r="G61" i="24"/>
  <c r="E155" i="23"/>
  <c r="F55" i="17"/>
  <c r="F63" i="23"/>
  <c r="N63" i="31"/>
  <c r="G66" i="28"/>
  <c r="M95" i="2"/>
  <c r="G65" i="30"/>
  <c r="G169" i="30"/>
  <c r="M55" i="16"/>
  <c r="E55" i="17"/>
  <c r="G63" i="23"/>
  <c r="M70" i="35"/>
  <c r="E66" i="28"/>
  <c r="F58" i="14"/>
  <c r="M57" i="21"/>
  <c r="G57" i="21"/>
  <c r="N65" i="30"/>
  <c r="E58" i="19"/>
  <c r="F95" i="2"/>
  <c r="F59" i="20"/>
  <c r="E57" i="21"/>
  <c r="E145" i="35"/>
  <c r="M58" i="14"/>
  <c r="N64" i="29"/>
  <c r="F65" i="30"/>
  <c r="F70" i="35"/>
  <c r="G155" i="23"/>
  <c r="N66" i="25"/>
  <c r="G68" i="36"/>
  <c r="E58" i="18"/>
  <c r="N55" i="16"/>
  <c r="L66" i="36" l="1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6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B65" i="27"/>
  <c r="L62" i="26"/>
  <c r="C67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K56" i="18"/>
  <c r="J57" i="18"/>
  <c r="I57" i="18"/>
  <c r="H57" i="18"/>
  <c r="B59" i="18"/>
  <c r="L56" i="18"/>
  <c r="C158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M62" i="24"/>
  <c r="M65" i="29"/>
  <c r="G59" i="18"/>
  <c r="M59" i="18"/>
  <c r="M56" i="15"/>
  <c r="E59" i="14"/>
  <c r="F71" i="35"/>
  <c r="E56" i="15"/>
  <c r="G64" i="23"/>
  <c r="F66" i="30"/>
  <c r="M96" i="2"/>
  <c r="E59" i="18"/>
  <c r="N56" i="17"/>
  <c r="E112" i="15"/>
  <c r="E59" i="19"/>
  <c r="G66" i="30"/>
  <c r="G53" i="13"/>
  <c r="G65" i="26"/>
  <c r="F156" i="23"/>
  <c r="M156" i="23"/>
  <c r="G67" i="28"/>
  <c r="M56" i="16"/>
  <c r="N64" i="31"/>
  <c r="E64" i="23"/>
  <c r="G64" i="31"/>
  <c r="F59" i="14"/>
  <c r="E146" i="35"/>
  <c r="M64" i="23"/>
  <c r="G56" i="17"/>
  <c r="M59" i="19"/>
  <c r="M65" i="26"/>
  <c r="E62" i="24"/>
  <c r="F64" i="31"/>
  <c r="E71" i="35"/>
  <c r="E65" i="26"/>
  <c r="F146" i="35"/>
  <c r="F65" i="26"/>
  <c r="E60" i="20"/>
  <c r="F60" i="20"/>
  <c r="G71" i="35"/>
  <c r="N59" i="18"/>
  <c r="F53" i="13"/>
  <c r="N67" i="25"/>
  <c r="M59" i="14"/>
  <c r="F64" i="23"/>
  <c r="F112" i="15"/>
  <c r="F69" i="36"/>
  <c r="M112" i="15"/>
  <c r="M67" i="28"/>
  <c r="N146" i="35"/>
  <c r="E156" i="23"/>
  <c r="G96" i="2"/>
  <c r="N112" i="15"/>
  <c r="M66" i="30"/>
  <c r="F170" i="30"/>
  <c r="F67" i="25"/>
  <c r="F67" i="28"/>
  <c r="N59" i="14"/>
  <c r="E53" i="13"/>
  <c r="N71" i="35"/>
  <c r="N156" i="23"/>
  <c r="F56" i="16"/>
  <c r="N65" i="26"/>
  <c r="E56" i="16"/>
  <c r="G56" i="15"/>
  <c r="M69" i="36"/>
  <c r="G59" i="14"/>
  <c r="N170" i="30"/>
  <c r="N56" i="15"/>
  <c r="G112" i="15"/>
  <c r="F56" i="15"/>
  <c r="E64" i="31"/>
  <c r="N56" i="16"/>
  <c r="M53" i="13"/>
  <c r="F59" i="18"/>
  <c r="N58" i="21"/>
  <c r="M58" i="21"/>
  <c r="M56" i="17"/>
  <c r="N65" i="29"/>
  <c r="M60" i="20"/>
  <c r="N69" i="36"/>
  <c r="N53" i="13"/>
  <c r="G65" i="29"/>
  <c r="E96" i="2"/>
  <c r="G60" i="20"/>
  <c r="E67" i="28"/>
  <c r="E66" i="30"/>
  <c r="N59" i="19"/>
  <c r="G69" i="36"/>
  <c r="E170" i="30"/>
  <c r="G56" i="16"/>
  <c r="N66" i="30"/>
  <c r="G67" i="25"/>
  <c r="E58" i="21"/>
  <c r="E65" i="29"/>
  <c r="M64" i="31"/>
  <c r="N64" i="23"/>
  <c r="G146" i="35"/>
  <c r="F65" i="29"/>
  <c r="G59" i="19"/>
  <c r="N67" i="28"/>
  <c r="M146" i="35"/>
  <c r="M67" i="25"/>
  <c r="F96" i="2"/>
  <c r="F58" i="21"/>
  <c r="F62" i="24"/>
  <c r="G156" i="23"/>
  <c r="N62" i="24"/>
  <c r="G58" i="21"/>
  <c r="F56" i="17"/>
  <c r="G62" i="24"/>
  <c r="M170" i="30"/>
  <c r="M71" i="35"/>
  <c r="E56" i="17"/>
  <c r="N96" i="2"/>
  <c r="N60" i="20"/>
  <c r="F59" i="19"/>
  <c r="G170" i="30"/>
  <c r="E67" i="25"/>
  <c r="E69" i="36"/>
  <c r="K67" i="36" l="1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B66" i="27"/>
  <c r="C68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K57" i="18"/>
  <c r="I58" i="18"/>
  <c r="J58" i="18"/>
  <c r="H58" i="18"/>
  <c r="B60" i="18"/>
  <c r="L57" i="18"/>
  <c r="C159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F72" i="35"/>
  <c r="M67" i="30"/>
  <c r="F70" i="36"/>
  <c r="G72" i="35"/>
  <c r="E54" i="13"/>
  <c r="F171" i="30"/>
  <c r="E147" i="35"/>
  <c r="F113" i="15"/>
  <c r="M147" i="35"/>
  <c r="N54" i="13"/>
  <c r="N63" i="24"/>
  <c r="F65" i="31"/>
  <c r="N97" i="2"/>
  <c r="G68" i="28"/>
  <c r="F59" i="21"/>
  <c r="G66" i="29"/>
  <c r="G57" i="16"/>
  <c r="F57" i="16"/>
  <c r="F157" i="23"/>
  <c r="G157" i="23"/>
  <c r="G171" i="30"/>
  <c r="N157" i="23"/>
  <c r="N60" i="18"/>
  <c r="E171" i="30"/>
  <c r="N57" i="16"/>
  <c r="G60" i="18"/>
  <c r="E60" i="18"/>
  <c r="F67" i="30"/>
  <c r="E68" i="25"/>
  <c r="F66" i="26"/>
  <c r="G57" i="17"/>
  <c r="N68" i="28"/>
  <c r="E60" i="19"/>
  <c r="E57" i="17"/>
  <c r="G63" i="24"/>
  <c r="M60" i="14"/>
  <c r="G97" i="2"/>
  <c r="E113" i="15"/>
  <c r="F97" i="2"/>
  <c r="G70" i="36"/>
  <c r="G60" i="14"/>
  <c r="M65" i="31"/>
  <c r="E59" i="21"/>
  <c r="M59" i="21"/>
  <c r="E157" i="23"/>
  <c r="M68" i="25"/>
  <c r="F57" i="15"/>
  <c r="G147" i="35"/>
  <c r="F63" i="24"/>
  <c r="F60" i="18"/>
  <c r="M66" i="29"/>
  <c r="G113" i="15"/>
  <c r="E97" i="2"/>
  <c r="N147" i="35"/>
  <c r="E72" i="35"/>
  <c r="E66" i="26"/>
  <c r="N72" i="35"/>
  <c r="M66" i="26"/>
  <c r="N61" i="20"/>
  <c r="N113" i="15"/>
  <c r="F57" i="17"/>
  <c r="M65" i="23"/>
  <c r="M72" i="35"/>
  <c r="F61" i="20"/>
  <c r="E57" i="16"/>
  <c r="F65" i="23"/>
  <c r="E65" i="23"/>
  <c r="G65" i="31"/>
  <c r="M70" i="36"/>
  <c r="M60" i="19"/>
  <c r="G60" i="19"/>
  <c r="F66" i="29"/>
  <c r="N66" i="29"/>
  <c r="N171" i="30"/>
  <c r="M157" i="23"/>
  <c r="N60" i="19"/>
  <c r="F54" i="13"/>
  <c r="M57" i="15"/>
  <c r="F68" i="25"/>
  <c r="M63" i="24"/>
  <c r="M113" i="15"/>
  <c r="N57" i="15"/>
  <c r="E60" i="14"/>
  <c r="E63" i="24"/>
  <c r="N67" i="30"/>
  <c r="M171" i="30"/>
  <c r="M57" i="16"/>
  <c r="G65" i="23"/>
  <c r="M97" i="2"/>
  <c r="N57" i="17"/>
  <c r="M54" i="13"/>
  <c r="E61" i="20"/>
  <c r="N59" i="21"/>
  <c r="G67" i="30"/>
  <c r="N65" i="31"/>
  <c r="G54" i="13"/>
  <c r="M60" i="18"/>
  <c r="G68" i="25"/>
  <c r="N68" i="25"/>
  <c r="M57" i="17"/>
  <c r="F68" i="28"/>
  <c r="M61" i="20"/>
  <c r="E70" i="36"/>
  <c r="G59" i="21"/>
  <c r="N66" i="26"/>
  <c r="F60" i="14"/>
  <c r="E66" i="29"/>
  <c r="G57" i="15"/>
  <c r="E67" i="30"/>
  <c r="F147" i="35"/>
  <c r="E68" i="28"/>
  <c r="N65" i="23"/>
  <c r="M68" i="28"/>
  <c r="E57" i="15"/>
  <c r="E65" i="31"/>
  <c r="G66" i="26"/>
  <c r="N60" i="14"/>
  <c r="G61" i="20"/>
  <c r="N70" i="36"/>
  <c r="F60" i="19"/>
  <c r="K68" i="36" l="1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C69" i="27"/>
  <c r="B67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K58" i="18"/>
  <c r="J59" i="18"/>
  <c r="I59" i="18"/>
  <c r="H59" i="18"/>
  <c r="B61" i="18"/>
  <c r="L58" i="18"/>
  <c r="C160" i="18"/>
  <c r="C107" i="17"/>
  <c r="B58" i="17"/>
  <c r="B58" i="16"/>
  <c r="L111" i="15"/>
  <c r="C62" i="16"/>
  <c r="L58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67" i="29"/>
  <c r="F69" i="28"/>
  <c r="E68" i="30"/>
  <c r="F55" i="13"/>
  <c r="N69" i="25"/>
  <c r="G61" i="19"/>
  <c r="E64" i="24"/>
  <c r="M66" i="23"/>
  <c r="E172" i="30"/>
  <c r="N62" i="20"/>
  <c r="F71" i="36"/>
  <c r="G60" i="21"/>
  <c r="G98" i="2"/>
  <c r="G158" i="23"/>
  <c r="G61" i="18"/>
  <c r="G172" i="30"/>
  <c r="F148" i="35"/>
  <c r="N69" i="28"/>
  <c r="M98" i="2"/>
  <c r="N64" i="24"/>
  <c r="M61" i="18"/>
  <c r="F61" i="18"/>
  <c r="M68" i="30"/>
  <c r="E58" i="15"/>
  <c r="M61" i="14"/>
  <c r="G69" i="25"/>
  <c r="F66" i="23"/>
  <c r="F73" i="35"/>
  <c r="N60" i="21"/>
  <c r="N71" i="36"/>
  <c r="M66" i="31"/>
  <c r="M60" i="21"/>
  <c r="N55" i="13"/>
  <c r="F60" i="21"/>
  <c r="N148" i="35"/>
  <c r="M69" i="28"/>
  <c r="F68" i="30"/>
  <c r="F67" i="29"/>
  <c r="N114" i="15"/>
  <c r="F61" i="19"/>
  <c r="G64" i="24"/>
  <c r="N58" i="16"/>
  <c r="F69" i="25"/>
  <c r="F67" i="26"/>
  <c r="G61" i="14"/>
  <c r="G66" i="23"/>
  <c r="F64" i="24"/>
  <c r="G55" i="13"/>
  <c r="M58" i="15"/>
  <c r="E98" i="2"/>
  <c r="E158" i="23"/>
  <c r="E148" i="35"/>
  <c r="M58" i="16"/>
  <c r="N158" i="23"/>
  <c r="E61" i="14"/>
  <c r="N172" i="30"/>
  <c r="G73" i="35"/>
  <c r="F62" i="20"/>
  <c r="G148" i="35"/>
  <c r="G68" i="30"/>
  <c r="E66" i="23"/>
  <c r="G62" i="20"/>
  <c r="M158" i="23"/>
  <c r="E71" i="36"/>
  <c r="M64" i="24"/>
  <c r="G114" i="15"/>
  <c r="N61" i="14"/>
  <c r="E58" i="16"/>
  <c r="E73" i="35"/>
  <c r="E55" i="13"/>
  <c r="N67" i="29"/>
  <c r="M69" i="25"/>
  <c r="G58" i="15"/>
  <c r="N66" i="23"/>
  <c r="E61" i="18"/>
  <c r="N68" i="30"/>
  <c r="F114" i="15"/>
  <c r="E67" i="29"/>
  <c r="N67" i="26"/>
  <c r="E60" i="21"/>
  <c r="E114" i="15"/>
  <c r="E61" i="19"/>
  <c r="F58" i="15"/>
  <c r="F98" i="2"/>
  <c r="F158" i="23"/>
  <c r="M55" i="13"/>
  <c r="G67" i="29"/>
  <c r="G69" i="28"/>
  <c r="G58" i="16"/>
  <c r="E69" i="25"/>
  <c r="N66" i="31"/>
  <c r="F58" i="16"/>
  <c r="E67" i="26"/>
  <c r="F172" i="30"/>
  <c r="G66" i="31"/>
  <c r="N73" i="35"/>
  <c r="M148" i="35"/>
  <c r="M62" i="20"/>
  <c r="N61" i="19"/>
  <c r="N61" i="18"/>
  <c r="M71" i="36"/>
  <c r="G67" i="26"/>
  <c r="M73" i="35"/>
  <c r="G71" i="36"/>
  <c r="M61" i="19"/>
  <c r="M67" i="26"/>
  <c r="N58" i="15"/>
  <c r="E66" i="31"/>
  <c r="E69" i="28"/>
  <c r="F61" i="14"/>
  <c r="M114" i="15"/>
  <c r="E62" i="20"/>
  <c r="F66" i="31"/>
  <c r="M172" i="30"/>
  <c r="N98" i="2"/>
  <c r="L69" i="36" l="1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B68" i="27"/>
  <c r="C70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K59" i="18"/>
  <c r="I60" i="18"/>
  <c r="H60" i="18"/>
  <c r="J60" i="18"/>
  <c r="B62" i="18"/>
  <c r="L59" i="18"/>
  <c r="C161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M59" i="16"/>
  <c r="F59" i="15"/>
  <c r="M67" i="23"/>
  <c r="M68" i="29"/>
  <c r="E69" i="30"/>
  <c r="F70" i="25"/>
  <c r="M65" i="24"/>
  <c r="M70" i="28"/>
  <c r="N62" i="14"/>
  <c r="E59" i="16"/>
  <c r="G62" i="18"/>
  <c r="N115" i="15"/>
  <c r="N74" i="35"/>
  <c r="G68" i="29"/>
  <c r="M62" i="18"/>
  <c r="M61" i="21"/>
  <c r="F56" i="13"/>
  <c r="N72" i="36"/>
  <c r="N99" i="2"/>
  <c r="N149" i="35"/>
  <c r="M62" i="19"/>
  <c r="N67" i="23"/>
  <c r="N65" i="24"/>
  <c r="M56" i="13"/>
  <c r="M70" i="25"/>
  <c r="E68" i="29"/>
  <c r="N59" i="15"/>
  <c r="N159" i="23"/>
  <c r="E72" i="36"/>
  <c r="N67" i="31"/>
  <c r="E149" i="35"/>
  <c r="G63" i="20"/>
  <c r="N68" i="29"/>
  <c r="N68" i="26"/>
  <c r="G173" i="30"/>
  <c r="M173" i="30"/>
  <c r="G69" i="30"/>
  <c r="E58" i="17"/>
  <c r="F149" i="35"/>
  <c r="F65" i="24"/>
  <c r="F62" i="18"/>
  <c r="N61" i="21"/>
  <c r="G99" i="2"/>
  <c r="F115" i="15"/>
  <c r="G72" i="36"/>
  <c r="G59" i="16"/>
  <c r="E70" i="25"/>
  <c r="M58" i="17"/>
  <c r="F67" i="31"/>
  <c r="M74" i="35"/>
  <c r="M149" i="35"/>
  <c r="M159" i="23"/>
  <c r="E99" i="2"/>
  <c r="E67" i="31"/>
  <c r="N63" i="20"/>
  <c r="G58" i="17"/>
  <c r="G70" i="25"/>
  <c r="E61" i="21"/>
  <c r="F68" i="29"/>
  <c r="F59" i="16"/>
  <c r="E173" i="30"/>
  <c r="F74" i="35"/>
  <c r="G65" i="24"/>
  <c r="E56" i="13"/>
  <c r="F159" i="23"/>
  <c r="G70" i="28"/>
  <c r="E65" i="24"/>
  <c r="F62" i="14"/>
  <c r="E74" i="35"/>
  <c r="N62" i="18"/>
  <c r="G61" i="21"/>
  <c r="M72" i="36"/>
  <c r="F69" i="30"/>
  <c r="F173" i="30"/>
  <c r="E62" i="18"/>
  <c r="F72" i="36"/>
  <c r="M62" i="14"/>
  <c r="E62" i="14"/>
  <c r="G59" i="15"/>
  <c r="G67" i="23"/>
  <c r="N56" i="13"/>
  <c r="N70" i="28"/>
  <c r="F61" i="21"/>
  <c r="F68" i="26"/>
  <c r="F62" i="19"/>
  <c r="G56" i="13"/>
  <c r="F70" i="28"/>
  <c r="N58" i="17"/>
  <c r="G115" i="15"/>
  <c r="M67" i="31"/>
  <c r="M68" i="26"/>
  <c r="F67" i="23"/>
  <c r="N173" i="30"/>
  <c r="M59" i="15"/>
  <c r="E67" i="23"/>
  <c r="F58" i="17"/>
  <c r="M115" i="15"/>
  <c r="N62" i="19"/>
  <c r="G62" i="14"/>
  <c r="E59" i="15"/>
  <c r="E159" i="23"/>
  <c r="E62" i="19"/>
  <c r="G67" i="31"/>
  <c r="G159" i="23"/>
  <c r="M99" i="2"/>
  <c r="G68" i="26"/>
  <c r="G74" i="35"/>
  <c r="E68" i="26"/>
  <c r="N59" i="16"/>
  <c r="M63" i="20"/>
  <c r="M69" i="30"/>
  <c r="E115" i="15"/>
  <c r="G149" i="35"/>
  <c r="G62" i="19"/>
  <c r="N70" i="25"/>
  <c r="F63" i="20"/>
  <c r="E70" i="28"/>
  <c r="E63" i="20"/>
  <c r="N69" i="30"/>
  <c r="F99" i="2"/>
  <c r="K70" i="36" l="1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B69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L60" i="18"/>
  <c r="I61" i="18"/>
  <c r="H61" i="18"/>
  <c r="J61" i="18"/>
  <c r="B63" i="18"/>
  <c r="K60" i="18"/>
  <c r="C162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60" i="14"/>
  <c r="H114" i="15"/>
  <c r="I114" i="15"/>
  <c r="H58" i="15"/>
  <c r="J114" i="15"/>
  <c r="J58" i="15"/>
  <c r="I58" i="15"/>
  <c r="C61" i="15"/>
  <c r="B117" i="15"/>
  <c r="C122" i="15"/>
  <c r="L57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3" i="14"/>
  <c r="F57" i="13"/>
  <c r="M71" i="25"/>
  <c r="N63" i="14"/>
  <c r="E150" i="35"/>
  <c r="F71" i="28"/>
  <c r="G100" i="2"/>
  <c r="G63" i="14"/>
  <c r="M69" i="26"/>
  <c r="E160" i="23"/>
  <c r="M63" i="18"/>
  <c r="G63" i="18"/>
  <c r="E73" i="36"/>
  <c r="F66" i="24"/>
  <c r="N59" i="17"/>
  <c r="M59" i="17"/>
  <c r="E63" i="19"/>
  <c r="N63" i="18"/>
  <c r="E68" i="31"/>
  <c r="G116" i="15"/>
  <c r="G62" i="21"/>
  <c r="N68" i="31"/>
  <c r="E60" i="15"/>
  <c r="E71" i="28"/>
  <c r="E75" i="35"/>
  <c r="M66" i="24"/>
  <c r="G69" i="26"/>
  <c r="M62" i="21"/>
  <c r="M160" i="23"/>
  <c r="M71" i="28"/>
  <c r="F70" i="30"/>
  <c r="E68" i="23"/>
  <c r="F69" i="26"/>
  <c r="E59" i="17"/>
  <c r="F63" i="14"/>
  <c r="E70" i="30"/>
  <c r="E69" i="26"/>
  <c r="F64" i="20"/>
  <c r="F150" i="35"/>
  <c r="G70" i="30"/>
  <c r="G73" i="36"/>
  <c r="N70" i="30"/>
  <c r="M73" i="36"/>
  <c r="G75" i="35"/>
  <c r="M69" i="29"/>
  <c r="N71" i="28"/>
  <c r="F71" i="25"/>
  <c r="E63" i="14"/>
  <c r="E69" i="29"/>
  <c r="G68" i="23"/>
  <c r="N69" i="29"/>
  <c r="F100" i="2"/>
  <c r="F63" i="19"/>
  <c r="F60" i="16"/>
  <c r="M150" i="35"/>
  <c r="F69" i="29"/>
  <c r="E60" i="16"/>
  <c r="N73" i="36"/>
  <c r="M70" i="30"/>
  <c r="M75" i="35"/>
  <c r="F174" i="30"/>
  <c r="M60" i="15"/>
  <c r="M68" i="23"/>
  <c r="G63" i="19"/>
  <c r="M60" i="16"/>
  <c r="F75" i="35"/>
  <c r="F63" i="18"/>
  <c r="E71" i="25"/>
  <c r="F68" i="31"/>
  <c r="G68" i="31"/>
  <c r="E116" i="15"/>
  <c r="N63" i="19"/>
  <c r="E174" i="30"/>
  <c r="E66" i="24"/>
  <c r="N57" i="13"/>
  <c r="G71" i="25"/>
  <c r="G57" i="13"/>
  <c r="N60" i="16"/>
  <c r="N60" i="15"/>
  <c r="N66" i="24"/>
  <c r="N64" i="20"/>
  <c r="G66" i="24"/>
  <c r="E63" i="18"/>
  <c r="N62" i="21"/>
  <c r="N100" i="2"/>
  <c r="N75" i="35"/>
  <c r="M100" i="2"/>
  <c r="E57" i="13"/>
  <c r="M64" i="20"/>
  <c r="M68" i="31"/>
  <c r="E100" i="2"/>
  <c r="N174" i="30"/>
  <c r="M57" i="13"/>
  <c r="F73" i="36"/>
  <c r="G59" i="17"/>
  <c r="G71" i="28"/>
  <c r="G60" i="16"/>
  <c r="G64" i="20"/>
  <c r="M63" i="19"/>
  <c r="N116" i="15"/>
  <c r="F59" i="17"/>
  <c r="G150" i="35"/>
  <c r="M116" i="15"/>
  <c r="G174" i="30"/>
  <c r="F62" i="21"/>
  <c r="G69" i="29"/>
  <c r="N69" i="26"/>
  <c r="E64" i="20"/>
  <c r="N150" i="35"/>
  <c r="E62" i="21"/>
  <c r="M174" i="30"/>
  <c r="F116" i="15"/>
  <c r="N160" i="23"/>
  <c r="F60" i="15"/>
  <c r="G160" i="23"/>
  <c r="F160" i="23"/>
  <c r="G60" i="15"/>
  <c r="F68" i="23"/>
  <c r="N71" i="25"/>
  <c r="N68" i="23"/>
  <c r="L71" i="36" l="1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2" i="30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C72" i="27"/>
  <c r="B70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K61" i="18"/>
  <c r="H62" i="18"/>
  <c r="J62" i="18"/>
  <c r="I62" i="18"/>
  <c r="B64" i="18"/>
  <c r="L61" i="18"/>
  <c r="C163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157" i="35"/>
  <c r="M69" i="31"/>
  <c r="F61" i="15"/>
  <c r="M70" i="26"/>
  <c r="G74" i="36"/>
  <c r="N60" i="17"/>
  <c r="M63" i="21"/>
  <c r="M74" i="36"/>
  <c r="E64" i="18"/>
  <c r="F71" i="30"/>
  <c r="M61" i="16"/>
  <c r="G101" i="2"/>
  <c r="F76" i="35"/>
  <c r="N61" i="16"/>
  <c r="G151" i="35"/>
  <c r="M70" i="29"/>
  <c r="F58" i="13"/>
  <c r="F72" i="28"/>
  <c r="E69" i="23"/>
  <c r="N65" i="20"/>
  <c r="G64" i="14"/>
  <c r="E67" i="24"/>
  <c r="E60" i="17"/>
  <c r="F70" i="29"/>
  <c r="M64" i="19"/>
  <c r="E72" i="25"/>
  <c r="M67" i="24"/>
  <c r="E70" i="26"/>
  <c r="F64" i="19"/>
  <c r="E69" i="31"/>
  <c r="E151" i="35"/>
  <c r="G76" i="35"/>
  <c r="G70" i="26"/>
  <c r="G65" i="21"/>
  <c r="G60" i="17"/>
  <c r="N71" i="30"/>
  <c r="N151" i="35"/>
  <c r="F64" i="18"/>
  <c r="N69" i="31"/>
  <c r="G65" i="20"/>
  <c r="M151" i="35"/>
  <c r="E63" i="21"/>
  <c r="N64" i="18"/>
  <c r="N74" i="36"/>
  <c r="M72" i="25"/>
  <c r="N65" i="21"/>
  <c r="E72" i="28"/>
  <c r="N101" i="2"/>
  <c r="G67" i="24"/>
  <c r="F72" i="25"/>
  <c r="M76" i="35"/>
  <c r="G61" i="16"/>
  <c r="F65" i="20"/>
  <c r="G72" i="25"/>
  <c r="G69" i="31"/>
  <c r="E76" i="35"/>
  <c r="N70" i="29"/>
  <c r="N64" i="14"/>
  <c r="N61" i="15"/>
  <c r="F63" i="21"/>
  <c r="N72" i="28"/>
  <c r="E74" i="36"/>
  <c r="F60" i="17"/>
  <c r="N76" i="35"/>
  <c r="M175" i="30"/>
  <c r="G61" i="15"/>
  <c r="G117" i="15"/>
  <c r="G64" i="18"/>
  <c r="M72" i="28"/>
  <c r="M69" i="23"/>
  <c r="E61" i="16"/>
  <c r="F69" i="31"/>
  <c r="N72" i="25"/>
  <c r="N117" i="15"/>
  <c r="F151" i="35"/>
  <c r="F61" i="16"/>
  <c r="E117" i="15"/>
  <c r="F65" i="21"/>
  <c r="F101" i="2"/>
  <c r="G69" i="23"/>
  <c r="M65" i="21"/>
  <c r="F161" i="23"/>
  <c r="N175" i="30"/>
  <c r="E61" i="15"/>
  <c r="M64" i="18"/>
  <c r="G63" i="21"/>
  <c r="E70" i="29"/>
  <c r="F70" i="26"/>
  <c r="G58" i="13"/>
  <c r="N69" i="23"/>
  <c r="E175" i="30"/>
  <c r="N63" i="21"/>
  <c r="M61" i="15"/>
  <c r="E64" i="14"/>
  <c r="F175" i="30"/>
  <c r="M71" i="30"/>
  <c r="M64" i="14"/>
  <c r="E71" i="30"/>
  <c r="F67" i="24"/>
  <c r="N58" i="13"/>
  <c r="N161" i="23"/>
  <c r="E161" i="23"/>
  <c r="G72" i="28"/>
  <c r="G161" i="23"/>
  <c r="G64" i="19"/>
  <c r="M161" i="23"/>
  <c r="F117" i="15"/>
  <c r="M58" i="13"/>
  <c r="F69" i="23"/>
  <c r="F64" i="14"/>
  <c r="E101" i="2"/>
  <c r="M117" i="15"/>
  <c r="E64" i="19"/>
  <c r="G70" i="29"/>
  <c r="N67" i="24"/>
  <c r="E58" i="13"/>
  <c r="N70" i="26"/>
  <c r="G175" i="30"/>
  <c r="M65" i="20"/>
  <c r="E65" i="20"/>
  <c r="M101" i="2"/>
  <c r="N64" i="19"/>
  <c r="M60" i="17"/>
  <c r="E65" i="21"/>
  <c r="F74" i="36"/>
  <c r="G71" i="30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6" i="2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C73" i="27"/>
  <c r="B71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L62" i="18"/>
  <c r="J63" i="18"/>
  <c r="H63" i="18"/>
  <c r="I63" i="18"/>
  <c r="B65" i="18"/>
  <c r="K62" i="18"/>
  <c r="C164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2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3" i="14"/>
  <c r="J63" i="14"/>
  <c r="I63" i="14"/>
  <c r="B180" i="14"/>
  <c r="C66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N72" i="30"/>
  <c r="M64" i="21"/>
  <c r="M70" i="23"/>
  <c r="G71" i="26"/>
  <c r="E65" i="14"/>
  <c r="M65" i="14"/>
  <c r="E65" i="18"/>
  <c r="E70" i="31"/>
  <c r="G68" i="24"/>
  <c r="E66" i="20"/>
  <c r="G71" i="29"/>
  <c r="E68" i="24"/>
  <c r="E66" i="21"/>
  <c r="G65" i="18"/>
  <c r="M72" i="30"/>
  <c r="G65" i="19"/>
  <c r="N64" i="21"/>
  <c r="G59" i="13"/>
  <c r="M176" i="30"/>
  <c r="E71" i="29"/>
  <c r="E62" i="15"/>
  <c r="F65" i="14"/>
  <c r="E152" i="35"/>
  <c r="N66" i="21"/>
  <c r="M73" i="28"/>
  <c r="M75" i="36"/>
  <c r="F176" i="30"/>
  <c r="G162" i="23"/>
  <c r="F73" i="25"/>
  <c r="M62" i="15"/>
  <c r="M118" i="15"/>
  <c r="N118" i="15"/>
  <c r="G118" i="15"/>
  <c r="M73" i="25"/>
  <c r="N70" i="31"/>
  <c r="E73" i="28"/>
  <c r="M152" i="35"/>
  <c r="F77" i="35"/>
  <c r="E77" i="35"/>
  <c r="N73" i="25"/>
  <c r="M77" i="35"/>
  <c r="E162" i="23"/>
  <c r="G75" i="36"/>
  <c r="G176" i="30"/>
  <c r="F71" i="26"/>
  <c r="G73" i="25"/>
  <c r="M68" i="24"/>
  <c r="F152" i="35"/>
  <c r="F66" i="20"/>
  <c r="M66" i="21"/>
  <c r="N62" i="15"/>
  <c r="F72" i="30"/>
  <c r="E118" i="15"/>
  <c r="E71" i="26"/>
  <c r="F59" i="13"/>
  <c r="M71" i="29"/>
  <c r="N65" i="19"/>
  <c r="N59" i="13"/>
  <c r="G64" i="21"/>
  <c r="G102" i="2"/>
  <c r="F62" i="16"/>
  <c r="E64" i="21"/>
  <c r="M65" i="19"/>
  <c r="N75" i="36"/>
  <c r="G61" i="17"/>
  <c r="M61" i="17"/>
  <c r="E70" i="23"/>
  <c r="E102" i="2"/>
  <c r="N152" i="35"/>
  <c r="N71" i="29"/>
  <c r="F61" i="17"/>
  <c r="N73" i="28"/>
  <c r="F62" i="15"/>
  <c r="M59" i="13"/>
  <c r="M70" i="31"/>
  <c r="G72" i="30"/>
  <c r="N61" i="17"/>
  <c r="G77" i="35"/>
  <c r="E176" i="30"/>
  <c r="G152" i="35"/>
  <c r="F102" i="2"/>
  <c r="M102" i="2"/>
  <c r="G65" i="14"/>
  <c r="F71" i="29"/>
  <c r="F73" i="28"/>
  <c r="N162" i="23"/>
  <c r="G70" i="23"/>
  <c r="F118" i="15"/>
  <c r="G73" i="28"/>
  <c r="F70" i="23"/>
  <c r="E75" i="36"/>
  <c r="M62" i="16"/>
  <c r="E72" i="30"/>
  <c r="E62" i="16"/>
  <c r="F65" i="19"/>
  <c r="G66" i="21"/>
  <c r="N66" i="20"/>
  <c r="N65" i="18"/>
  <c r="N102" i="2"/>
  <c r="N176" i="30"/>
  <c r="F162" i="23"/>
  <c r="M65" i="18"/>
  <c r="F66" i="21"/>
  <c r="M66" i="20"/>
  <c r="F75" i="36"/>
  <c r="N77" i="35"/>
  <c r="N62" i="16"/>
  <c r="G66" i="20"/>
  <c r="E65" i="19"/>
  <c r="F70" i="31"/>
  <c r="M162" i="23"/>
  <c r="E73" i="25"/>
  <c r="F68" i="24"/>
  <c r="F64" i="21"/>
  <c r="E61" i="17"/>
  <c r="E59" i="13"/>
  <c r="N68" i="24"/>
  <c r="F65" i="18"/>
  <c r="G62" i="16"/>
  <c r="G70" i="31"/>
  <c r="N71" i="26"/>
  <c r="N70" i="23"/>
  <c r="G62" i="15"/>
  <c r="N65" i="14"/>
  <c r="M71" i="26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5" i="2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B72" i="27"/>
  <c r="C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L63" i="18"/>
  <c r="J64" i="18"/>
  <c r="H64" i="18"/>
  <c r="I64" i="18"/>
  <c r="B66" i="18"/>
  <c r="K63" i="18"/>
  <c r="C165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F69" i="24"/>
  <c r="G63" i="15"/>
  <c r="E163" i="23"/>
  <c r="F103" i="2"/>
  <c r="M177" i="30"/>
  <c r="G74" i="25"/>
  <c r="E119" i="15"/>
  <c r="G78" i="35"/>
  <c r="N67" i="21"/>
  <c r="N72" i="26"/>
  <c r="M76" i="36"/>
  <c r="N76" i="36"/>
  <c r="G66" i="19"/>
  <c r="E177" i="30"/>
  <c r="N71" i="23"/>
  <c r="G67" i="20"/>
  <c r="M69" i="24"/>
  <c r="M78" i="35"/>
  <c r="M74" i="28"/>
  <c r="F74" i="25"/>
  <c r="E69" i="24"/>
  <c r="E67" i="21"/>
  <c r="N66" i="19"/>
  <c r="G67" i="21"/>
  <c r="E66" i="19"/>
  <c r="E72" i="26"/>
  <c r="N66" i="18"/>
  <c r="M72" i="26"/>
  <c r="F66" i="19"/>
  <c r="F72" i="29"/>
  <c r="F63" i="16"/>
  <c r="G163" i="23"/>
  <c r="F177" i="30"/>
  <c r="F63" i="15"/>
  <c r="G71" i="23"/>
  <c r="N62" i="17"/>
  <c r="G76" i="36"/>
  <c r="M67" i="20"/>
  <c r="E72" i="29"/>
  <c r="M63" i="15"/>
  <c r="F76" i="36"/>
  <c r="G72" i="29"/>
  <c r="E73" i="30"/>
  <c r="M67" i="21"/>
  <c r="N177" i="30"/>
  <c r="G69" i="24"/>
  <c r="F66" i="18"/>
  <c r="G74" i="28"/>
  <c r="N72" i="29"/>
  <c r="F78" i="35"/>
  <c r="F60" i="13"/>
  <c r="F153" i="35"/>
  <c r="G60" i="13"/>
  <c r="E76" i="36"/>
  <c r="F71" i="23"/>
  <c r="N69" i="24"/>
  <c r="M71" i="23"/>
  <c r="N163" i="23"/>
  <c r="G119" i="15"/>
  <c r="E78" i="35"/>
  <c r="E63" i="15"/>
  <c r="F71" i="31"/>
  <c r="N60" i="13"/>
  <c r="N73" i="30"/>
  <c r="M72" i="29"/>
  <c r="E60" i="13"/>
  <c r="G71" i="31"/>
  <c r="M66" i="19"/>
  <c r="E63" i="16"/>
  <c r="E103" i="2"/>
  <c r="G66" i="18"/>
  <c r="G153" i="35"/>
  <c r="F119" i="15"/>
  <c r="M74" i="25"/>
  <c r="G63" i="16"/>
  <c r="G62" i="17"/>
  <c r="N119" i="15"/>
  <c r="G73" i="30"/>
  <c r="N71" i="31"/>
  <c r="E74" i="28"/>
  <c r="M62" i="17"/>
  <c r="N63" i="16"/>
  <c r="F62" i="17"/>
  <c r="N67" i="20"/>
  <c r="F74" i="28"/>
  <c r="G72" i="26"/>
  <c r="N78" i="35"/>
  <c r="F67" i="20"/>
  <c r="M119" i="15"/>
  <c r="N63" i="15"/>
  <c r="M103" i="2"/>
  <c r="F67" i="21"/>
  <c r="N103" i="2"/>
  <c r="M63" i="16"/>
  <c r="G103" i="2"/>
  <c r="N74" i="28"/>
  <c r="M71" i="31"/>
  <c r="E74" i="25"/>
  <c r="F72" i="26"/>
  <c r="E71" i="31"/>
  <c r="F163" i="23"/>
  <c r="G177" i="30"/>
  <c r="E62" i="17"/>
  <c r="M153" i="35"/>
  <c r="M163" i="23"/>
  <c r="M60" i="13"/>
  <c r="N153" i="35"/>
  <c r="E71" i="23"/>
  <c r="M66" i="18"/>
  <c r="E153" i="35"/>
  <c r="E67" i="20"/>
  <c r="F73" i="30"/>
  <c r="M73" i="30"/>
  <c r="E66" i="18"/>
  <c r="N74" i="25"/>
  <c r="L74" i="36" l="1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5" i="2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L64" i="18"/>
  <c r="I65" i="18"/>
  <c r="H65" i="18"/>
  <c r="J65" i="18"/>
  <c r="B67" i="18"/>
  <c r="K64" i="18"/>
  <c r="C166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4" i="14"/>
  <c r="J65" i="14"/>
  <c r="C68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M120" i="15"/>
  <c r="M154" i="35"/>
  <c r="E164" i="23"/>
  <c r="G72" i="31"/>
  <c r="E70" i="24"/>
  <c r="M64" i="16"/>
  <c r="G68" i="14"/>
  <c r="N104" i="2"/>
  <c r="G154" i="35"/>
  <c r="M73" i="26"/>
  <c r="G74" i="30"/>
  <c r="M75" i="25"/>
  <c r="E64" i="15"/>
  <c r="N61" i="13"/>
  <c r="M68" i="20"/>
  <c r="F73" i="29"/>
  <c r="G72" i="23"/>
  <c r="M72" i="31"/>
  <c r="E73" i="26"/>
  <c r="N73" i="29"/>
  <c r="F104" i="2"/>
  <c r="F63" i="17"/>
  <c r="G79" i="35"/>
  <c r="M64" i="15"/>
  <c r="E67" i="19"/>
  <c r="E75" i="25"/>
  <c r="F74" i="30"/>
  <c r="M178" i="30"/>
  <c r="N178" i="30"/>
  <c r="E74" i="30"/>
  <c r="M61" i="13"/>
  <c r="G73" i="29"/>
  <c r="M75" i="28"/>
  <c r="E68" i="20"/>
  <c r="F64" i="15"/>
  <c r="E120" i="15"/>
  <c r="E72" i="23"/>
  <c r="G73" i="26"/>
  <c r="M79" i="35"/>
  <c r="E73" i="29"/>
  <c r="F73" i="26"/>
  <c r="F154" i="35"/>
  <c r="F120" i="15"/>
  <c r="F75" i="28"/>
  <c r="G61" i="13"/>
  <c r="N77" i="36"/>
  <c r="G64" i="16"/>
  <c r="M164" i="23"/>
  <c r="F79" i="35"/>
  <c r="E72" i="31"/>
  <c r="G68" i="20"/>
  <c r="N70" i="24"/>
  <c r="E63" i="17"/>
  <c r="N120" i="15"/>
  <c r="F70" i="24"/>
  <c r="N164" i="23"/>
  <c r="E77" i="36"/>
  <c r="F77" i="36"/>
  <c r="G70" i="24"/>
  <c r="G63" i="17"/>
  <c r="F61" i="13"/>
  <c r="E154" i="35"/>
  <c r="F64" i="16"/>
  <c r="E75" i="28"/>
  <c r="M73" i="29"/>
  <c r="N154" i="35"/>
  <c r="G104" i="2"/>
  <c r="F178" i="30"/>
  <c r="G64" i="15"/>
  <c r="F72" i="31"/>
  <c r="N74" i="30"/>
  <c r="N68" i="20"/>
  <c r="G75" i="25"/>
  <c r="M70" i="24"/>
  <c r="E61" i="13"/>
  <c r="F72" i="23"/>
  <c r="E64" i="16"/>
  <c r="F68" i="20"/>
  <c r="M104" i="2"/>
  <c r="F164" i="23"/>
  <c r="G77" i="36"/>
  <c r="G178" i="30"/>
  <c r="F75" i="25"/>
  <c r="N63" i="17"/>
  <c r="N64" i="16"/>
  <c r="N67" i="19"/>
  <c r="N75" i="25"/>
  <c r="E79" i="35"/>
  <c r="N72" i="31"/>
  <c r="M63" i="17"/>
  <c r="M67" i="19"/>
  <c r="N75" i="28"/>
  <c r="M74" i="30"/>
  <c r="N73" i="26"/>
  <c r="G67" i="19"/>
  <c r="N64" i="15"/>
  <c r="N79" i="35"/>
  <c r="N72" i="23"/>
  <c r="M77" i="36"/>
  <c r="G120" i="15"/>
  <c r="E104" i="2"/>
  <c r="G75" i="28"/>
  <c r="F67" i="19"/>
  <c r="E178" i="30"/>
  <c r="M72" i="23"/>
  <c r="G164" i="23"/>
  <c r="L75" i="36" l="1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6" i="2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C76" i="27"/>
  <c r="B74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K65" i="18"/>
  <c r="J66" i="18"/>
  <c r="B68" i="18"/>
  <c r="L65" i="18"/>
  <c r="C167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7" i="14"/>
  <c r="B183" i="14"/>
  <c r="C69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78" i="36"/>
  <c r="N64" i="17"/>
  <c r="N105" i="2"/>
  <c r="N62" i="13"/>
  <c r="N179" i="30"/>
  <c r="G155" i="35"/>
  <c r="G80" i="35"/>
  <c r="M80" i="35"/>
  <c r="F105" i="2"/>
  <c r="N76" i="28"/>
  <c r="F73" i="23"/>
  <c r="F76" i="28"/>
  <c r="M155" i="35"/>
  <c r="G69" i="20"/>
  <c r="E64" i="17"/>
  <c r="G105" i="2"/>
  <c r="N78" i="36"/>
  <c r="G71" i="24"/>
  <c r="F69" i="20"/>
  <c r="N73" i="23"/>
  <c r="M68" i="19"/>
  <c r="E165" i="23"/>
  <c r="E155" i="35"/>
  <c r="F121" i="15"/>
  <c r="N71" i="24"/>
  <c r="E73" i="23"/>
  <c r="G73" i="31"/>
  <c r="M73" i="31"/>
  <c r="M121" i="15"/>
  <c r="M165" i="23"/>
  <c r="N68" i="19"/>
  <c r="E76" i="28"/>
  <c r="G73" i="23"/>
  <c r="G64" i="17"/>
  <c r="N69" i="20"/>
  <c r="G74" i="29"/>
  <c r="E74" i="29"/>
  <c r="E68" i="19"/>
  <c r="G68" i="19"/>
  <c r="F76" i="25"/>
  <c r="E69" i="20"/>
  <c r="M71" i="24"/>
  <c r="N165" i="23"/>
  <c r="E74" i="26"/>
  <c r="G76" i="25"/>
  <c r="G78" i="36"/>
  <c r="F165" i="23"/>
  <c r="F65" i="16"/>
  <c r="E71" i="24"/>
  <c r="M105" i="2"/>
  <c r="N74" i="29"/>
  <c r="M62" i="13"/>
  <c r="F78" i="36"/>
  <c r="E62" i="13"/>
  <c r="F155" i="35"/>
  <c r="E80" i="35"/>
  <c r="E75" i="30"/>
  <c r="E179" i="30"/>
  <c r="N155" i="35"/>
  <c r="M64" i="17"/>
  <c r="M73" i="23"/>
  <c r="F71" i="24"/>
  <c r="N121" i="15"/>
  <c r="G121" i="15"/>
  <c r="E121" i="15"/>
  <c r="F80" i="35"/>
  <c r="F74" i="26"/>
  <c r="M76" i="28"/>
  <c r="E73" i="31"/>
  <c r="F68" i="19"/>
  <c r="G165" i="23"/>
  <c r="G76" i="28"/>
  <c r="M76" i="25"/>
  <c r="N80" i="35"/>
  <c r="E65" i="16"/>
  <c r="E78" i="36"/>
  <c r="G65" i="16"/>
  <c r="M65" i="16"/>
  <c r="N65" i="16"/>
  <c r="G75" i="30"/>
  <c r="N73" i="31"/>
  <c r="M179" i="30"/>
  <c r="N76" i="25"/>
  <c r="G74" i="26"/>
  <c r="F64" i="17"/>
  <c r="F179" i="30"/>
  <c r="M69" i="20"/>
  <c r="F62" i="13"/>
  <c r="M74" i="26"/>
  <c r="F75" i="30"/>
  <c r="F73" i="31"/>
  <c r="G179" i="30"/>
  <c r="E76" i="25"/>
  <c r="M74" i="29"/>
  <c r="G62" i="13"/>
  <c r="M75" i="30"/>
  <c r="N75" i="30"/>
  <c r="N74" i="26"/>
  <c r="E105" i="2"/>
  <c r="F74" i="29"/>
  <c r="L76" i="36" l="1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B75" i="27"/>
  <c r="C77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M66" i="16"/>
  <c r="E77" i="28"/>
  <c r="E66" i="16"/>
  <c r="F70" i="20"/>
  <c r="F69" i="14"/>
  <c r="N69" i="14"/>
  <c r="F77" i="25"/>
  <c r="E166" i="23"/>
  <c r="G74" i="31"/>
  <c r="N74" i="31"/>
  <c r="F106" i="2"/>
  <c r="G63" i="13"/>
  <c r="G77" i="25"/>
  <c r="G69" i="14"/>
  <c r="G75" i="29"/>
  <c r="N63" i="13"/>
  <c r="N68" i="21"/>
  <c r="N77" i="25"/>
  <c r="E156" i="35"/>
  <c r="G74" i="23"/>
  <c r="E122" i="15"/>
  <c r="M75" i="26"/>
  <c r="M70" i="20"/>
  <c r="F75" i="29"/>
  <c r="N81" i="35"/>
  <c r="N166" i="23"/>
  <c r="E65" i="17"/>
  <c r="M81" i="35"/>
  <c r="F75" i="26"/>
  <c r="N106" i="2"/>
  <c r="M63" i="13"/>
  <c r="N74" i="23"/>
  <c r="G122" i="15"/>
  <c r="G180" i="30"/>
  <c r="F166" i="23"/>
  <c r="N122" i="15"/>
  <c r="G75" i="26"/>
  <c r="N76" i="30"/>
  <c r="N69" i="19"/>
  <c r="E69" i="19"/>
  <c r="M76" i="30"/>
  <c r="F66" i="16"/>
  <c r="M180" i="30"/>
  <c r="G77" i="28"/>
  <c r="F74" i="31"/>
  <c r="F180" i="30"/>
  <c r="E72" i="24"/>
  <c r="E70" i="20"/>
  <c r="M74" i="23"/>
  <c r="N70" i="20"/>
  <c r="N77" i="28"/>
  <c r="G69" i="19"/>
  <c r="F81" i="35"/>
  <c r="F76" i="30"/>
  <c r="M72" i="24"/>
  <c r="E106" i="2"/>
  <c r="E69" i="14"/>
  <c r="F156" i="35"/>
  <c r="F77" i="28"/>
  <c r="F69" i="19"/>
  <c r="M69" i="14"/>
  <c r="G76" i="30"/>
  <c r="G72" i="24"/>
  <c r="G156" i="35"/>
  <c r="F65" i="17"/>
  <c r="M75" i="29"/>
  <c r="N65" i="17"/>
  <c r="E74" i="23"/>
  <c r="E75" i="26"/>
  <c r="E79" i="36"/>
  <c r="M156" i="35"/>
  <c r="G79" i="36"/>
  <c r="E77" i="25"/>
  <c r="N156" i="35"/>
  <c r="M77" i="28"/>
  <c r="M74" i="31"/>
  <c r="M106" i="2"/>
  <c r="F79" i="36"/>
  <c r="G106" i="2"/>
  <c r="F122" i="15"/>
  <c r="N75" i="26"/>
  <c r="E76" i="30"/>
  <c r="M79" i="36"/>
  <c r="E81" i="35"/>
  <c r="E74" i="31"/>
  <c r="N66" i="16"/>
  <c r="F74" i="23"/>
  <c r="G65" i="17"/>
  <c r="G81" i="35"/>
  <c r="E75" i="29"/>
  <c r="E180" i="30"/>
  <c r="E68" i="21"/>
  <c r="M68" i="21"/>
  <c r="M166" i="23"/>
  <c r="G68" i="21"/>
  <c r="M65" i="17"/>
  <c r="E63" i="13"/>
  <c r="G70" i="20"/>
  <c r="F63" i="13"/>
  <c r="N72" i="24"/>
  <c r="G66" i="16"/>
  <c r="N75" i="29"/>
  <c r="M122" i="15"/>
  <c r="M77" i="25"/>
  <c r="F72" i="24"/>
  <c r="F68" i="21"/>
  <c r="N180" i="30"/>
  <c r="M69" i="19"/>
  <c r="G166" i="23"/>
  <c r="N79" i="36"/>
  <c r="L77" i="36" l="1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B76" i="27"/>
  <c r="C78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8" i="14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M107" i="2"/>
  <c r="F181" i="30"/>
  <c r="G123" i="15"/>
  <c r="M73" i="24"/>
  <c r="F70" i="18"/>
  <c r="N69" i="21"/>
  <c r="E75" i="23"/>
  <c r="E73" i="24"/>
  <c r="G78" i="28"/>
  <c r="M80" i="36"/>
  <c r="M78" i="25"/>
  <c r="M69" i="21"/>
  <c r="N123" i="15"/>
  <c r="G69" i="21"/>
  <c r="E70" i="14"/>
  <c r="N66" i="17"/>
  <c r="E70" i="18"/>
  <c r="N78" i="25"/>
  <c r="F80" i="36"/>
  <c r="M66" i="17"/>
  <c r="E64" i="13"/>
  <c r="F70" i="14"/>
  <c r="G73" i="24"/>
  <c r="N82" i="35"/>
  <c r="M76" i="29"/>
  <c r="E78" i="28"/>
  <c r="M70" i="18"/>
  <c r="N70" i="14"/>
  <c r="M76" i="26"/>
  <c r="F66" i="17"/>
  <c r="N75" i="31"/>
  <c r="E76" i="29"/>
  <c r="F75" i="23"/>
  <c r="E71" i="20"/>
  <c r="E67" i="16"/>
  <c r="F75" i="31"/>
  <c r="G80" i="36"/>
  <c r="N167" i="23"/>
  <c r="E80" i="36"/>
  <c r="N76" i="26"/>
  <c r="M75" i="23"/>
  <c r="N70" i="19"/>
  <c r="N181" i="30"/>
  <c r="N76" i="29"/>
  <c r="N68" i="14"/>
  <c r="F70" i="19"/>
  <c r="F67" i="16"/>
  <c r="M70" i="14"/>
  <c r="M123" i="15"/>
  <c r="G75" i="23"/>
  <c r="E78" i="25"/>
  <c r="N70" i="18"/>
  <c r="E77" i="30"/>
  <c r="G70" i="18"/>
  <c r="E66" i="14"/>
  <c r="G167" i="23"/>
  <c r="E82" i="35"/>
  <c r="N73" i="24"/>
  <c r="G70" i="19"/>
  <c r="M66" i="14"/>
  <c r="E123" i="15"/>
  <c r="G71" i="20"/>
  <c r="F73" i="24"/>
  <c r="N67" i="16"/>
  <c r="E70" i="19"/>
  <c r="G67" i="16"/>
  <c r="M70" i="19"/>
  <c r="N64" i="13"/>
  <c r="M67" i="14"/>
  <c r="F77" i="30"/>
  <c r="F67" i="14"/>
  <c r="G66" i="17"/>
  <c r="F123" i="15"/>
  <c r="E167" i="23"/>
  <c r="F82" i="35"/>
  <c r="M77" i="30"/>
  <c r="F78" i="28"/>
  <c r="G77" i="30"/>
  <c r="M181" i="30"/>
  <c r="F167" i="23"/>
  <c r="F107" i="2"/>
  <c r="G64" i="13"/>
  <c r="N107" i="2"/>
  <c r="N78" i="28"/>
  <c r="F78" i="25"/>
  <c r="M167" i="23"/>
  <c r="E76" i="26"/>
  <c r="G107" i="2"/>
  <c r="G181" i="30"/>
  <c r="F76" i="29"/>
  <c r="E75" i="31"/>
  <c r="E69" i="21"/>
  <c r="G70" i="14"/>
  <c r="G76" i="29"/>
  <c r="F64" i="13"/>
  <c r="N75" i="23"/>
  <c r="M64" i="13"/>
  <c r="M68" i="14"/>
  <c r="M82" i="35"/>
  <c r="G78" i="25"/>
  <c r="G82" i="35"/>
  <c r="M67" i="16"/>
  <c r="F76" i="26"/>
  <c r="M71" i="20"/>
  <c r="N66" i="14"/>
  <c r="F71" i="20"/>
  <c r="N80" i="36"/>
  <c r="G76" i="26"/>
  <c r="N67" i="14"/>
  <c r="F69" i="21"/>
  <c r="E181" i="30"/>
  <c r="G75" i="31"/>
  <c r="E107" i="2"/>
  <c r="E68" i="14"/>
  <c r="N71" i="20"/>
  <c r="F66" i="14"/>
  <c r="E67" i="14"/>
  <c r="E66" i="17"/>
  <c r="M75" i="31"/>
  <c r="M78" i="28"/>
  <c r="N77" i="30"/>
  <c r="F68" i="14"/>
  <c r="J69" i="18" l="1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B77" i="27"/>
  <c r="C79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5" i="14"/>
  <c r="H66" i="14"/>
  <c r="H65" i="14"/>
  <c r="I67" i="14"/>
  <c r="I68" i="14"/>
  <c r="I66" i="14"/>
  <c r="H67" i="14"/>
  <c r="H68" i="14"/>
  <c r="I69" i="14"/>
  <c r="H69" i="14"/>
  <c r="J69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F79" i="25"/>
  <c r="F68" i="16"/>
  <c r="M79" i="28"/>
  <c r="F79" i="28"/>
  <c r="N108" i="2"/>
  <c r="G83" i="35"/>
  <c r="F77" i="26"/>
  <c r="F76" i="23"/>
  <c r="M168" i="23"/>
  <c r="N76" i="23"/>
  <c r="E124" i="15"/>
  <c r="E77" i="29"/>
  <c r="M124" i="15"/>
  <c r="N77" i="26"/>
  <c r="M76" i="31"/>
  <c r="G76" i="23"/>
  <c r="G78" i="30"/>
  <c r="E68" i="18"/>
  <c r="F76" i="31"/>
  <c r="N70" i="21"/>
  <c r="E83" i="35"/>
  <c r="N72" i="20"/>
  <c r="E71" i="18"/>
  <c r="G182" i="30"/>
  <c r="M71" i="18"/>
  <c r="G108" i="2"/>
  <c r="F65" i="13"/>
  <c r="F70" i="21"/>
  <c r="E71" i="19"/>
  <c r="N74" i="24"/>
  <c r="E71" i="14"/>
  <c r="N78" i="30"/>
  <c r="F67" i="17"/>
  <c r="G71" i="19"/>
  <c r="E78" i="30"/>
  <c r="M83" i="35"/>
  <c r="M72" i="20"/>
  <c r="E65" i="13"/>
  <c r="E77" i="26"/>
  <c r="F168" i="23"/>
  <c r="N65" i="13"/>
  <c r="N168" i="23"/>
  <c r="N68" i="18"/>
  <c r="F81" i="36"/>
  <c r="M74" i="24"/>
  <c r="E68" i="16"/>
  <c r="E79" i="25"/>
  <c r="M77" i="26"/>
  <c r="F182" i="30"/>
  <c r="M108" i="2"/>
  <c r="E108" i="2"/>
  <c r="F69" i="18"/>
  <c r="E168" i="23"/>
  <c r="F74" i="24"/>
  <c r="N79" i="28"/>
  <c r="M71" i="19"/>
  <c r="M77" i="29"/>
  <c r="N71" i="19"/>
  <c r="E76" i="31"/>
  <c r="N76" i="31"/>
  <c r="E72" i="20"/>
  <c r="F68" i="18"/>
  <c r="M76" i="23"/>
  <c r="N77" i="29"/>
  <c r="E74" i="24"/>
  <c r="M79" i="25"/>
  <c r="F83" i="35"/>
  <c r="M81" i="36"/>
  <c r="G71" i="14"/>
  <c r="E70" i="21"/>
  <c r="E67" i="18"/>
  <c r="G74" i="24"/>
  <c r="G124" i="15"/>
  <c r="M71" i="14"/>
  <c r="G72" i="20"/>
  <c r="M67" i="18"/>
  <c r="G77" i="29"/>
  <c r="N67" i="18"/>
  <c r="F71" i="18"/>
  <c r="N79" i="25"/>
  <c r="E182" i="30"/>
  <c r="G65" i="13"/>
  <c r="F67" i="18"/>
  <c r="G71" i="18"/>
  <c r="F77" i="29"/>
  <c r="M65" i="13"/>
  <c r="M78" i="30"/>
  <c r="F72" i="20"/>
  <c r="M69" i="18"/>
  <c r="N69" i="18"/>
  <c r="E79" i="28"/>
  <c r="N67" i="17"/>
  <c r="G77" i="26"/>
  <c r="G79" i="28"/>
  <c r="G168" i="23"/>
  <c r="E81" i="36"/>
  <c r="F108" i="2"/>
  <c r="M182" i="30"/>
  <c r="N124" i="15"/>
  <c r="N81" i="36"/>
  <c r="G68" i="16"/>
  <c r="G67" i="17"/>
  <c r="G79" i="25"/>
  <c r="N182" i="30"/>
  <c r="F78" i="30"/>
  <c r="E67" i="17"/>
  <c r="G76" i="31"/>
  <c r="N68" i="16"/>
  <c r="F71" i="14"/>
  <c r="M68" i="18"/>
  <c r="E76" i="23"/>
  <c r="N71" i="18"/>
  <c r="G70" i="21"/>
  <c r="G81" i="36"/>
  <c r="E69" i="18"/>
  <c r="M70" i="21"/>
  <c r="M67" i="17"/>
  <c r="N71" i="14"/>
  <c r="F124" i="15"/>
  <c r="M68" i="16"/>
  <c r="F71" i="19"/>
  <c r="N83" i="35"/>
  <c r="I68" i="18" l="1"/>
  <c r="I69" i="18"/>
  <c r="I66" i="18"/>
  <c r="H66" i="18"/>
  <c r="H68" i="18"/>
  <c r="H69" i="18"/>
  <c r="H67" i="18"/>
  <c r="I67" i="18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C80" i="27"/>
  <c r="B78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H70" i="18"/>
  <c r="I70" i="18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6" i="14"/>
  <c r="J123" i="15"/>
  <c r="I123" i="15"/>
  <c r="H123" i="15"/>
  <c r="B126" i="15"/>
  <c r="C131" i="15"/>
  <c r="L122" i="15"/>
  <c r="K67" i="14"/>
  <c r="K65" i="14"/>
  <c r="K68" i="14"/>
  <c r="L68" i="14"/>
  <c r="L67" i="14"/>
  <c r="K66" i="14"/>
  <c r="L65" i="14"/>
  <c r="K69" i="14"/>
  <c r="H70" i="14"/>
  <c r="J70" i="14"/>
  <c r="I70" i="14"/>
  <c r="B187" i="14"/>
  <c r="L69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N79" i="30"/>
  <c r="E71" i="21"/>
  <c r="M75" i="24"/>
  <c r="N77" i="31"/>
  <c r="M80" i="25"/>
  <c r="E82" i="36"/>
  <c r="E68" i="17"/>
  <c r="G66" i="13"/>
  <c r="G169" i="23"/>
  <c r="G69" i="16"/>
  <c r="G73" i="20"/>
  <c r="N75" i="24"/>
  <c r="G77" i="31"/>
  <c r="N72" i="18"/>
  <c r="G82" i="36"/>
  <c r="N80" i="25"/>
  <c r="M109" i="2"/>
  <c r="N66" i="13"/>
  <c r="M125" i="15"/>
  <c r="F183" i="30"/>
  <c r="E77" i="31"/>
  <c r="F125" i="15"/>
  <c r="G72" i="14"/>
  <c r="N84" i="35"/>
  <c r="F84" i="35"/>
  <c r="E75" i="24"/>
  <c r="E69" i="16"/>
  <c r="F66" i="13"/>
  <c r="F72" i="19"/>
  <c r="N72" i="19"/>
  <c r="N77" i="23"/>
  <c r="G78" i="26"/>
  <c r="F71" i="21"/>
  <c r="E77" i="23"/>
  <c r="E72" i="14"/>
  <c r="G79" i="30"/>
  <c r="M169" i="23"/>
  <c r="N68" i="17"/>
  <c r="G75" i="24"/>
  <c r="G125" i="15"/>
  <c r="M77" i="31"/>
  <c r="F79" i="30"/>
  <c r="G183" i="30"/>
  <c r="N78" i="29"/>
  <c r="E80" i="28"/>
  <c r="F78" i="26"/>
  <c r="G84" i="35"/>
  <c r="G80" i="25"/>
  <c r="E109" i="2"/>
  <c r="N72" i="14"/>
  <c r="N73" i="20"/>
  <c r="F77" i="23"/>
  <c r="F72" i="14"/>
  <c r="G77" i="23"/>
  <c r="M80" i="28"/>
  <c r="G68" i="17"/>
  <c r="N82" i="36"/>
  <c r="F75" i="24"/>
  <c r="E73" i="20"/>
  <c r="N71" i="21"/>
  <c r="N183" i="30"/>
  <c r="N80" i="28"/>
  <c r="E183" i="30"/>
  <c r="M77" i="23"/>
  <c r="M72" i="14"/>
  <c r="N125" i="15"/>
  <c r="F73" i="20"/>
  <c r="M78" i="29"/>
  <c r="F80" i="28"/>
  <c r="F69" i="16"/>
  <c r="F82" i="36"/>
  <c r="M73" i="20"/>
  <c r="M79" i="30"/>
  <c r="F169" i="23"/>
  <c r="G72" i="19"/>
  <c r="M72" i="19"/>
  <c r="M66" i="13"/>
  <c r="E169" i="23"/>
  <c r="G71" i="21"/>
  <c r="E78" i="26"/>
  <c r="E72" i="19"/>
  <c r="N109" i="2"/>
  <c r="M183" i="30"/>
  <c r="F77" i="31"/>
  <c r="E66" i="13"/>
  <c r="E72" i="18"/>
  <c r="M69" i="16"/>
  <c r="F109" i="2"/>
  <c r="F72" i="18"/>
  <c r="M78" i="26"/>
  <c r="M72" i="18"/>
  <c r="G80" i="28"/>
  <c r="G109" i="2"/>
  <c r="M82" i="36"/>
  <c r="G72" i="18"/>
  <c r="E79" i="30"/>
  <c r="E78" i="29"/>
  <c r="F80" i="25"/>
  <c r="G78" i="29"/>
  <c r="E84" i="35"/>
  <c r="E80" i="25"/>
  <c r="M68" i="17"/>
  <c r="M71" i="21"/>
  <c r="E125" i="15"/>
  <c r="M84" i="35"/>
  <c r="F78" i="29"/>
  <c r="N78" i="26"/>
  <c r="N169" i="23"/>
  <c r="F68" i="17"/>
  <c r="N69" i="16"/>
  <c r="L69" i="18" l="1"/>
  <c r="L68" i="18"/>
  <c r="K68" i="18"/>
  <c r="K67" i="18"/>
  <c r="L66" i="18"/>
  <c r="L67" i="18"/>
  <c r="K69" i="18"/>
  <c r="K66" i="18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C81" i="27"/>
  <c r="B79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L70" i="18"/>
  <c r="I71" i="18"/>
  <c r="J71" i="18"/>
  <c r="H71" i="18"/>
  <c r="B73" i="18"/>
  <c r="K70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M78" i="23"/>
  <c r="G184" i="30"/>
  <c r="N73" i="19"/>
  <c r="E110" i="2"/>
  <c r="N76" i="24"/>
  <c r="F73" i="18"/>
  <c r="E74" i="20"/>
  <c r="E73" i="18"/>
  <c r="F80" i="30"/>
  <c r="G78" i="23"/>
  <c r="E80" i="30"/>
  <c r="F79" i="26"/>
  <c r="E79" i="26"/>
  <c r="N170" i="23"/>
  <c r="G79" i="29"/>
  <c r="E81" i="25"/>
  <c r="E79" i="29"/>
  <c r="M81" i="25"/>
  <c r="E73" i="19"/>
  <c r="G170" i="23"/>
  <c r="N80" i="30"/>
  <c r="G79" i="26"/>
  <c r="F79" i="29"/>
  <c r="G73" i="18"/>
  <c r="F160" i="35"/>
  <c r="F81" i="25"/>
  <c r="N85" i="35"/>
  <c r="M126" i="15"/>
  <c r="F110" i="2"/>
  <c r="F72" i="21"/>
  <c r="E78" i="31"/>
  <c r="M78" i="31"/>
  <c r="N78" i="23"/>
  <c r="N79" i="26"/>
  <c r="E70" i="16"/>
  <c r="E126" i="15"/>
  <c r="N184" i="30"/>
  <c r="N81" i="25"/>
  <c r="M67" i="13"/>
  <c r="N69" i="17"/>
  <c r="E170" i="23"/>
  <c r="M160" i="35"/>
  <c r="M73" i="19"/>
  <c r="M170" i="23"/>
  <c r="N79" i="29"/>
  <c r="F126" i="15"/>
  <c r="G74" i="20"/>
  <c r="F70" i="16"/>
  <c r="E83" i="36"/>
  <c r="N160" i="35"/>
  <c r="N110" i="2"/>
  <c r="F67" i="13"/>
  <c r="M85" i="35"/>
  <c r="F76" i="24"/>
  <c r="E72" i="21"/>
  <c r="N83" i="36"/>
  <c r="F78" i="31"/>
  <c r="E69" i="17"/>
  <c r="E81" i="28"/>
  <c r="N81" i="28"/>
  <c r="M73" i="18"/>
  <c r="M79" i="29"/>
  <c r="G110" i="2"/>
  <c r="G72" i="21"/>
  <c r="M81" i="28"/>
  <c r="N73" i="18"/>
  <c r="F78" i="23"/>
  <c r="N74" i="20"/>
  <c r="E78" i="23"/>
  <c r="G126" i="15"/>
  <c r="G78" i="31"/>
  <c r="M110" i="2"/>
  <c r="G83" i="36"/>
  <c r="F74" i="20"/>
  <c r="M69" i="17"/>
  <c r="G73" i="19"/>
  <c r="G73" i="14"/>
  <c r="F73" i="19"/>
  <c r="N72" i="21"/>
  <c r="M83" i="36"/>
  <c r="E85" i="35"/>
  <c r="M80" i="30"/>
  <c r="F83" i="36"/>
  <c r="G81" i="28"/>
  <c r="F81" i="28"/>
  <c r="N70" i="16"/>
  <c r="E160" i="35"/>
  <c r="G160" i="35"/>
  <c r="M76" i="24"/>
  <c r="M70" i="16"/>
  <c r="N78" i="31"/>
  <c r="F73" i="14"/>
  <c r="G80" i="30"/>
  <c r="F69" i="17"/>
  <c r="G70" i="16"/>
  <c r="N67" i="13"/>
  <c r="M74" i="20"/>
  <c r="M184" i="30"/>
  <c r="N126" i="15"/>
  <c r="G67" i="13"/>
  <c r="G81" i="25"/>
  <c r="M72" i="21"/>
  <c r="E67" i="13"/>
  <c r="N73" i="14"/>
  <c r="G76" i="24"/>
  <c r="M79" i="26"/>
  <c r="E76" i="24"/>
  <c r="F184" i="30"/>
  <c r="G69" i="17"/>
  <c r="E73" i="14"/>
  <c r="M73" i="14"/>
  <c r="F85" i="35"/>
  <c r="G85" i="35"/>
  <c r="E184" i="30"/>
  <c r="F170" i="23"/>
  <c r="L81" i="36" l="1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C82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K71" i="18"/>
  <c r="I72" i="18"/>
  <c r="J72" i="18"/>
  <c r="H72" i="18"/>
  <c r="B74" i="18"/>
  <c r="L71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E80" i="29"/>
  <c r="G71" i="16"/>
  <c r="F74" i="14"/>
  <c r="N68" i="13"/>
  <c r="F79" i="31"/>
  <c r="M82" i="28"/>
  <c r="G81" i="30"/>
  <c r="E159" i="35"/>
  <c r="E79" i="23"/>
  <c r="E161" i="35"/>
  <c r="N74" i="14"/>
  <c r="F82" i="28"/>
  <c r="M71" i="16"/>
  <c r="M68" i="13"/>
  <c r="E81" i="30"/>
  <c r="F73" i="21"/>
  <c r="M79" i="31"/>
  <c r="M80" i="29"/>
  <c r="F82" i="25"/>
  <c r="N79" i="23"/>
  <c r="G74" i="14"/>
  <c r="F159" i="35"/>
  <c r="F68" i="13"/>
  <c r="G82" i="25"/>
  <c r="N81" i="30"/>
  <c r="F81" i="30"/>
  <c r="F158" i="35"/>
  <c r="F111" i="2"/>
  <c r="G74" i="18"/>
  <c r="M75" i="20"/>
  <c r="M73" i="21"/>
  <c r="N79" i="31"/>
  <c r="M74" i="14"/>
  <c r="N71" i="16"/>
  <c r="E127" i="15"/>
  <c r="G84" i="36"/>
  <c r="F171" i="23"/>
  <c r="N82" i="25"/>
  <c r="G79" i="31"/>
  <c r="F80" i="29"/>
  <c r="N84" i="36"/>
  <c r="N80" i="29"/>
  <c r="F71" i="16"/>
  <c r="N70" i="17"/>
  <c r="E68" i="13"/>
  <c r="M82" i="25"/>
  <c r="E75" i="20"/>
  <c r="E74" i="18"/>
  <c r="N157" i="35"/>
  <c r="E82" i="25"/>
  <c r="G111" i="2"/>
  <c r="E171" i="23"/>
  <c r="N74" i="19"/>
  <c r="G161" i="35"/>
  <c r="E74" i="19"/>
  <c r="G79" i="23"/>
  <c r="F70" i="17"/>
  <c r="F74" i="18"/>
  <c r="F157" i="35"/>
  <c r="F84" i="36"/>
  <c r="F79" i="23"/>
  <c r="N73" i="21"/>
  <c r="E82" i="28"/>
  <c r="M77" i="24"/>
  <c r="N80" i="26"/>
  <c r="E111" i="2"/>
  <c r="N159" i="35"/>
  <c r="F74" i="19"/>
  <c r="M158" i="35"/>
  <c r="M171" i="23"/>
  <c r="G185" i="30"/>
  <c r="N77" i="24"/>
  <c r="N161" i="35"/>
  <c r="F77" i="24"/>
  <c r="M74" i="19"/>
  <c r="N185" i="30"/>
  <c r="E157" i="35"/>
  <c r="E84" i="36"/>
  <c r="G74" i="19"/>
  <c r="G73" i="21"/>
  <c r="E79" i="31"/>
  <c r="M159" i="35"/>
  <c r="F127" i="15"/>
  <c r="M127" i="15"/>
  <c r="N75" i="20"/>
  <c r="F75" i="20"/>
  <c r="M157" i="35"/>
  <c r="M80" i="26"/>
  <c r="E80" i="26"/>
  <c r="G80" i="26"/>
  <c r="N171" i="23"/>
  <c r="M111" i="2"/>
  <c r="M79" i="23"/>
  <c r="M81" i="30"/>
  <c r="G70" i="17"/>
  <c r="M70" i="17"/>
  <c r="G171" i="23"/>
  <c r="G68" i="13"/>
  <c r="E71" i="16"/>
  <c r="N127" i="15"/>
  <c r="F161" i="35"/>
  <c r="F80" i="26"/>
  <c r="M161" i="35"/>
  <c r="N74" i="18"/>
  <c r="F185" i="30"/>
  <c r="E74" i="14"/>
  <c r="G77" i="24"/>
  <c r="E158" i="35"/>
  <c r="G80" i="29"/>
  <c r="M84" i="36"/>
  <c r="G127" i="15"/>
  <c r="E77" i="24"/>
  <c r="N82" i="28"/>
  <c r="M185" i="30"/>
  <c r="N111" i="2"/>
  <c r="E70" i="17"/>
  <c r="E73" i="21"/>
  <c r="G75" i="20"/>
  <c r="M74" i="18"/>
  <c r="E185" i="30"/>
  <c r="G82" i="28"/>
  <c r="N158" i="35"/>
  <c r="L82" i="36" l="1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C83" i="27"/>
  <c r="B81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K72" i="18"/>
  <c r="J73" i="18"/>
  <c r="I73" i="18"/>
  <c r="H73" i="18"/>
  <c r="B75" i="18"/>
  <c r="L72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2" i="14"/>
  <c r="K72" i="14"/>
  <c r="I73" i="14"/>
  <c r="J73" i="14"/>
  <c r="H73" i="14"/>
  <c r="B190" i="14"/>
  <c r="C76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F81" i="29"/>
  <c r="G76" i="20"/>
  <c r="N81" i="26"/>
  <c r="F87" i="36"/>
  <c r="M81" i="29"/>
  <c r="N80" i="31"/>
  <c r="G72" i="16"/>
  <c r="G75" i="18"/>
  <c r="E69" i="13"/>
  <c r="M83" i="25"/>
  <c r="M128" i="15"/>
  <c r="E78" i="24"/>
  <c r="F82" i="30"/>
  <c r="E128" i="15"/>
  <c r="N83" i="25"/>
  <c r="N75" i="14"/>
  <c r="G162" i="35"/>
  <c r="E83" i="25"/>
  <c r="G172" i="23"/>
  <c r="N81" i="29"/>
  <c r="F69" i="13"/>
  <c r="M74" i="21"/>
  <c r="M82" i="30"/>
  <c r="G80" i="23"/>
  <c r="N85" i="36"/>
  <c r="F80" i="31"/>
  <c r="E75" i="19"/>
  <c r="F71" i="17"/>
  <c r="E162" i="35"/>
  <c r="G82" i="30"/>
  <c r="E186" i="30"/>
  <c r="N75" i="18"/>
  <c r="G80" i="31"/>
  <c r="E81" i="26"/>
  <c r="F128" i="15"/>
  <c r="N76" i="20"/>
  <c r="F86" i="36"/>
  <c r="E72" i="16"/>
  <c r="E87" i="36"/>
  <c r="F75" i="18"/>
  <c r="F75" i="14"/>
  <c r="M71" i="17"/>
  <c r="E172" i="23"/>
  <c r="N112" i="2"/>
  <c r="G83" i="28"/>
  <c r="N86" i="36"/>
  <c r="N172" i="23"/>
  <c r="N162" i="35"/>
  <c r="G83" i="25"/>
  <c r="N186" i="30"/>
  <c r="G128" i="15"/>
  <c r="M87" i="36"/>
  <c r="E74" i="21"/>
  <c r="G75" i="19"/>
  <c r="M75" i="18"/>
  <c r="N83" i="28"/>
  <c r="G81" i="29"/>
  <c r="N80" i="23"/>
  <c r="N69" i="13"/>
  <c r="N72" i="16"/>
  <c r="M172" i="23"/>
  <c r="N78" i="24"/>
  <c r="N82" i="30"/>
  <c r="M72" i="16"/>
  <c r="N71" i="17"/>
  <c r="F72" i="16"/>
  <c r="F76" i="20"/>
  <c r="F78" i="24"/>
  <c r="M162" i="35"/>
  <c r="G112" i="2"/>
  <c r="F83" i="25"/>
  <c r="M75" i="14"/>
  <c r="F80" i="23"/>
  <c r="E76" i="20"/>
  <c r="F81" i="26"/>
  <c r="N74" i="21"/>
  <c r="G75" i="14"/>
  <c r="F75" i="19"/>
  <c r="E75" i="18"/>
  <c r="M83" i="28"/>
  <c r="G81" i="26"/>
  <c r="G71" i="17"/>
  <c r="E71" i="17"/>
  <c r="M85" i="36"/>
  <c r="G78" i="24"/>
  <c r="M75" i="19"/>
  <c r="M69" i="13"/>
  <c r="E80" i="31"/>
  <c r="N75" i="19"/>
  <c r="M86" i="36"/>
  <c r="N128" i="15"/>
  <c r="F85" i="36"/>
  <c r="G74" i="21"/>
  <c r="M186" i="30"/>
  <c r="E81" i="29"/>
  <c r="G69" i="13"/>
  <c r="F162" i="35"/>
  <c r="E85" i="36"/>
  <c r="M78" i="24"/>
  <c r="E75" i="14"/>
  <c r="F112" i="2"/>
  <c r="F83" i="28"/>
  <c r="N87" i="36"/>
  <c r="F74" i="21"/>
  <c r="E80" i="23"/>
  <c r="M80" i="31"/>
  <c r="M76" i="20"/>
  <c r="F172" i="23"/>
  <c r="G186" i="30"/>
  <c r="E86" i="36"/>
  <c r="F186" i="30"/>
  <c r="E83" i="28"/>
  <c r="E112" i="2"/>
  <c r="M81" i="26"/>
  <c r="M80" i="23"/>
  <c r="E82" i="30"/>
  <c r="M112" i="2"/>
  <c r="H86" i="36" l="1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C84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L73" i="18"/>
  <c r="I74" i="18"/>
  <c r="H74" i="18"/>
  <c r="J74" i="18"/>
  <c r="B76" i="18"/>
  <c r="K73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3" i="14"/>
  <c r="H74" i="14"/>
  <c r="I74" i="14"/>
  <c r="J74" i="14"/>
  <c r="B191" i="14"/>
  <c r="C77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M76" i="19"/>
  <c r="F113" i="2"/>
  <c r="M76" i="18"/>
  <c r="N70" i="13"/>
  <c r="N73" i="16"/>
  <c r="F76" i="19"/>
  <c r="E163" i="35"/>
  <c r="E76" i="19"/>
  <c r="N163" i="35"/>
  <c r="G76" i="18"/>
  <c r="F83" i="30"/>
  <c r="F81" i="23"/>
  <c r="G83" i="30"/>
  <c r="N84" i="28"/>
  <c r="M84" i="25"/>
  <c r="F79" i="24"/>
  <c r="N75" i="21"/>
  <c r="E84" i="28"/>
  <c r="E73" i="16"/>
  <c r="N81" i="23"/>
  <c r="F84" i="25"/>
  <c r="G77" i="20"/>
  <c r="G113" i="2"/>
  <c r="E83" i="30"/>
  <c r="M79" i="24"/>
  <c r="N76" i="19"/>
  <c r="G76" i="19"/>
  <c r="F72" i="17"/>
  <c r="G79" i="24"/>
  <c r="N173" i="23"/>
  <c r="F82" i="26"/>
  <c r="E187" i="30"/>
  <c r="F76" i="18"/>
  <c r="F187" i="30"/>
  <c r="G84" i="25"/>
  <c r="N72" i="17"/>
  <c r="G81" i="31"/>
  <c r="G81" i="23"/>
  <c r="F173" i="23"/>
  <c r="E79" i="24"/>
  <c r="G73" i="16"/>
  <c r="G72" i="17"/>
  <c r="M187" i="30"/>
  <c r="N84" i="25"/>
  <c r="N82" i="26"/>
  <c r="F76" i="14"/>
  <c r="E129" i="15"/>
  <c r="N79" i="24"/>
  <c r="N113" i="2"/>
  <c r="F129" i="15"/>
  <c r="E173" i="23"/>
  <c r="E72" i="17"/>
  <c r="F82" i="29"/>
  <c r="M70" i="13"/>
  <c r="M84" i="28"/>
  <c r="E75" i="21"/>
  <c r="N82" i="29"/>
  <c r="F70" i="13"/>
  <c r="M129" i="15"/>
  <c r="N187" i="30"/>
  <c r="F77" i="20"/>
  <c r="G173" i="23"/>
  <c r="E70" i="13"/>
  <c r="M75" i="21"/>
  <c r="M173" i="23"/>
  <c r="E77" i="20"/>
  <c r="M81" i="23"/>
  <c r="F163" i="35"/>
  <c r="E81" i="31"/>
  <c r="G70" i="13"/>
  <c r="F84" i="28"/>
  <c r="N81" i="31"/>
  <c r="G82" i="26"/>
  <c r="E76" i="14"/>
  <c r="M113" i="2"/>
  <c r="E113" i="2"/>
  <c r="N76" i="14"/>
  <c r="G163" i="35"/>
  <c r="G75" i="21"/>
  <c r="F75" i="21"/>
  <c r="G129" i="15"/>
  <c r="N76" i="18"/>
  <c r="M73" i="16"/>
  <c r="E84" i="25"/>
  <c r="E82" i="26"/>
  <c r="N77" i="20"/>
  <c r="G76" i="14"/>
  <c r="M72" i="17"/>
  <c r="E81" i="23"/>
  <c r="N129" i="15"/>
  <c r="M76" i="14"/>
  <c r="E82" i="29"/>
  <c r="G187" i="30"/>
  <c r="M77" i="20"/>
  <c r="F81" i="31"/>
  <c r="F73" i="16"/>
  <c r="G82" i="29"/>
  <c r="M82" i="26"/>
  <c r="N83" i="30"/>
  <c r="M82" i="29"/>
  <c r="M81" i="31"/>
  <c r="G84" i="28"/>
  <c r="E76" i="18"/>
  <c r="M163" i="35"/>
  <c r="M83" i="30"/>
  <c r="K87" i="36" l="1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C85" i="27"/>
  <c r="B83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K74" i="18"/>
  <c r="J75" i="18"/>
  <c r="I75" i="18"/>
  <c r="H75" i="18"/>
  <c r="B77" i="18"/>
  <c r="L74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4" i="14"/>
  <c r="H75" i="14"/>
  <c r="I75" i="14"/>
  <c r="J75" i="14"/>
  <c r="C78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N84" i="30"/>
  <c r="N77" i="18"/>
  <c r="G73" i="17"/>
  <c r="E73" i="17"/>
  <c r="M77" i="19"/>
  <c r="N164" i="35"/>
  <c r="F114" i="2"/>
  <c r="F80" i="24"/>
  <c r="G78" i="20"/>
  <c r="N174" i="23"/>
  <c r="E85" i="25"/>
  <c r="G114" i="2"/>
  <c r="G74" i="16"/>
  <c r="N130" i="15"/>
  <c r="N73" i="17"/>
  <c r="N71" i="13"/>
  <c r="M78" i="20"/>
  <c r="G85" i="25"/>
  <c r="F74" i="16"/>
  <c r="E80" i="24"/>
  <c r="G80" i="24"/>
  <c r="E130" i="15"/>
  <c r="N82" i="23"/>
  <c r="E85" i="28"/>
  <c r="F77" i="19"/>
  <c r="M74" i="16"/>
  <c r="G188" i="30"/>
  <c r="M83" i="29"/>
  <c r="N77" i="19"/>
  <c r="G76" i="21"/>
  <c r="F130" i="15"/>
  <c r="G130" i="15"/>
  <c r="N83" i="29"/>
  <c r="N188" i="30"/>
  <c r="G85" i="28"/>
  <c r="F84" i="30"/>
  <c r="G82" i="23"/>
  <c r="N85" i="25"/>
  <c r="N77" i="14"/>
  <c r="G83" i="29"/>
  <c r="M76" i="21"/>
  <c r="N83" i="26"/>
  <c r="N114" i="2"/>
  <c r="N82" i="31"/>
  <c r="M84" i="30"/>
  <c r="M77" i="14"/>
  <c r="M85" i="28"/>
  <c r="G77" i="18"/>
  <c r="E188" i="30"/>
  <c r="E77" i="18"/>
  <c r="E74" i="16"/>
  <c r="G174" i="23"/>
  <c r="M71" i="13"/>
  <c r="E78" i="20"/>
  <c r="E164" i="35"/>
  <c r="F71" i="13"/>
  <c r="F76" i="21"/>
  <c r="E82" i="31"/>
  <c r="M77" i="18"/>
  <c r="M85" i="25"/>
  <c r="E71" i="13"/>
  <c r="M130" i="15"/>
  <c r="F85" i="25"/>
  <c r="E76" i="21"/>
  <c r="E77" i="19"/>
  <c r="M164" i="35"/>
  <c r="M188" i="30"/>
  <c r="G84" i="30"/>
  <c r="E83" i="29"/>
  <c r="M80" i="24"/>
  <c r="F77" i="14"/>
  <c r="F82" i="31"/>
  <c r="M82" i="23"/>
  <c r="F188" i="30"/>
  <c r="F82" i="23"/>
  <c r="G77" i="14"/>
  <c r="F83" i="29"/>
  <c r="M83" i="26"/>
  <c r="M82" i="31"/>
  <c r="G82" i="31"/>
  <c r="F83" i="26"/>
  <c r="F78" i="20"/>
  <c r="N78" i="20"/>
  <c r="N74" i="16"/>
  <c r="M174" i="23"/>
  <c r="E174" i="23"/>
  <c r="F174" i="23"/>
  <c r="F85" i="28"/>
  <c r="N85" i="28"/>
  <c r="G71" i="13"/>
  <c r="E84" i="30"/>
  <c r="F77" i="18"/>
  <c r="M73" i="17"/>
  <c r="M114" i="2"/>
  <c r="G77" i="19"/>
  <c r="E114" i="2"/>
  <c r="E77" i="14"/>
  <c r="G83" i="26"/>
  <c r="E83" i="26"/>
  <c r="N80" i="24"/>
  <c r="F164" i="35"/>
  <c r="E82" i="23"/>
  <c r="G164" i="35"/>
  <c r="N76" i="21"/>
  <c r="F73" i="17"/>
  <c r="B89" i="36" l="1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C86" i="27"/>
  <c r="B84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K75" i="18"/>
  <c r="H76" i="18"/>
  <c r="J76" i="18"/>
  <c r="I76" i="18"/>
  <c r="B78" i="18"/>
  <c r="L75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5" i="14"/>
  <c r="I76" i="14"/>
  <c r="J76" i="14"/>
  <c r="H76" i="14"/>
  <c r="B193" i="14"/>
  <c r="C79" i="14"/>
  <c r="K75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165" i="35"/>
  <c r="M78" i="19"/>
  <c r="M189" i="30"/>
  <c r="G77" i="21"/>
  <c r="N81" i="24"/>
  <c r="E86" i="25"/>
  <c r="G115" i="2"/>
  <c r="F74" i="17"/>
  <c r="N83" i="23"/>
  <c r="N72" i="13"/>
  <c r="F86" i="28"/>
  <c r="E78" i="19"/>
  <c r="F131" i="15"/>
  <c r="M86" i="28"/>
  <c r="M115" i="2"/>
  <c r="G84" i="29"/>
  <c r="F84" i="26"/>
  <c r="F75" i="16"/>
  <c r="G78" i="19"/>
  <c r="N78" i="19"/>
  <c r="F72" i="13"/>
  <c r="G79" i="20"/>
  <c r="M83" i="23"/>
  <c r="M78" i="18"/>
  <c r="M78" i="14"/>
  <c r="G81" i="24"/>
  <c r="N131" i="15"/>
  <c r="N165" i="35"/>
  <c r="M74" i="17"/>
  <c r="E74" i="17"/>
  <c r="N77" i="21"/>
  <c r="F81" i="24"/>
  <c r="F78" i="18"/>
  <c r="F165" i="35"/>
  <c r="E83" i="31"/>
  <c r="E78" i="14"/>
  <c r="E131" i="15"/>
  <c r="N175" i="23"/>
  <c r="F189" i="30"/>
  <c r="M81" i="24"/>
  <c r="N115" i="2"/>
  <c r="N86" i="28"/>
  <c r="G72" i="13"/>
  <c r="N78" i="18"/>
  <c r="N189" i="30"/>
  <c r="G78" i="14"/>
  <c r="F86" i="25"/>
  <c r="N75" i="16"/>
  <c r="E86" i="28"/>
  <c r="E84" i="26"/>
  <c r="M131" i="15"/>
  <c r="G74" i="17"/>
  <c r="M86" i="25"/>
  <c r="F78" i="19"/>
  <c r="G86" i="28"/>
  <c r="G78" i="18"/>
  <c r="N74" i="17"/>
  <c r="N79" i="20"/>
  <c r="F83" i="31"/>
  <c r="F79" i="20"/>
  <c r="M75" i="16"/>
  <c r="G189" i="30"/>
  <c r="G84" i="26"/>
  <c r="G175" i="23"/>
  <c r="G83" i="23"/>
  <c r="N83" i="31"/>
  <c r="E165" i="35"/>
  <c r="N84" i="26"/>
  <c r="M84" i="29"/>
  <c r="F85" i="30"/>
  <c r="N84" i="29"/>
  <c r="E81" i="24"/>
  <c r="E77" i="21"/>
  <c r="E83" i="23"/>
  <c r="E115" i="2"/>
  <c r="E72" i="13"/>
  <c r="F83" i="23"/>
  <c r="M77" i="21"/>
  <c r="E78" i="18"/>
  <c r="E175" i="23"/>
  <c r="F175" i="23"/>
  <c r="M85" i="30"/>
  <c r="F77" i="21"/>
  <c r="N86" i="25"/>
  <c r="G85" i="30"/>
  <c r="N85" i="30"/>
  <c r="G131" i="15"/>
  <c r="E85" i="30"/>
  <c r="E79" i="20"/>
  <c r="E75" i="16"/>
  <c r="E84" i="29"/>
  <c r="G75" i="16"/>
  <c r="E189" i="30"/>
  <c r="G86" i="25"/>
  <c r="F115" i="2"/>
  <c r="M79" i="20"/>
  <c r="M165" i="35"/>
  <c r="M84" i="26"/>
  <c r="N78" i="14"/>
  <c r="F84" i="29"/>
  <c r="G83" i="31"/>
  <c r="M72" i="13"/>
  <c r="M83" i="31"/>
  <c r="M175" i="23"/>
  <c r="F78" i="14"/>
  <c r="B90" i="36" l="1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C87" i="27"/>
  <c r="B85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L76" i="18"/>
  <c r="I77" i="18"/>
  <c r="H77" i="18"/>
  <c r="J77" i="18"/>
  <c r="B79" i="18"/>
  <c r="K76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6" i="14"/>
  <c r="L129" i="15"/>
  <c r="H130" i="15"/>
  <c r="I130" i="15"/>
  <c r="J130" i="15"/>
  <c r="C138" i="15"/>
  <c r="B133" i="15"/>
  <c r="K129" i="15"/>
  <c r="J77" i="14"/>
  <c r="H77" i="14"/>
  <c r="I77" i="14"/>
  <c r="B194" i="14"/>
  <c r="L76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N116" i="2"/>
  <c r="N79" i="14"/>
  <c r="M84" i="31"/>
  <c r="F79" i="14"/>
  <c r="E76" i="16"/>
  <c r="G132" i="15"/>
  <c r="E84" i="31"/>
  <c r="M80" i="20"/>
  <c r="N85" i="29"/>
  <c r="M84" i="23"/>
  <c r="F190" i="30"/>
  <c r="E73" i="13"/>
  <c r="G86" i="30"/>
  <c r="F116" i="2"/>
  <c r="M76" i="16"/>
  <c r="F75" i="17"/>
  <c r="M78" i="21"/>
  <c r="E85" i="26"/>
  <c r="E80" i="20"/>
  <c r="F79" i="19"/>
  <c r="G79" i="18"/>
  <c r="E84" i="23"/>
  <c r="N190" i="30"/>
  <c r="G75" i="17"/>
  <c r="M116" i="2"/>
  <c r="G73" i="13"/>
  <c r="G82" i="24"/>
  <c r="M176" i="23"/>
  <c r="G116" i="2"/>
  <c r="M86" i="30"/>
  <c r="N87" i="28"/>
  <c r="E176" i="23"/>
  <c r="G87" i="28"/>
  <c r="F78" i="21"/>
  <c r="N73" i="13"/>
  <c r="N176" i="23"/>
  <c r="F166" i="35"/>
  <c r="N86" i="30"/>
  <c r="N80" i="20"/>
  <c r="G166" i="35"/>
  <c r="E86" i="30"/>
  <c r="E87" i="25"/>
  <c r="G176" i="23"/>
  <c r="M82" i="24"/>
  <c r="E132" i="15"/>
  <c r="M132" i="15"/>
  <c r="E79" i="14"/>
  <c r="G80" i="20"/>
  <c r="M79" i="14"/>
  <c r="G79" i="19"/>
  <c r="F80" i="20"/>
  <c r="E85" i="29"/>
  <c r="M87" i="28"/>
  <c r="F76" i="16"/>
  <c r="G76" i="16"/>
  <c r="E87" i="28"/>
  <c r="G84" i="23"/>
  <c r="E190" i="30"/>
  <c r="G78" i="21"/>
  <c r="M79" i="18"/>
  <c r="F84" i="23"/>
  <c r="N84" i="31"/>
  <c r="G87" i="25"/>
  <c r="N78" i="21"/>
  <c r="E82" i="24"/>
  <c r="E166" i="35"/>
  <c r="F85" i="26"/>
  <c r="F82" i="24"/>
  <c r="F79" i="18"/>
  <c r="M190" i="30"/>
  <c r="E78" i="21"/>
  <c r="N85" i="26"/>
  <c r="F132" i="15"/>
  <c r="F87" i="28"/>
  <c r="E116" i="2"/>
  <c r="E79" i="19"/>
  <c r="G85" i="26"/>
  <c r="G85" i="29"/>
  <c r="F73" i="13"/>
  <c r="M87" i="25"/>
  <c r="N132" i="15"/>
  <c r="F84" i="31"/>
  <c r="N76" i="16"/>
  <c r="E79" i="18"/>
  <c r="N84" i="23"/>
  <c r="N79" i="19"/>
  <c r="F86" i="30"/>
  <c r="F85" i="29"/>
  <c r="G79" i="14"/>
  <c r="N79" i="18"/>
  <c r="M73" i="13"/>
  <c r="F87" i="25"/>
  <c r="F176" i="23"/>
  <c r="M79" i="19"/>
  <c r="G84" i="31"/>
  <c r="N75" i="17"/>
  <c r="M166" i="35"/>
  <c r="M85" i="26"/>
  <c r="G190" i="30"/>
  <c r="N82" i="24"/>
  <c r="N87" i="25"/>
  <c r="M75" i="17"/>
  <c r="M85" i="29"/>
  <c r="E75" i="17"/>
  <c r="N166" i="35"/>
  <c r="B91" i="36" l="1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C88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K77" i="18"/>
  <c r="H78" i="18"/>
  <c r="J78" i="18"/>
  <c r="I78" i="18"/>
  <c r="B80" i="18"/>
  <c r="L77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7" i="14"/>
  <c r="K130" i="15"/>
  <c r="I131" i="15"/>
  <c r="J131" i="15"/>
  <c r="H131" i="15"/>
  <c r="C139" i="15"/>
  <c r="B134" i="15"/>
  <c r="L130" i="15"/>
  <c r="H78" i="14"/>
  <c r="I78" i="14"/>
  <c r="J78" i="14"/>
  <c r="K77" i="14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F76" i="17"/>
  <c r="N191" i="30"/>
  <c r="F77" i="16"/>
  <c r="E133" i="15"/>
  <c r="E79" i="21"/>
  <c r="E87" i="30"/>
  <c r="E80" i="14"/>
  <c r="M74" i="13"/>
  <c r="M76" i="17"/>
  <c r="N76" i="17"/>
  <c r="G88" i="28"/>
  <c r="G177" i="23"/>
  <c r="G87" i="30"/>
  <c r="M80" i="18"/>
  <c r="N88" i="28"/>
  <c r="E90" i="36"/>
  <c r="G79" i="21"/>
  <c r="G191" i="30"/>
  <c r="F191" i="30"/>
  <c r="F88" i="28"/>
  <c r="G90" i="36"/>
  <c r="M85" i="31"/>
  <c r="E167" i="35"/>
  <c r="M80" i="14"/>
  <c r="M117" i="2"/>
  <c r="E74" i="13"/>
  <c r="N90" i="36"/>
  <c r="G76" i="17"/>
  <c r="E88" i="25"/>
  <c r="F87" i="30"/>
  <c r="G81" i="20"/>
  <c r="G117" i="2"/>
  <c r="N167" i="35"/>
  <c r="N86" i="29"/>
  <c r="M133" i="15"/>
  <c r="N80" i="19"/>
  <c r="G80" i="18"/>
  <c r="F86" i="29"/>
  <c r="F117" i="2"/>
  <c r="N86" i="26"/>
  <c r="F90" i="36"/>
  <c r="M177" i="23"/>
  <c r="E88" i="28"/>
  <c r="N74" i="13"/>
  <c r="G77" i="16"/>
  <c r="N85" i="31"/>
  <c r="N133" i="15"/>
  <c r="G86" i="29"/>
  <c r="M86" i="26"/>
  <c r="F83" i="24"/>
  <c r="F85" i="23"/>
  <c r="N117" i="2"/>
  <c r="M88" i="28"/>
  <c r="G80" i="14"/>
  <c r="N85" i="23"/>
  <c r="N79" i="21"/>
  <c r="G85" i="23"/>
  <c r="M79" i="21"/>
  <c r="F167" i="35"/>
  <c r="E85" i="31"/>
  <c r="G88" i="25"/>
  <c r="G86" i="26"/>
  <c r="M86" i="29"/>
  <c r="E191" i="30"/>
  <c r="F88" i="25"/>
  <c r="N80" i="14"/>
  <c r="G85" i="31"/>
  <c r="N81" i="20"/>
  <c r="G167" i="35"/>
  <c r="F79" i="21"/>
  <c r="M191" i="30"/>
  <c r="F74" i="13"/>
  <c r="F85" i="31"/>
  <c r="F80" i="19"/>
  <c r="G133" i="15"/>
  <c r="M80" i="19"/>
  <c r="M77" i="16"/>
  <c r="M167" i="35"/>
  <c r="F86" i="26"/>
  <c r="E86" i="26"/>
  <c r="N88" i="25"/>
  <c r="E177" i="23"/>
  <c r="N83" i="24"/>
  <c r="G80" i="19"/>
  <c r="F80" i="14"/>
  <c r="F177" i="23"/>
  <c r="F133" i="15"/>
  <c r="N177" i="23"/>
  <c r="N87" i="30"/>
  <c r="N77" i="16"/>
  <c r="M85" i="23"/>
  <c r="E77" i="16"/>
  <c r="N80" i="18"/>
  <c r="F81" i="20"/>
  <c r="E85" i="23"/>
  <c r="E80" i="19"/>
  <c r="F80" i="18"/>
  <c r="M87" i="30"/>
  <c r="E81" i="20"/>
  <c r="E80" i="18"/>
  <c r="E117" i="2"/>
  <c r="G74" i="13"/>
  <c r="G83" i="24"/>
  <c r="M83" i="24"/>
  <c r="M88" i="25"/>
  <c r="M81" i="20"/>
  <c r="M90" i="36"/>
  <c r="E76" i="17"/>
  <c r="E86" i="29"/>
  <c r="E83" i="24"/>
  <c r="H89" i="36" l="1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C89" i="27"/>
  <c r="B87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L78" i="18"/>
  <c r="I79" i="18"/>
  <c r="H79" i="18"/>
  <c r="J79" i="18"/>
  <c r="B81" i="18"/>
  <c r="K78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8" i="14"/>
  <c r="I79" i="14"/>
  <c r="H79" i="14"/>
  <c r="J79" i="14"/>
  <c r="B196" i="14"/>
  <c r="C82" i="14"/>
  <c r="K78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M86" i="31"/>
  <c r="N134" i="15"/>
  <c r="F88" i="30"/>
  <c r="E75" i="13"/>
  <c r="E134" i="15"/>
  <c r="N78" i="16"/>
  <c r="G82" i="20"/>
  <c r="M89" i="28"/>
  <c r="F118" i="2"/>
  <c r="E81" i="19"/>
  <c r="G88" i="30"/>
  <c r="E91" i="36"/>
  <c r="F84" i="24"/>
  <c r="E81" i="18"/>
  <c r="N84" i="24"/>
  <c r="F78" i="16"/>
  <c r="F178" i="23"/>
  <c r="G118" i="2"/>
  <c r="N89" i="28"/>
  <c r="F77" i="17"/>
  <c r="F81" i="14"/>
  <c r="M84" i="24"/>
  <c r="F86" i="23"/>
  <c r="N118" i="2"/>
  <c r="G78" i="16"/>
  <c r="F91" i="36"/>
  <c r="N80" i="21"/>
  <c r="M118" i="2"/>
  <c r="M81" i="19"/>
  <c r="F192" i="30"/>
  <c r="F75" i="13"/>
  <c r="N88" i="30"/>
  <c r="F81" i="18"/>
  <c r="F89" i="25"/>
  <c r="M192" i="30"/>
  <c r="E86" i="23"/>
  <c r="N87" i="26"/>
  <c r="F134" i="15"/>
  <c r="E80" i="21"/>
  <c r="G81" i="19"/>
  <c r="N91" i="36"/>
  <c r="N86" i="23"/>
  <c r="F87" i="29"/>
  <c r="F80" i="21"/>
  <c r="E89" i="28"/>
  <c r="G81" i="18"/>
  <c r="G77" i="17"/>
  <c r="G80" i="21"/>
  <c r="G134" i="15"/>
  <c r="M80" i="21"/>
  <c r="F86" i="31"/>
  <c r="M87" i="26"/>
  <c r="N87" i="29"/>
  <c r="N82" i="20"/>
  <c r="E88" i="30"/>
  <c r="M81" i="14"/>
  <c r="G178" i="23"/>
  <c r="N192" i="30"/>
  <c r="F168" i="35"/>
  <c r="E84" i="24"/>
  <c r="N86" i="31"/>
  <c r="G87" i="26"/>
  <c r="E168" i="35"/>
  <c r="M77" i="17"/>
  <c r="E87" i="26"/>
  <c r="E81" i="14"/>
  <c r="E118" i="2"/>
  <c r="G192" i="30"/>
  <c r="N81" i="19"/>
  <c r="G81" i="14"/>
  <c r="N81" i="18"/>
  <c r="M78" i="16"/>
  <c r="E86" i="31"/>
  <c r="G89" i="25"/>
  <c r="M82" i="20"/>
  <c r="M91" i="36"/>
  <c r="M86" i="23"/>
  <c r="E89" i="25"/>
  <c r="G168" i="35"/>
  <c r="G87" i="29"/>
  <c r="M81" i="18"/>
  <c r="N77" i="17"/>
  <c r="G91" i="36"/>
  <c r="N89" i="25"/>
  <c r="G86" i="23"/>
  <c r="F87" i="26"/>
  <c r="M89" i="25"/>
  <c r="M178" i="23"/>
  <c r="N81" i="14"/>
  <c r="N178" i="23"/>
  <c r="M88" i="30"/>
  <c r="M168" i="35"/>
  <c r="E82" i="20"/>
  <c r="F82" i="20"/>
  <c r="G89" i="28"/>
  <c r="G75" i="13"/>
  <c r="E87" i="29"/>
  <c r="F81" i="19"/>
  <c r="M87" i="29"/>
  <c r="G84" i="24"/>
  <c r="M134" i="15"/>
  <c r="N75" i="13"/>
  <c r="E178" i="23"/>
  <c r="E77" i="17"/>
  <c r="G86" i="31"/>
  <c r="F89" i="28"/>
  <c r="E78" i="16"/>
  <c r="M75" i="13"/>
  <c r="N168" i="35"/>
  <c r="E192" i="30"/>
  <c r="L89" i="36" l="1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C90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K79" i="18"/>
  <c r="I80" i="18"/>
  <c r="H80" i="18"/>
  <c r="J80" i="18"/>
  <c r="B82" i="18"/>
  <c r="L79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E92" i="36"/>
  <c r="F119" i="2"/>
  <c r="N83" i="20"/>
  <c r="E79" i="16"/>
  <c r="G90" i="25"/>
  <c r="N179" i="23"/>
  <c r="E119" i="2"/>
  <c r="M179" i="23"/>
  <c r="F193" i="30"/>
  <c r="G82" i="14"/>
  <c r="E82" i="19"/>
  <c r="G76" i="13"/>
  <c r="M193" i="30"/>
  <c r="E87" i="31"/>
  <c r="N82" i="19"/>
  <c r="F135" i="15"/>
  <c r="N76" i="13"/>
  <c r="N79" i="16"/>
  <c r="F87" i="31"/>
  <c r="G90" i="28"/>
  <c r="E89" i="30"/>
  <c r="F87" i="23"/>
  <c r="M79" i="16"/>
  <c r="N87" i="31"/>
  <c r="M90" i="25"/>
  <c r="E169" i="35"/>
  <c r="G81" i="21"/>
  <c r="F79" i="16"/>
  <c r="N85" i="24"/>
  <c r="N82" i="14"/>
  <c r="G135" i="15"/>
  <c r="E179" i="23"/>
  <c r="M89" i="30"/>
  <c r="G88" i="29"/>
  <c r="N119" i="2"/>
  <c r="F88" i="26"/>
  <c r="N90" i="25"/>
  <c r="F81" i="21"/>
  <c r="N89" i="30"/>
  <c r="E88" i="29"/>
  <c r="M76" i="13"/>
  <c r="E83" i="20"/>
  <c r="G87" i="23"/>
  <c r="F85" i="24"/>
  <c r="M78" i="17"/>
  <c r="G119" i="2"/>
  <c r="E88" i="26"/>
  <c r="M83" i="20"/>
  <c r="F82" i="18"/>
  <c r="E78" i="17"/>
  <c r="N81" i="21"/>
  <c r="G83" i="20"/>
  <c r="M87" i="23"/>
  <c r="M88" i="26"/>
  <c r="E82" i="14"/>
  <c r="G169" i="35"/>
  <c r="M87" i="31"/>
  <c r="M119" i="2"/>
  <c r="M88" i="29"/>
  <c r="M82" i="18"/>
  <c r="N88" i="29"/>
  <c r="M82" i="19"/>
  <c r="N82" i="18"/>
  <c r="N90" i="28"/>
  <c r="F179" i="23"/>
  <c r="F83" i="20"/>
  <c r="N193" i="30"/>
  <c r="M85" i="24"/>
  <c r="G82" i="18"/>
  <c r="G92" i="36"/>
  <c r="N88" i="26"/>
  <c r="F90" i="28"/>
  <c r="M92" i="36"/>
  <c r="G193" i="30"/>
  <c r="E87" i="23"/>
  <c r="G79" i="16"/>
  <c r="G89" i="30"/>
  <c r="N135" i="15"/>
  <c r="F169" i="35"/>
  <c r="G88" i="26"/>
  <c r="G87" i="31"/>
  <c r="N78" i="17"/>
  <c r="E85" i="24"/>
  <c r="F82" i="14"/>
  <c r="F82" i="19"/>
  <c r="E90" i="25"/>
  <c r="N92" i="36"/>
  <c r="F92" i="36"/>
  <c r="M81" i="21"/>
  <c r="G82" i="19"/>
  <c r="G179" i="23"/>
  <c r="G78" i="17"/>
  <c r="E135" i="15"/>
  <c r="G85" i="24"/>
  <c r="E90" i="28"/>
  <c r="M90" i="28"/>
  <c r="E193" i="30"/>
  <c r="M82" i="14"/>
  <c r="N87" i="23"/>
  <c r="E76" i="13"/>
  <c r="E81" i="21"/>
  <c r="N169" i="35"/>
  <c r="F89" i="30"/>
  <c r="M135" i="15"/>
  <c r="F78" i="17"/>
  <c r="F88" i="29"/>
  <c r="M169" i="35"/>
  <c r="F76" i="13"/>
  <c r="E82" i="18"/>
  <c r="F90" i="25"/>
  <c r="K90" i="36" l="1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C91" i="27"/>
  <c r="B89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K80" i="18"/>
  <c r="I81" i="18"/>
  <c r="H81" i="18"/>
  <c r="J81" i="18"/>
  <c r="B83" i="18"/>
  <c r="L80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F80" i="16"/>
  <c r="F91" i="25"/>
  <c r="M91" i="25"/>
  <c r="M136" i="15"/>
  <c r="G84" i="20"/>
  <c r="G77" i="13"/>
  <c r="F83" i="18"/>
  <c r="N194" i="30"/>
  <c r="G89" i="29"/>
  <c r="N120" i="2"/>
  <c r="M170" i="35"/>
  <c r="E80" i="16"/>
  <c r="M83" i="18"/>
  <c r="F89" i="26"/>
  <c r="G91" i="28"/>
  <c r="N83" i="19"/>
  <c r="M88" i="23"/>
  <c r="E83" i="18"/>
  <c r="E79" i="17"/>
  <c r="F83" i="14"/>
  <c r="M79" i="17"/>
  <c r="E91" i="25"/>
  <c r="G170" i="35"/>
  <c r="E84" i="20"/>
  <c r="M91" i="28"/>
  <c r="E89" i="29"/>
  <c r="M120" i="2"/>
  <c r="F83" i="19"/>
  <c r="G136" i="15"/>
  <c r="M90" i="30"/>
  <c r="M93" i="36"/>
  <c r="G93" i="36"/>
  <c r="E88" i="31"/>
  <c r="M88" i="31"/>
  <c r="G88" i="31"/>
  <c r="F79" i="17"/>
  <c r="N84" i="20"/>
  <c r="N90" i="30"/>
  <c r="E77" i="13"/>
  <c r="M82" i="21"/>
  <c r="N180" i="23"/>
  <c r="F88" i="31"/>
  <c r="G180" i="23"/>
  <c r="F84" i="20"/>
  <c r="N88" i="23"/>
  <c r="N82" i="21"/>
  <c r="G79" i="17"/>
  <c r="M83" i="19"/>
  <c r="M194" i="30"/>
  <c r="G88" i="23"/>
  <c r="G91" i="25"/>
  <c r="F194" i="30"/>
  <c r="N88" i="31"/>
  <c r="M77" i="13"/>
  <c r="M83" i="14"/>
  <c r="N83" i="14"/>
  <c r="N77" i="13"/>
  <c r="N170" i="35"/>
  <c r="M180" i="23"/>
  <c r="G83" i="18"/>
  <c r="G83" i="14"/>
  <c r="G80" i="16"/>
  <c r="F86" i="24"/>
  <c r="E136" i="15"/>
  <c r="F120" i="2"/>
  <c r="N79" i="17"/>
  <c r="F91" i="28"/>
  <c r="F77" i="13"/>
  <c r="M80" i="16"/>
  <c r="E170" i="35"/>
  <c r="E90" i="30"/>
  <c r="E91" i="28"/>
  <c r="F180" i="23"/>
  <c r="E82" i="21"/>
  <c r="G89" i="26"/>
  <c r="N89" i="29"/>
  <c r="G83" i="19"/>
  <c r="F93" i="36"/>
  <c r="F82" i="21"/>
  <c r="E93" i="36"/>
  <c r="E88" i="23"/>
  <c r="M89" i="29"/>
  <c r="E83" i="14"/>
  <c r="E89" i="26"/>
  <c r="N93" i="36"/>
  <c r="E86" i="24"/>
  <c r="F88" i="23"/>
  <c r="F136" i="15"/>
  <c r="E180" i="23"/>
  <c r="N136" i="15"/>
  <c r="F170" i="35"/>
  <c r="G86" i="24"/>
  <c r="G120" i="2"/>
  <c r="N86" i="24"/>
  <c r="N91" i="28"/>
  <c r="M84" i="20"/>
  <c r="E120" i="2"/>
  <c r="N83" i="18"/>
  <c r="N89" i="26"/>
  <c r="G90" i="30"/>
  <c r="M86" i="24"/>
  <c r="G82" i="21"/>
  <c r="N91" i="25"/>
  <c r="N80" i="16"/>
  <c r="F90" i="30"/>
  <c r="E83" i="19"/>
  <c r="M89" i="26"/>
  <c r="E194" i="30"/>
  <c r="G194" i="30"/>
  <c r="F89" i="29"/>
  <c r="L91" i="36" l="1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C92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L81" i="18"/>
  <c r="J82" i="18"/>
  <c r="I82" i="18"/>
  <c r="H82" i="18"/>
  <c r="B84" i="18"/>
  <c r="K81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1" i="14"/>
  <c r="I135" i="15"/>
  <c r="J135" i="15"/>
  <c r="H135" i="15"/>
  <c r="C143" i="15"/>
  <c r="B138" i="15"/>
  <c r="L134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M137" i="15"/>
  <c r="N121" i="2"/>
  <c r="N84" i="14"/>
  <c r="G181" i="23"/>
  <c r="M94" i="36"/>
  <c r="N195" i="30"/>
  <c r="M91" i="30"/>
  <c r="G121" i="2"/>
  <c r="E84" i="19"/>
  <c r="M92" i="28"/>
  <c r="N92" i="25"/>
  <c r="E171" i="35"/>
  <c r="N90" i="29"/>
  <c r="F94" i="36"/>
  <c r="F87" i="24"/>
  <c r="E195" i="30"/>
  <c r="G91" i="30"/>
  <c r="G92" i="25"/>
  <c r="N83" i="21"/>
  <c r="F89" i="31"/>
  <c r="G84" i="18"/>
  <c r="F90" i="29"/>
  <c r="G92" i="28"/>
  <c r="E91" i="30"/>
  <c r="G78" i="13"/>
  <c r="F78" i="13"/>
  <c r="E80" i="17"/>
  <c r="F92" i="28"/>
  <c r="N84" i="19"/>
  <c r="E94" i="36"/>
  <c r="M87" i="24"/>
  <c r="F181" i="23"/>
  <c r="M89" i="31"/>
  <c r="F195" i="30"/>
  <c r="E89" i="23"/>
  <c r="M85" i="20"/>
  <c r="M90" i="26"/>
  <c r="E87" i="24"/>
  <c r="N89" i="23"/>
  <c r="G90" i="26"/>
  <c r="M84" i="19"/>
  <c r="G84" i="19"/>
  <c r="E83" i="21"/>
  <c r="N80" i="17"/>
  <c r="N171" i="35"/>
  <c r="G137" i="15"/>
  <c r="E85" i="20"/>
  <c r="G81" i="16"/>
  <c r="G94" i="36"/>
  <c r="E78" i="13"/>
  <c r="M78" i="13"/>
  <c r="F121" i="2"/>
  <c r="M181" i="23"/>
  <c r="E89" i="31"/>
  <c r="N181" i="23"/>
  <c r="F84" i="19"/>
  <c r="G89" i="23"/>
  <c r="E121" i="2"/>
  <c r="M81" i="16"/>
  <c r="M89" i="23"/>
  <c r="N137" i="15"/>
  <c r="G90" i="29"/>
  <c r="M84" i="14"/>
  <c r="N89" i="31"/>
  <c r="G80" i="17"/>
  <c r="F137" i="15"/>
  <c r="E90" i="29"/>
  <c r="G195" i="30"/>
  <c r="N91" i="30"/>
  <c r="N94" i="36"/>
  <c r="F80" i="17"/>
  <c r="E84" i="14"/>
  <c r="F84" i="14"/>
  <c r="F92" i="25"/>
  <c r="M80" i="17"/>
  <c r="M195" i="30"/>
  <c r="G84" i="14"/>
  <c r="M121" i="2"/>
  <c r="E92" i="28"/>
  <c r="M84" i="18"/>
  <c r="F171" i="35"/>
  <c r="E92" i="25"/>
  <c r="N84" i="18"/>
  <c r="N85" i="20"/>
  <c r="F90" i="26"/>
  <c r="E181" i="23"/>
  <c r="E81" i="16"/>
  <c r="F91" i="30"/>
  <c r="M83" i="21"/>
  <c r="M92" i="25"/>
  <c r="M90" i="29"/>
  <c r="F81" i="16"/>
  <c r="E84" i="18"/>
  <c r="F84" i="18"/>
  <c r="G89" i="31"/>
  <c r="F89" i="23"/>
  <c r="N78" i="13"/>
  <c r="F85" i="20"/>
  <c r="G171" i="35"/>
  <c r="F83" i="21"/>
  <c r="E137" i="15"/>
  <c r="N90" i="26"/>
  <c r="N87" i="24"/>
  <c r="M171" i="35"/>
  <c r="G85" i="20"/>
  <c r="N92" i="28"/>
  <c r="E90" i="26"/>
  <c r="G87" i="24"/>
  <c r="N81" i="16"/>
  <c r="G83" i="21"/>
  <c r="K92" i="36" l="1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89" i="30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C93" i="27"/>
  <c r="B91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K82" i="18"/>
  <c r="I83" i="18"/>
  <c r="H83" i="18"/>
  <c r="J83" i="18"/>
  <c r="B85" i="18"/>
  <c r="L82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M90" i="23"/>
  <c r="G81" i="17"/>
  <c r="E93" i="28"/>
  <c r="M196" i="30"/>
  <c r="M85" i="14"/>
  <c r="M93" i="25"/>
  <c r="F90" i="31"/>
  <c r="M90" i="31"/>
  <c r="G122" i="2"/>
  <c r="N85" i="18"/>
  <c r="N82" i="16"/>
  <c r="G91" i="29"/>
  <c r="G86" i="20"/>
  <c r="F93" i="25"/>
  <c r="M88" i="24"/>
  <c r="M122" i="2"/>
  <c r="N196" i="30"/>
  <c r="N85" i="14"/>
  <c r="N138" i="15"/>
  <c r="M93" i="28"/>
  <c r="F122" i="2"/>
  <c r="N79" i="13"/>
  <c r="E90" i="23"/>
  <c r="E88" i="24"/>
  <c r="N95" i="36"/>
  <c r="F92" i="30"/>
  <c r="F172" i="35"/>
  <c r="E85" i="14"/>
  <c r="F138" i="15"/>
  <c r="G138" i="15"/>
  <c r="E92" i="30"/>
  <c r="N90" i="23"/>
  <c r="G88" i="24"/>
  <c r="M79" i="13"/>
  <c r="F95" i="36"/>
  <c r="M85" i="18"/>
  <c r="G196" i="30"/>
  <c r="G93" i="25"/>
  <c r="G85" i="14"/>
  <c r="E95" i="36"/>
  <c r="E91" i="26"/>
  <c r="G172" i="35"/>
  <c r="M84" i="21"/>
  <c r="F85" i="18"/>
  <c r="G79" i="13"/>
  <c r="E90" i="31"/>
  <c r="N182" i="23"/>
  <c r="E182" i="23"/>
  <c r="N172" i="35"/>
  <c r="G84" i="21"/>
  <c r="F88" i="24"/>
  <c r="F84" i="21"/>
  <c r="F91" i="29"/>
  <c r="F90" i="23"/>
  <c r="M172" i="35"/>
  <c r="G91" i="26"/>
  <c r="G182" i="23"/>
  <c r="G92" i="30"/>
  <c r="M82" i="16"/>
  <c r="F79" i="13"/>
  <c r="E93" i="25"/>
  <c r="E196" i="30"/>
  <c r="F82" i="16"/>
  <c r="N92" i="30"/>
  <c r="F196" i="30"/>
  <c r="E172" i="35"/>
  <c r="G90" i="23"/>
  <c r="M92" i="30"/>
  <c r="N86" i="20"/>
  <c r="F81" i="17"/>
  <c r="F85" i="14"/>
  <c r="E86" i="20"/>
  <c r="E91" i="29"/>
  <c r="E79" i="13"/>
  <c r="G95" i="36"/>
  <c r="N84" i="21"/>
  <c r="M95" i="36"/>
  <c r="E84" i="21"/>
  <c r="M138" i="15"/>
  <c r="G82" i="16"/>
  <c r="G90" i="31"/>
  <c r="N90" i="31"/>
  <c r="F182" i="23"/>
  <c r="N91" i="29"/>
  <c r="M81" i="17"/>
  <c r="M91" i="26"/>
  <c r="F91" i="26"/>
  <c r="M91" i="29"/>
  <c r="F86" i="20"/>
  <c r="E81" i="17"/>
  <c r="E82" i="16"/>
  <c r="N88" i="24"/>
  <c r="E122" i="2"/>
  <c r="G93" i="28"/>
  <c r="N93" i="25"/>
  <c r="E138" i="15"/>
  <c r="M182" i="23"/>
  <c r="F93" i="28"/>
  <c r="N122" i="2"/>
  <c r="N91" i="26"/>
  <c r="G85" i="18"/>
  <c r="M86" i="20"/>
  <c r="E85" i="18"/>
  <c r="N81" i="17"/>
  <c r="N93" i="28"/>
  <c r="K93" i="36" l="1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C94" i="27"/>
  <c r="K89" i="26"/>
  <c r="B92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K83" i="18"/>
  <c r="I84" i="18"/>
  <c r="J84" i="18"/>
  <c r="H84" i="18"/>
  <c r="B86" i="18"/>
  <c r="L83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F87" i="20"/>
  <c r="G87" i="20"/>
  <c r="E87" i="20"/>
  <c r="E183" i="23"/>
  <c r="F91" i="23"/>
  <c r="N87" i="20"/>
  <c r="F94" i="28"/>
  <c r="E93" i="30"/>
  <c r="N93" i="30"/>
  <c r="N86" i="14"/>
  <c r="N85" i="21"/>
  <c r="E82" i="17"/>
  <c r="E94" i="28"/>
  <c r="N92" i="29"/>
  <c r="F86" i="18"/>
  <c r="G92" i="29"/>
  <c r="E139" i="15"/>
  <c r="E123" i="2"/>
  <c r="G86" i="14"/>
  <c r="N183" i="23"/>
  <c r="F85" i="21"/>
  <c r="N83" i="16"/>
  <c r="F92" i="29"/>
  <c r="F183" i="23"/>
  <c r="G92" i="26"/>
  <c r="G91" i="31"/>
  <c r="G93" i="30"/>
  <c r="G139" i="15"/>
  <c r="E83" i="16"/>
  <c r="M80" i="13"/>
  <c r="G80" i="13"/>
  <c r="M173" i="35"/>
  <c r="E89" i="24"/>
  <c r="E96" i="36"/>
  <c r="M82" i="17"/>
  <c r="G85" i="21"/>
  <c r="F139" i="15"/>
  <c r="N96" i="36"/>
  <c r="E86" i="14"/>
  <c r="N197" i="30"/>
  <c r="G183" i="23"/>
  <c r="M94" i="28"/>
  <c r="F86" i="14"/>
  <c r="F173" i="35"/>
  <c r="F94" i="25"/>
  <c r="N92" i="26"/>
  <c r="E80" i="13"/>
  <c r="G89" i="24"/>
  <c r="G86" i="18"/>
  <c r="N86" i="18"/>
  <c r="E173" i="35"/>
  <c r="M183" i="23"/>
  <c r="F92" i="26"/>
  <c r="N173" i="35"/>
  <c r="E92" i="29"/>
  <c r="F197" i="30"/>
  <c r="M92" i="26"/>
  <c r="G94" i="28"/>
  <c r="M86" i="18"/>
  <c r="M83" i="16"/>
  <c r="E85" i="21"/>
  <c r="N82" i="17"/>
  <c r="G82" i="17"/>
  <c r="M91" i="31"/>
  <c r="M91" i="23"/>
  <c r="E91" i="23"/>
  <c r="G83" i="16"/>
  <c r="E86" i="18"/>
  <c r="M93" i="30"/>
  <c r="M87" i="20"/>
  <c r="F80" i="13"/>
  <c r="N94" i="28"/>
  <c r="G173" i="35"/>
  <c r="E197" i="30"/>
  <c r="M92" i="29"/>
  <c r="F83" i="16"/>
  <c r="E94" i="25"/>
  <c r="N94" i="25"/>
  <c r="N91" i="23"/>
  <c r="E91" i="31"/>
  <c r="G197" i="30"/>
  <c r="E92" i="26"/>
  <c r="M123" i="2"/>
  <c r="N91" i="31"/>
  <c r="N80" i="13"/>
  <c r="F96" i="36"/>
  <c r="N139" i="15"/>
  <c r="F123" i="2"/>
  <c r="N89" i="24"/>
  <c r="F93" i="30"/>
  <c r="M85" i="21"/>
  <c r="M94" i="25"/>
  <c r="G91" i="23"/>
  <c r="M86" i="14"/>
  <c r="F82" i="17"/>
  <c r="N123" i="2"/>
  <c r="M139" i="15"/>
  <c r="G96" i="36"/>
  <c r="M197" i="30"/>
  <c r="G94" i="25"/>
  <c r="F89" i="24"/>
  <c r="G123" i="2"/>
  <c r="F91" i="31"/>
  <c r="M89" i="24"/>
  <c r="M96" i="36"/>
  <c r="L94" i="36" l="1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C95" i="27"/>
  <c r="B93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5" i="20"/>
  <c r="I86" i="20"/>
  <c r="J86" i="20"/>
  <c r="H86" i="20"/>
  <c r="C91" i="20"/>
  <c r="K85" i="20"/>
  <c r="B89" i="20"/>
  <c r="B88" i="19"/>
  <c r="C202" i="19"/>
  <c r="K84" i="18"/>
  <c r="H85" i="18"/>
  <c r="I85" i="18"/>
  <c r="J85" i="18"/>
  <c r="B87" i="18"/>
  <c r="L84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N87" i="18"/>
  <c r="M124" i="2"/>
  <c r="F90" i="24"/>
  <c r="G198" i="30"/>
  <c r="G93" i="29"/>
  <c r="N93" i="29"/>
  <c r="E93" i="26"/>
  <c r="M94" i="30"/>
  <c r="F83" i="17"/>
  <c r="N174" i="35"/>
  <c r="N92" i="31"/>
  <c r="E88" i="20"/>
  <c r="G97" i="36"/>
  <c r="G81" i="13"/>
  <c r="F87" i="18"/>
  <c r="G140" i="15"/>
  <c r="N97" i="36"/>
  <c r="E140" i="15"/>
  <c r="M81" i="13"/>
  <c r="G93" i="26"/>
  <c r="F87" i="14"/>
  <c r="G88" i="20"/>
  <c r="M83" i="17"/>
  <c r="G92" i="31"/>
  <c r="E83" i="17"/>
  <c r="E87" i="18"/>
  <c r="E87" i="14"/>
  <c r="E92" i="23"/>
  <c r="G95" i="25"/>
  <c r="N86" i="21"/>
  <c r="N90" i="24"/>
  <c r="M184" i="23"/>
  <c r="G124" i="2"/>
  <c r="M95" i="25"/>
  <c r="N140" i="15"/>
  <c r="G174" i="35"/>
  <c r="F174" i="35"/>
  <c r="E174" i="35"/>
  <c r="E94" i="30"/>
  <c r="F93" i="29"/>
  <c r="N88" i="20"/>
  <c r="G90" i="24"/>
  <c r="E81" i="13"/>
  <c r="E198" i="30"/>
  <c r="F124" i="2"/>
  <c r="N95" i="25"/>
  <c r="F86" i="21"/>
  <c r="N198" i="30"/>
  <c r="G84" i="16"/>
  <c r="M87" i="14"/>
  <c r="N94" i="30"/>
  <c r="F184" i="23"/>
  <c r="M95" i="28"/>
  <c r="M93" i="29"/>
  <c r="E95" i="28"/>
  <c r="M198" i="30"/>
  <c r="G95" i="28"/>
  <c r="M97" i="36"/>
  <c r="N124" i="2"/>
  <c r="F95" i="25"/>
  <c r="E92" i="31"/>
  <c r="E84" i="16"/>
  <c r="M86" i="21"/>
  <c r="N87" i="14"/>
  <c r="G87" i="18"/>
  <c r="N92" i="23"/>
  <c r="N83" i="17"/>
  <c r="F198" i="30"/>
  <c r="F140" i="15"/>
  <c r="E95" i="25"/>
  <c r="M174" i="35"/>
  <c r="E124" i="2"/>
  <c r="F92" i="23"/>
  <c r="G87" i="14"/>
  <c r="F93" i="26"/>
  <c r="F97" i="36"/>
  <c r="E97" i="36"/>
  <c r="E86" i="21"/>
  <c r="F81" i="13"/>
  <c r="M87" i="18"/>
  <c r="G92" i="23"/>
  <c r="G94" i="30"/>
  <c r="N81" i="13"/>
  <c r="F88" i="20"/>
  <c r="E90" i="24"/>
  <c r="G86" i="21"/>
  <c r="N84" i="16"/>
  <c r="F84" i="16"/>
  <c r="F95" i="28"/>
  <c r="M92" i="31"/>
  <c r="E184" i="23"/>
  <c r="G83" i="17"/>
  <c r="G184" i="23"/>
  <c r="N184" i="23"/>
  <c r="M92" i="23"/>
  <c r="E93" i="29"/>
  <c r="F92" i="31"/>
  <c r="N93" i="26"/>
  <c r="M90" i="24"/>
  <c r="F94" i="30"/>
  <c r="M93" i="26"/>
  <c r="M84" i="16"/>
  <c r="M140" i="15"/>
  <c r="N95" i="28"/>
  <c r="M88" i="20"/>
  <c r="K95" i="36" l="1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6" i="30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C96" i="27"/>
  <c r="L91" i="26"/>
  <c r="B94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6" i="20"/>
  <c r="H87" i="20"/>
  <c r="I87" i="20"/>
  <c r="J87" i="20"/>
  <c r="B90" i="20"/>
  <c r="C92" i="20"/>
  <c r="L86" i="20"/>
  <c r="B89" i="19"/>
  <c r="C203" i="19"/>
  <c r="L85" i="18"/>
  <c r="I86" i="18"/>
  <c r="H86" i="18"/>
  <c r="J86" i="18"/>
  <c r="B88" i="18"/>
  <c r="K85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98" i="36"/>
  <c r="N88" i="14"/>
  <c r="M89" i="20"/>
  <c r="G89" i="20"/>
  <c r="N96" i="25"/>
  <c r="F93" i="31"/>
  <c r="F84" i="17"/>
  <c r="M84" i="17"/>
  <c r="E199" i="30"/>
  <c r="F95" i="30"/>
  <c r="E84" i="17"/>
  <c r="F96" i="25"/>
  <c r="E85" i="16"/>
  <c r="E82" i="13"/>
  <c r="M141" i="15"/>
  <c r="E93" i="23"/>
  <c r="E98" i="36"/>
  <c r="E175" i="35"/>
  <c r="E141" i="15"/>
  <c r="F88" i="18"/>
  <c r="G98" i="36"/>
  <c r="M94" i="29"/>
  <c r="F91" i="24"/>
  <c r="N94" i="29"/>
  <c r="M82" i="13"/>
  <c r="M93" i="23"/>
  <c r="F88" i="19"/>
  <c r="E94" i="29"/>
  <c r="E94" i="26"/>
  <c r="E95" i="30"/>
  <c r="G88" i="14"/>
  <c r="E87" i="21"/>
  <c r="F85" i="16"/>
  <c r="N185" i="23"/>
  <c r="M88" i="18"/>
  <c r="F98" i="36"/>
  <c r="N87" i="21"/>
  <c r="G88" i="19"/>
  <c r="E93" i="31"/>
  <c r="F175" i="35"/>
  <c r="N88" i="18"/>
  <c r="G93" i="31"/>
  <c r="N141" i="15"/>
  <c r="M199" i="30"/>
  <c r="N95" i="30"/>
  <c r="G141" i="15"/>
  <c r="M85" i="16"/>
  <c r="F141" i="15"/>
  <c r="N96" i="28"/>
  <c r="G175" i="35"/>
  <c r="F96" i="28"/>
  <c r="F87" i="21"/>
  <c r="M94" i="26"/>
  <c r="G125" i="2"/>
  <c r="G82" i="13"/>
  <c r="G185" i="23"/>
  <c r="M95" i="30"/>
  <c r="E96" i="28"/>
  <c r="N82" i="13"/>
  <c r="N91" i="24"/>
  <c r="G199" i="30"/>
  <c r="G93" i="23"/>
  <c r="M87" i="21"/>
  <c r="E88" i="14"/>
  <c r="M185" i="23"/>
  <c r="M125" i="2"/>
  <c r="N94" i="26"/>
  <c r="M175" i="35"/>
  <c r="G84" i="17"/>
  <c r="N88" i="19"/>
  <c r="F93" i="23"/>
  <c r="G95" i="30"/>
  <c r="G88" i="18"/>
  <c r="N175" i="35"/>
  <c r="M93" i="31"/>
  <c r="F88" i="14"/>
  <c r="M96" i="28"/>
  <c r="E125" i="2"/>
  <c r="E89" i="20"/>
  <c r="G96" i="28"/>
  <c r="G96" i="25"/>
  <c r="G94" i="26"/>
  <c r="N125" i="2"/>
  <c r="F89" i="20"/>
  <c r="E96" i="25"/>
  <c r="N85" i="16"/>
  <c r="G85" i="16"/>
  <c r="F185" i="23"/>
  <c r="N93" i="31"/>
  <c r="G91" i="24"/>
  <c r="F125" i="2"/>
  <c r="G87" i="21"/>
  <c r="M88" i="19"/>
  <c r="N199" i="30"/>
  <c r="M96" i="25"/>
  <c r="M88" i="14"/>
  <c r="N89" i="20"/>
  <c r="N98" i="36"/>
  <c r="F94" i="29"/>
  <c r="N93" i="23"/>
  <c r="G94" i="29"/>
  <c r="E185" i="23"/>
  <c r="E88" i="18"/>
  <c r="M91" i="24"/>
  <c r="N84" i="17"/>
  <c r="E91" i="24"/>
  <c r="E88" i="19"/>
  <c r="F199" i="30"/>
  <c r="F82" i="13"/>
  <c r="F94" i="26"/>
  <c r="K96" i="36" l="1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J87" i="19"/>
  <c r="K93" i="30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C97" i="27"/>
  <c r="B95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7" i="20"/>
  <c r="I88" i="20"/>
  <c r="H88" i="20"/>
  <c r="J88" i="20"/>
  <c r="B91" i="20"/>
  <c r="C93" i="20"/>
  <c r="L87" i="20"/>
  <c r="B90" i="19"/>
  <c r="C204" i="19"/>
  <c r="L86" i="18"/>
  <c r="H87" i="18"/>
  <c r="I87" i="18"/>
  <c r="J87" i="18"/>
  <c r="B89" i="18"/>
  <c r="K86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G94" i="31"/>
  <c r="E92" i="24"/>
  <c r="G89" i="18"/>
  <c r="F86" i="19"/>
  <c r="F95" i="29"/>
  <c r="M200" i="30"/>
  <c r="G89" i="14"/>
  <c r="N90" i="20"/>
  <c r="F99" i="36"/>
  <c r="G85" i="17"/>
  <c r="F142" i="15"/>
  <c r="N97" i="25"/>
  <c r="E94" i="31"/>
  <c r="N186" i="23"/>
  <c r="M86" i="19"/>
  <c r="G186" i="23"/>
  <c r="E85" i="17"/>
  <c r="F176" i="35"/>
  <c r="M89" i="18"/>
  <c r="N86" i="16"/>
  <c r="N97" i="28"/>
  <c r="M94" i="31"/>
  <c r="N87" i="19"/>
  <c r="G99" i="36"/>
  <c r="G97" i="28"/>
  <c r="N95" i="29"/>
  <c r="G95" i="26"/>
  <c r="M92" i="24"/>
  <c r="E95" i="26"/>
  <c r="N89" i="14"/>
  <c r="F88" i="21"/>
  <c r="F89" i="14"/>
  <c r="G95" i="29"/>
  <c r="N94" i="31"/>
  <c r="M87" i="19"/>
  <c r="N96" i="30"/>
  <c r="F97" i="25"/>
  <c r="G96" i="30"/>
  <c r="F85" i="17"/>
  <c r="M176" i="35"/>
  <c r="E85" i="19"/>
  <c r="N142" i="15"/>
  <c r="F94" i="23"/>
  <c r="E94" i="23"/>
  <c r="F86" i="16"/>
  <c r="N99" i="36"/>
  <c r="F97" i="28"/>
  <c r="G90" i="20"/>
  <c r="F89" i="19"/>
  <c r="E126" i="2"/>
  <c r="F96" i="30"/>
  <c r="M89" i="14"/>
  <c r="N200" i="30"/>
  <c r="E86" i="16"/>
  <c r="G126" i="2"/>
  <c r="F85" i="19"/>
  <c r="G97" i="25"/>
  <c r="M96" i="30"/>
  <c r="F83" i="13"/>
  <c r="M88" i="21"/>
  <c r="N95" i="26"/>
  <c r="M186" i="23"/>
  <c r="E186" i="23"/>
  <c r="E99" i="36"/>
  <c r="E86" i="19"/>
  <c r="F186" i="23"/>
  <c r="E83" i="13"/>
  <c r="N86" i="19"/>
  <c r="G86" i="16"/>
  <c r="N88" i="21"/>
  <c r="M83" i="13"/>
  <c r="N92" i="24"/>
  <c r="E142" i="15"/>
  <c r="G176" i="35"/>
  <c r="G142" i="15"/>
  <c r="E88" i="21"/>
  <c r="M94" i="23"/>
  <c r="G88" i="21"/>
  <c r="M85" i="17"/>
  <c r="E97" i="28"/>
  <c r="M89" i="19"/>
  <c r="N89" i="19"/>
  <c r="N85" i="19"/>
  <c r="E87" i="19"/>
  <c r="G94" i="23"/>
  <c r="M90" i="20"/>
  <c r="M97" i="25"/>
  <c r="N83" i="13"/>
  <c r="F89" i="18"/>
  <c r="E90" i="20"/>
  <c r="E176" i="35"/>
  <c r="M97" i="28"/>
  <c r="M85" i="19"/>
  <c r="F94" i="31"/>
  <c r="E200" i="30"/>
  <c r="E89" i="18"/>
  <c r="G89" i="19"/>
  <c r="N89" i="18"/>
  <c r="F126" i="2"/>
  <c r="N176" i="35"/>
  <c r="F87" i="19"/>
  <c r="E97" i="25"/>
  <c r="F200" i="30"/>
  <c r="M126" i="2"/>
  <c r="G83" i="13"/>
  <c r="M95" i="26"/>
  <c r="F90" i="20"/>
  <c r="M86" i="16"/>
  <c r="M99" i="36"/>
  <c r="F95" i="26"/>
  <c r="E89" i="14"/>
  <c r="N85" i="17"/>
  <c r="E95" i="29"/>
  <c r="M142" i="15"/>
  <c r="E89" i="19"/>
  <c r="N94" i="23"/>
  <c r="F92" i="24"/>
  <c r="N126" i="2"/>
  <c r="M95" i="29"/>
  <c r="G200" i="30"/>
  <c r="G92" i="24"/>
  <c r="E96" i="30"/>
  <c r="K97" i="36" l="1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H86" i="19"/>
  <c r="H87" i="19"/>
  <c r="I84" i="19"/>
  <c r="H84" i="19"/>
  <c r="I85" i="19"/>
  <c r="H85" i="19"/>
  <c r="I86" i="19"/>
  <c r="I87" i="19"/>
  <c r="K92" i="3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C98" i="27"/>
  <c r="B96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8" i="20"/>
  <c r="H89" i="20"/>
  <c r="J89" i="20"/>
  <c r="I89" i="20"/>
  <c r="B92" i="20"/>
  <c r="C94" i="20"/>
  <c r="K88" i="20"/>
  <c r="J88" i="19"/>
  <c r="I88" i="19"/>
  <c r="H88" i="19"/>
  <c r="B91" i="19"/>
  <c r="C205" i="19"/>
  <c r="K87" i="18"/>
  <c r="H88" i="18"/>
  <c r="I88" i="18"/>
  <c r="J88" i="18"/>
  <c r="B90" i="18"/>
  <c r="L87" i="18"/>
  <c r="C189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7" i="14"/>
  <c r="B144" i="15"/>
  <c r="L140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E93" i="24"/>
  <c r="N100" i="36"/>
  <c r="M90" i="18"/>
  <c r="E98" i="28"/>
  <c r="F143" i="15"/>
  <c r="M127" i="2"/>
  <c r="G98" i="28"/>
  <c r="N86" i="17"/>
  <c r="E97" i="30"/>
  <c r="F90" i="14"/>
  <c r="N96" i="29"/>
  <c r="N84" i="13"/>
  <c r="F98" i="28"/>
  <c r="M201" i="30"/>
  <c r="F86" i="17"/>
  <c r="M86" i="17"/>
  <c r="N87" i="16"/>
  <c r="F177" i="35"/>
  <c r="G84" i="13"/>
  <c r="F84" i="13"/>
  <c r="M96" i="26"/>
  <c r="N90" i="18"/>
  <c r="E89" i="21"/>
  <c r="E91" i="20"/>
  <c r="E86" i="17"/>
  <c r="N91" i="20"/>
  <c r="E201" i="30"/>
  <c r="M93" i="24"/>
  <c r="E87" i="16"/>
  <c r="F187" i="23"/>
  <c r="M143" i="15"/>
  <c r="M100" i="36"/>
  <c r="F127" i="2"/>
  <c r="G87" i="16"/>
  <c r="N90" i="14"/>
  <c r="G100" i="36"/>
  <c r="G90" i="18"/>
  <c r="N187" i="23"/>
  <c r="G86" i="17"/>
  <c r="M98" i="28"/>
  <c r="F90" i="18"/>
  <c r="F201" i="30"/>
  <c r="E96" i="26"/>
  <c r="N97" i="30"/>
  <c r="N177" i="35"/>
  <c r="N98" i="25"/>
  <c r="M97" i="30"/>
  <c r="E95" i="23"/>
  <c r="F100" i="36"/>
  <c r="G177" i="35"/>
  <c r="E84" i="13"/>
  <c r="N93" i="24"/>
  <c r="N95" i="23"/>
  <c r="N201" i="30"/>
  <c r="M87" i="16"/>
  <c r="G187" i="23"/>
  <c r="N127" i="2"/>
  <c r="G90" i="14"/>
  <c r="G90" i="19"/>
  <c r="E100" i="36"/>
  <c r="N96" i="26"/>
  <c r="F96" i="26"/>
  <c r="F96" i="29"/>
  <c r="G97" i="30"/>
  <c r="N90" i="19"/>
  <c r="G91" i="20"/>
  <c r="G143" i="15"/>
  <c r="E187" i="23"/>
  <c r="F97" i="30"/>
  <c r="E90" i="14"/>
  <c r="F93" i="24"/>
  <c r="E90" i="18"/>
  <c r="E143" i="15"/>
  <c r="M177" i="35"/>
  <c r="G93" i="24"/>
  <c r="F98" i="25"/>
  <c r="E177" i="35"/>
  <c r="E90" i="19"/>
  <c r="G96" i="29"/>
  <c r="N95" i="31"/>
  <c r="M187" i="23"/>
  <c r="M90" i="14"/>
  <c r="E127" i="2"/>
  <c r="F91" i="20"/>
  <c r="E96" i="29"/>
  <c r="F87" i="16"/>
  <c r="G95" i="23"/>
  <c r="M89" i="21"/>
  <c r="F89" i="21"/>
  <c r="N143" i="15"/>
  <c r="G89" i="21"/>
  <c r="M84" i="13"/>
  <c r="G95" i="31"/>
  <c r="E95" i="31"/>
  <c r="M95" i="23"/>
  <c r="F95" i="23"/>
  <c r="F95" i="31"/>
  <c r="M91" i="20"/>
  <c r="G127" i="2"/>
  <c r="M95" i="31"/>
  <c r="M90" i="19"/>
  <c r="G96" i="26"/>
  <c r="N89" i="21"/>
  <c r="F90" i="19"/>
  <c r="E98" i="25"/>
  <c r="G201" i="30"/>
  <c r="G98" i="25"/>
  <c r="M96" i="29"/>
  <c r="N98" i="28"/>
  <c r="M98" i="25"/>
  <c r="K98" i="36" l="1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K85" i="19"/>
  <c r="L86" i="19"/>
  <c r="L84" i="19"/>
  <c r="K87" i="19"/>
  <c r="K86" i="19"/>
  <c r="L87" i="19"/>
  <c r="L85" i="19"/>
  <c r="K84" i="19"/>
  <c r="L93" i="3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C99" i="27"/>
  <c r="K94" i="26"/>
  <c r="B97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9" i="20"/>
  <c r="I90" i="20"/>
  <c r="H90" i="20"/>
  <c r="J90" i="20"/>
  <c r="C95" i="20"/>
  <c r="B93" i="20"/>
  <c r="L89" i="20"/>
  <c r="K88" i="19"/>
  <c r="J89" i="19"/>
  <c r="H89" i="19"/>
  <c r="I89" i="19"/>
  <c r="C206" i="19"/>
  <c r="B92" i="19"/>
  <c r="L88" i="19"/>
  <c r="L88" i="18"/>
  <c r="I89" i="18"/>
  <c r="J89" i="18"/>
  <c r="H89" i="18"/>
  <c r="B91" i="18"/>
  <c r="K88" i="18"/>
  <c r="C190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92" i="20"/>
  <c r="M128" i="2"/>
  <c r="E144" i="15"/>
  <c r="N88" i="16"/>
  <c r="N91" i="18"/>
  <c r="M88" i="16"/>
  <c r="N144" i="15"/>
  <c r="M97" i="29"/>
  <c r="G202" i="30"/>
  <c r="G91" i="18"/>
  <c r="N91" i="14"/>
  <c r="M99" i="25"/>
  <c r="E94" i="24"/>
  <c r="N99" i="25"/>
  <c r="E99" i="25"/>
  <c r="M178" i="35"/>
  <c r="G99" i="25"/>
  <c r="F101" i="36"/>
  <c r="M99" i="28"/>
  <c r="G91" i="14"/>
  <c r="G91" i="19"/>
  <c r="E188" i="23"/>
  <c r="M90" i="21"/>
  <c r="F144" i="15"/>
  <c r="M188" i="23"/>
  <c r="F91" i="18"/>
  <c r="F94" i="24"/>
  <c r="E98" i="30"/>
  <c r="G97" i="29"/>
  <c r="G188" i="23"/>
  <c r="E128" i="2"/>
  <c r="E101" i="36"/>
  <c r="F99" i="28"/>
  <c r="M97" i="26"/>
  <c r="G94" i="24"/>
  <c r="F97" i="26"/>
  <c r="G99" i="28"/>
  <c r="G144" i="15"/>
  <c r="N99" i="28"/>
  <c r="N94" i="24"/>
  <c r="M101" i="36"/>
  <c r="F91" i="19"/>
  <c r="N87" i="17"/>
  <c r="F99" i="25"/>
  <c r="G96" i="23"/>
  <c r="G92" i="20"/>
  <c r="E96" i="31"/>
  <c r="M87" i="17"/>
  <c r="F90" i="21"/>
  <c r="M144" i="15"/>
  <c r="F188" i="23"/>
  <c r="F87" i="17"/>
  <c r="N90" i="21"/>
  <c r="E96" i="23"/>
  <c r="G128" i="2"/>
  <c r="G85" i="13"/>
  <c r="M91" i="14"/>
  <c r="M98" i="30"/>
  <c r="F96" i="23"/>
  <c r="E90" i="21"/>
  <c r="F98" i="30"/>
  <c r="F97" i="29"/>
  <c r="F128" i="2"/>
  <c r="F92" i="20"/>
  <c r="N91" i="19"/>
  <c r="E97" i="26"/>
  <c r="E88" i="16"/>
  <c r="E91" i="14"/>
  <c r="N96" i="31"/>
  <c r="N101" i="36"/>
  <c r="N178" i="35"/>
  <c r="E202" i="30"/>
  <c r="F88" i="16"/>
  <c r="G87" i="17"/>
  <c r="M85" i="13"/>
  <c r="N188" i="23"/>
  <c r="F202" i="30"/>
  <c r="N85" i="13"/>
  <c r="F178" i="35"/>
  <c r="M91" i="19"/>
  <c r="E99" i="28"/>
  <c r="F96" i="31"/>
  <c r="M96" i="23"/>
  <c r="G96" i="31"/>
  <c r="F85" i="13"/>
  <c r="G101" i="36"/>
  <c r="N97" i="26"/>
  <c r="N202" i="30"/>
  <c r="N128" i="2"/>
  <c r="E178" i="35"/>
  <c r="G178" i="35"/>
  <c r="N92" i="20"/>
  <c r="N96" i="23"/>
  <c r="N98" i="30"/>
  <c r="G90" i="21"/>
  <c r="M91" i="18"/>
  <c r="N97" i="29"/>
  <c r="M96" i="31"/>
  <c r="E91" i="18"/>
  <c r="G98" i="30"/>
  <c r="F91" i="14"/>
  <c r="E87" i="17"/>
  <c r="E85" i="13"/>
  <c r="M202" i="30"/>
  <c r="E97" i="29"/>
  <c r="G88" i="16"/>
  <c r="M94" i="24"/>
  <c r="E91" i="19"/>
  <c r="G97" i="26"/>
  <c r="E92" i="20"/>
  <c r="L99" i="36" l="1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C100" i="27"/>
  <c r="B98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K89" i="18"/>
  <c r="I90" i="18"/>
  <c r="H90" i="18"/>
  <c r="J90" i="18"/>
  <c r="B92" i="18"/>
  <c r="L89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G98" i="26"/>
  <c r="E179" i="35"/>
  <c r="E92" i="14"/>
  <c r="M99" i="30"/>
  <c r="F203" i="30"/>
  <c r="G91" i="21"/>
  <c r="F89" i="16"/>
  <c r="N203" i="30"/>
  <c r="E189" i="23"/>
  <c r="E95" i="24"/>
  <c r="M189" i="23"/>
  <c r="E88" i="17"/>
  <c r="N100" i="28"/>
  <c r="F86" i="13"/>
  <c r="G203" i="30"/>
  <c r="F92" i="18"/>
  <c r="G89" i="16"/>
  <c r="N98" i="26"/>
  <c r="M203" i="30"/>
  <c r="M145" i="15"/>
  <c r="G98" i="29"/>
  <c r="E102" i="36"/>
  <c r="F102" i="36"/>
  <c r="N145" i="15"/>
  <c r="G100" i="28"/>
  <c r="E89" i="16"/>
  <c r="M93" i="20"/>
  <c r="F129" i="2"/>
  <c r="G92" i="14"/>
  <c r="F98" i="29"/>
  <c r="E92" i="19"/>
  <c r="M102" i="36"/>
  <c r="F189" i="23"/>
  <c r="G99" i="30"/>
  <c r="G97" i="23"/>
  <c r="F92" i="14"/>
  <c r="E98" i="26"/>
  <c r="F91" i="21"/>
  <c r="E91" i="21"/>
  <c r="N189" i="23"/>
  <c r="G102" i="36"/>
  <c r="F95" i="24"/>
  <c r="G145" i="15"/>
  <c r="E129" i="2"/>
  <c r="G88" i="17"/>
  <c r="G95" i="24"/>
  <c r="M129" i="2"/>
  <c r="E98" i="29"/>
  <c r="N86" i="13"/>
  <c r="E97" i="23"/>
  <c r="F145" i="15"/>
  <c r="F100" i="25"/>
  <c r="M92" i="14"/>
  <c r="G86" i="13"/>
  <c r="E93" i="20"/>
  <c r="E97" i="31"/>
  <c r="M97" i="23"/>
  <c r="N89" i="16"/>
  <c r="M98" i="26"/>
  <c r="M97" i="31"/>
  <c r="M95" i="24"/>
  <c r="F98" i="26"/>
  <c r="M89" i="16"/>
  <c r="F88" i="17"/>
  <c r="G92" i="18"/>
  <c r="N92" i="14"/>
  <c r="N95" i="24"/>
  <c r="N98" i="29"/>
  <c r="G129" i="2"/>
  <c r="G189" i="23"/>
  <c r="N97" i="23"/>
  <c r="F99" i="30"/>
  <c r="E92" i="18"/>
  <c r="E99" i="30"/>
  <c r="F97" i="31"/>
  <c r="G100" i="25"/>
  <c r="M98" i="29"/>
  <c r="G179" i="35"/>
  <c r="M92" i="19"/>
  <c r="G93" i="20"/>
  <c r="N92" i="19"/>
  <c r="M86" i="13"/>
  <c r="F179" i="35"/>
  <c r="N179" i="35"/>
  <c r="N88" i="17"/>
  <c r="N102" i="36"/>
  <c r="N92" i="18"/>
  <c r="N100" i="25"/>
  <c r="E86" i="13"/>
  <c r="G92" i="19"/>
  <c r="E100" i="25"/>
  <c r="F100" i="28"/>
  <c r="F97" i="23"/>
  <c r="F93" i="20"/>
  <c r="F92" i="19"/>
  <c r="M92" i="18"/>
  <c r="E100" i="28"/>
  <c r="N91" i="21"/>
  <c r="E203" i="30"/>
  <c r="M91" i="21"/>
  <c r="N97" i="31"/>
  <c r="N93" i="20"/>
  <c r="M179" i="35"/>
  <c r="M100" i="25"/>
  <c r="N99" i="30"/>
  <c r="M88" i="17"/>
  <c r="N129" i="2"/>
  <c r="E145" i="15"/>
  <c r="M100" i="28"/>
  <c r="G97" i="31"/>
  <c r="K100" i="36" l="1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C101" i="27"/>
  <c r="L96" i="26"/>
  <c r="B99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K90" i="18"/>
  <c r="H91" i="18"/>
  <c r="J91" i="18"/>
  <c r="I91" i="18"/>
  <c r="B93" i="18"/>
  <c r="L90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90" i="14"/>
  <c r="C152" i="15"/>
  <c r="B147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E101" i="25"/>
  <c r="N96" i="24"/>
  <c r="G180" i="35"/>
  <c r="N92" i="21"/>
  <c r="G101" i="25"/>
  <c r="E146" i="15"/>
  <c r="G92" i="21"/>
  <c r="N204" i="30"/>
  <c r="M92" i="21"/>
  <c r="N99" i="29"/>
  <c r="M101" i="28"/>
  <c r="N90" i="16"/>
  <c r="F101" i="25"/>
  <c r="E98" i="31"/>
  <c r="N98" i="31"/>
  <c r="G94" i="20"/>
  <c r="N146" i="15"/>
  <c r="N94" i="20"/>
  <c r="N101" i="25"/>
  <c r="F190" i="23"/>
  <c r="E100" i="30"/>
  <c r="M93" i="14"/>
  <c r="F98" i="23"/>
  <c r="M98" i="31"/>
  <c r="E89" i="17"/>
  <c r="F99" i="29"/>
  <c r="N100" i="30"/>
  <c r="M93" i="18"/>
  <c r="N93" i="14"/>
  <c r="G89" i="17"/>
  <c r="M94" i="20"/>
  <c r="N93" i="18"/>
  <c r="M90" i="16"/>
  <c r="E96" i="24"/>
  <c r="M100" i="30"/>
  <c r="G98" i="31"/>
  <c r="N101" i="28"/>
  <c r="E103" i="36"/>
  <c r="G93" i="19"/>
  <c r="M99" i="26"/>
  <c r="E93" i="14"/>
  <c r="G103" i="36"/>
  <c r="N99" i="26"/>
  <c r="F101" i="28"/>
  <c r="G90" i="16"/>
  <c r="M96" i="24"/>
  <c r="N87" i="13"/>
  <c r="E99" i="29"/>
  <c r="G87" i="13"/>
  <c r="M190" i="23"/>
  <c r="N180" i="35"/>
  <c r="G96" i="24"/>
  <c r="E180" i="35"/>
  <c r="F180" i="35"/>
  <c r="F90" i="16"/>
  <c r="G98" i="23"/>
  <c r="M204" i="30"/>
  <c r="E92" i="21"/>
  <c r="M98" i="23"/>
  <c r="G130" i="2"/>
  <c r="F89" i="17"/>
  <c r="E94" i="20"/>
  <c r="M87" i="13"/>
  <c r="E204" i="30"/>
  <c r="F96" i="24"/>
  <c r="F93" i="14"/>
  <c r="G204" i="30"/>
  <c r="F146" i="15"/>
  <c r="E99" i="26"/>
  <c r="F98" i="31"/>
  <c r="F100" i="30"/>
  <c r="E130" i="2"/>
  <c r="G190" i="23"/>
  <c r="M146" i="15"/>
  <c r="G99" i="26"/>
  <c r="N103" i="36"/>
  <c r="M101" i="25"/>
  <c r="E90" i="16"/>
  <c r="M93" i="19"/>
  <c r="G101" i="28"/>
  <c r="G99" i="29"/>
  <c r="F99" i="26"/>
  <c r="N98" i="23"/>
  <c r="G146" i="15"/>
  <c r="M180" i="35"/>
  <c r="F204" i="30"/>
  <c r="E87" i="13"/>
  <c r="F93" i="18"/>
  <c r="M89" i="17"/>
  <c r="F94" i="20"/>
  <c r="G93" i="18"/>
  <c r="N93" i="19"/>
  <c r="E101" i="28"/>
  <c r="N190" i="23"/>
  <c r="N130" i="2"/>
  <c r="E190" i="23"/>
  <c r="M99" i="29"/>
  <c r="F87" i="13"/>
  <c r="E98" i="23"/>
  <c r="N89" i="17"/>
  <c r="G100" i="30"/>
  <c r="G93" i="14"/>
  <c r="F93" i="19"/>
  <c r="F92" i="21"/>
  <c r="E93" i="18"/>
  <c r="F130" i="2"/>
  <c r="M103" i="36"/>
  <c r="F103" i="36"/>
  <c r="E93" i="19"/>
  <c r="M130" i="2"/>
  <c r="K101" i="36" l="1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C102" i="27"/>
  <c r="B100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L91" i="18"/>
  <c r="H92" i="18"/>
  <c r="J92" i="18"/>
  <c r="I92" i="18"/>
  <c r="B94" i="18"/>
  <c r="K91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1" i="14"/>
  <c r="H145" i="15"/>
  <c r="I145" i="15"/>
  <c r="J145" i="15"/>
  <c r="L144" i="15"/>
  <c r="B148" i="15"/>
  <c r="C153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147" i="15"/>
  <c r="G131" i="2"/>
  <c r="M99" i="31"/>
  <c r="G99" i="23"/>
  <c r="E88" i="13"/>
  <c r="M94" i="19"/>
  <c r="G181" i="35"/>
  <c r="E91" i="16"/>
  <c r="M93" i="21"/>
  <c r="M88" i="13"/>
  <c r="G101" i="30"/>
  <c r="F101" i="30"/>
  <c r="E102" i="28"/>
  <c r="F104" i="36"/>
  <c r="E191" i="23"/>
  <c r="E93" i="21"/>
  <c r="G97" i="24"/>
  <c r="M97" i="24"/>
  <c r="E131" i="2"/>
  <c r="E94" i="19"/>
  <c r="F95" i="20"/>
  <c r="N104" i="36"/>
  <c r="N101" i="30"/>
  <c r="F99" i="23"/>
  <c r="E94" i="14"/>
  <c r="M102" i="25"/>
  <c r="N95" i="20"/>
  <c r="F147" i="15"/>
  <c r="M99" i="23"/>
  <c r="N97" i="24"/>
  <c r="G95" i="20"/>
  <c r="N147" i="15"/>
  <c r="M104" i="36"/>
  <c r="F94" i="14"/>
  <c r="N90" i="17"/>
  <c r="G104" i="36"/>
  <c r="M131" i="2"/>
  <c r="M94" i="14"/>
  <c r="N91" i="16"/>
  <c r="F102" i="28"/>
  <c r="G102" i="25"/>
  <c r="E94" i="18"/>
  <c r="E104" i="36"/>
  <c r="F91" i="16"/>
  <c r="N93" i="21"/>
  <c r="E99" i="31"/>
  <c r="M91" i="16"/>
  <c r="G191" i="23"/>
  <c r="M94" i="18"/>
  <c r="M95" i="20"/>
  <c r="E100" i="29"/>
  <c r="N94" i="18"/>
  <c r="E90" i="17"/>
  <c r="F99" i="31"/>
  <c r="M147" i="15"/>
  <c r="G100" i="29"/>
  <c r="E205" i="30"/>
  <c r="M181" i="35"/>
  <c r="N205" i="30"/>
  <c r="N131" i="2"/>
  <c r="F97" i="24"/>
  <c r="F100" i="29"/>
  <c r="G90" i="17"/>
  <c r="N94" i="19"/>
  <c r="E100" i="26"/>
  <c r="G147" i="15"/>
  <c r="M191" i="23"/>
  <c r="N88" i="13"/>
  <c r="G88" i="13"/>
  <c r="G205" i="30"/>
  <c r="G94" i="18"/>
  <c r="F94" i="18"/>
  <c r="M101" i="30"/>
  <c r="E99" i="23"/>
  <c r="G99" i="31"/>
  <c r="E97" i="24"/>
  <c r="M90" i="17"/>
  <c r="N102" i="28"/>
  <c r="G94" i="14"/>
  <c r="G94" i="19"/>
  <c r="N191" i="23"/>
  <c r="F88" i="13"/>
  <c r="N100" i="29"/>
  <c r="E181" i="35"/>
  <c r="E102" i="25"/>
  <c r="M102" i="28"/>
  <c r="G91" i="16"/>
  <c r="N99" i="23"/>
  <c r="F90" i="17"/>
  <c r="F93" i="21"/>
  <c r="F191" i="23"/>
  <c r="M100" i="26"/>
  <c r="F205" i="30"/>
  <c r="G102" i="28"/>
  <c r="E95" i="20"/>
  <c r="N181" i="35"/>
  <c r="M100" i="29"/>
  <c r="F102" i="25"/>
  <c r="N100" i="26"/>
  <c r="G93" i="21"/>
  <c r="F100" i="26"/>
  <c r="F94" i="19"/>
  <c r="G100" i="26"/>
  <c r="F181" i="35"/>
  <c r="F131" i="2"/>
  <c r="M205" i="30"/>
  <c r="N94" i="14"/>
  <c r="N102" i="25"/>
  <c r="E101" i="30"/>
  <c r="N99" i="31"/>
  <c r="L102" i="36" l="1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8" i="26"/>
  <c r="C103" i="27"/>
  <c r="B101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3" i="20"/>
  <c r="I94" i="20"/>
  <c r="J94" i="20"/>
  <c r="H94" i="20"/>
  <c r="C99" i="20"/>
  <c r="B97" i="20"/>
  <c r="L93" i="20"/>
  <c r="L92" i="19"/>
  <c r="H93" i="19"/>
  <c r="J93" i="19"/>
  <c r="I93" i="19"/>
  <c r="C210" i="19"/>
  <c r="B96" i="19"/>
  <c r="K92" i="19"/>
  <c r="L92" i="18"/>
  <c r="J93" i="18"/>
  <c r="H93" i="18"/>
  <c r="I93" i="18"/>
  <c r="B95" i="18"/>
  <c r="K92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E102" i="30"/>
  <c r="G101" i="26"/>
  <c r="N101" i="26"/>
  <c r="G95" i="18"/>
  <c r="E92" i="16"/>
  <c r="M91" i="17"/>
  <c r="M101" i="26"/>
  <c r="M95" i="18"/>
  <c r="M100" i="31"/>
  <c r="E182" i="35"/>
  <c r="N132" i="2"/>
  <c r="E89" i="13"/>
  <c r="N101" i="29"/>
  <c r="F103" i="28"/>
  <c r="F103" i="25"/>
  <c r="F89" i="13"/>
  <c r="G89" i="13"/>
  <c r="G98" i="24"/>
  <c r="E103" i="28"/>
  <c r="N148" i="15"/>
  <c r="G206" i="30"/>
  <c r="N103" i="28"/>
  <c r="N96" i="20"/>
  <c r="N182" i="35"/>
  <c r="G100" i="31"/>
  <c r="F192" i="23"/>
  <c r="N102" i="30"/>
  <c r="E95" i="14"/>
  <c r="N206" i="30"/>
  <c r="G100" i="23"/>
  <c r="N192" i="23"/>
  <c r="F100" i="31"/>
  <c r="M182" i="35"/>
  <c r="M101" i="29"/>
  <c r="M95" i="19"/>
  <c r="F105" i="36"/>
  <c r="G95" i="14"/>
  <c r="G103" i="25"/>
  <c r="G192" i="23"/>
  <c r="G96" i="20"/>
  <c r="M89" i="13"/>
  <c r="N103" i="25"/>
  <c r="G182" i="35"/>
  <c r="E105" i="36"/>
  <c r="N91" i="17"/>
  <c r="G101" i="29"/>
  <c r="M98" i="24"/>
  <c r="F91" i="17"/>
  <c r="E148" i="15"/>
  <c r="G148" i="15"/>
  <c r="F95" i="19"/>
  <c r="F95" i="18"/>
  <c r="G94" i="21"/>
  <c r="M100" i="23"/>
  <c r="E101" i="29"/>
  <c r="M105" i="36"/>
  <c r="E94" i="21"/>
  <c r="N94" i="21"/>
  <c r="N92" i="16"/>
  <c r="G105" i="36"/>
  <c r="E192" i="23"/>
  <c r="M102" i="30"/>
  <c r="M96" i="20"/>
  <c r="N100" i="23"/>
  <c r="M103" i="28"/>
  <c r="F102" i="30"/>
  <c r="F132" i="2"/>
  <c r="N98" i="24"/>
  <c r="F148" i="15"/>
  <c r="M132" i="2"/>
  <c r="E95" i="18"/>
  <c r="F206" i="30"/>
  <c r="M103" i="25"/>
  <c r="F100" i="23"/>
  <c r="N89" i="13"/>
  <c r="M148" i="15"/>
  <c r="F95" i="14"/>
  <c r="E206" i="30"/>
  <c r="G132" i="2"/>
  <c r="E91" i="17"/>
  <c r="G91" i="17"/>
  <c r="E96" i="20"/>
  <c r="E95" i="19"/>
  <c r="F96" i="20"/>
  <c r="E103" i="25"/>
  <c r="N95" i="19"/>
  <c r="M94" i="21"/>
  <c r="F98" i="24"/>
  <c r="E101" i="26"/>
  <c r="M95" i="14"/>
  <c r="N95" i="18"/>
  <c r="M192" i="23"/>
  <c r="E100" i="31"/>
  <c r="F94" i="21"/>
  <c r="N105" i="36"/>
  <c r="M206" i="30"/>
  <c r="G95" i="19"/>
  <c r="M92" i="16"/>
  <c r="E98" i="24"/>
  <c r="F92" i="16"/>
  <c r="E100" i="23"/>
  <c r="F101" i="29"/>
  <c r="E132" i="2"/>
  <c r="G102" i="30"/>
  <c r="G92" i="16"/>
  <c r="F182" i="35"/>
  <c r="F101" i="26"/>
  <c r="N95" i="14"/>
  <c r="N100" i="31"/>
  <c r="G103" i="28"/>
  <c r="K103" i="36" l="1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B102" i="27"/>
  <c r="C104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4" i="20"/>
  <c r="H95" i="20"/>
  <c r="I95" i="20"/>
  <c r="J95" i="20"/>
  <c r="C100" i="20"/>
  <c r="K94" i="20"/>
  <c r="B98" i="20"/>
  <c r="K93" i="19"/>
  <c r="H94" i="19"/>
  <c r="I94" i="19"/>
  <c r="J94" i="19"/>
  <c r="C211" i="19"/>
  <c r="L93" i="19"/>
  <c r="B97" i="19"/>
  <c r="L93" i="18"/>
  <c r="H94" i="18"/>
  <c r="J94" i="18"/>
  <c r="I94" i="18"/>
  <c r="B96" i="18"/>
  <c r="K93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3" i="14"/>
  <c r="J147" i="15"/>
  <c r="I147" i="15"/>
  <c r="H147" i="15"/>
  <c r="B150" i="15"/>
  <c r="C155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F96" i="18"/>
  <c r="N97" i="20"/>
  <c r="F193" i="23"/>
  <c r="E101" i="31"/>
  <c r="F90" i="13"/>
  <c r="M96" i="14"/>
  <c r="G104" i="28"/>
  <c r="E104" i="25"/>
  <c r="N104" i="25"/>
  <c r="E102" i="26"/>
  <c r="M97" i="20"/>
  <c r="E104" i="28"/>
  <c r="N96" i="19"/>
  <c r="F106" i="36"/>
  <c r="F149" i="15"/>
  <c r="G193" i="23"/>
  <c r="F93" i="16"/>
  <c r="G104" i="25"/>
  <c r="E207" i="30"/>
  <c r="E99" i="24"/>
  <c r="F102" i="29"/>
  <c r="M92" i="17"/>
  <c r="E106" i="36"/>
  <c r="E133" i="2"/>
  <c r="M183" i="35"/>
  <c r="F102" i="26"/>
  <c r="G96" i="19"/>
  <c r="F97" i="20"/>
  <c r="G97" i="20"/>
  <c r="G92" i="17"/>
  <c r="G96" i="14"/>
  <c r="N102" i="29"/>
  <c r="F183" i="35"/>
  <c r="M133" i="2"/>
  <c r="E183" i="35"/>
  <c r="G96" i="18"/>
  <c r="M102" i="29"/>
  <c r="N93" i="16"/>
  <c r="M90" i="13"/>
  <c r="F104" i="25"/>
  <c r="N96" i="18"/>
  <c r="N90" i="13"/>
  <c r="E95" i="21"/>
  <c r="N95" i="21"/>
  <c r="F95" i="21"/>
  <c r="E96" i="19"/>
  <c r="N106" i="36"/>
  <c r="M93" i="16"/>
  <c r="G95" i="21"/>
  <c r="G103" i="30"/>
  <c r="F207" i="30"/>
  <c r="G183" i="35"/>
  <c r="G133" i="2"/>
  <c r="G207" i="30"/>
  <c r="N183" i="35"/>
  <c r="E102" i="29"/>
  <c r="F103" i="30"/>
  <c r="G90" i="13"/>
  <c r="N96" i="14"/>
  <c r="F104" i="28"/>
  <c r="E90" i="13"/>
  <c r="G106" i="36"/>
  <c r="M102" i="26"/>
  <c r="M95" i="21"/>
  <c r="E149" i="15"/>
  <c r="E93" i="16"/>
  <c r="F101" i="31"/>
  <c r="N193" i="23"/>
  <c r="E92" i="17"/>
  <c r="M106" i="36"/>
  <c r="G102" i="26"/>
  <c r="M101" i="31"/>
  <c r="M149" i="15"/>
  <c r="F92" i="17"/>
  <c r="N102" i="26"/>
  <c r="E193" i="23"/>
  <c r="N149" i="15"/>
  <c r="M96" i="19"/>
  <c r="E103" i="30"/>
  <c r="M99" i="24"/>
  <c r="M207" i="30"/>
  <c r="N99" i="24"/>
  <c r="G102" i="29"/>
  <c r="E96" i="18"/>
  <c r="F96" i="14"/>
  <c r="F96" i="19"/>
  <c r="N133" i="2"/>
  <c r="F133" i="2"/>
  <c r="M96" i="18"/>
  <c r="E96" i="14"/>
  <c r="G149" i="15"/>
  <c r="M104" i="25"/>
  <c r="E97" i="20"/>
  <c r="N101" i="31"/>
  <c r="G99" i="24"/>
  <c r="G93" i="16"/>
  <c r="G101" i="31"/>
  <c r="M104" i="28"/>
  <c r="M103" i="30"/>
  <c r="N104" i="28"/>
  <c r="N92" i="17"/>
  <c r="M193" i="23"/>
  <c r="N103" i="30"/>
  <c r="F99" i="24"/>
  <c r="N207" i="30"/>
  <c r="K104" i="36" l="1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C105" i="27"/>
  <c r="B103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5" i="20"/>
  <c r="J96" i="20"/>
  <c r="H96" i="20"/>
  <c r="I96" i="20"/>
  <c r="K95" i="20"/>
  <c r="C101" i="20"/>
  <c r="B99" i="20"/>
  <c r="K94" i="19"/>
  <c r="J95" i="19"/>
  <c r="I95" i="19"/>
  <c r="H95" i="19"/>
  <c r="C212" i="19"/>
  <c r="B98" i="19"/>
  <c r="L94" i="19"/>
  <c r="L94" i="18"/>
  <c r="J95" i="18"/>
  <c r="I95" i="18"/>
  <c r="H95" i="18"/>
  <c r="B97" i="18"/>
  <c r="K94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N102" i="31"/>
  <c r="G98" i="20"/>
  <c r="G96" i="21"/>
  <c r="M100" i="24"/>
  <c r="G105" i="28"/>
  <c r="G102" i="31"/>
  <c r="M91" i="13"/>
  <c r="N150" i="15"/>
  <c r="F100" i="24"/>
  <c r="M105" i="28"/>
  <c r="E105" i="28"/>
  <c r="N103" i="29"/>
  <c r="M104" i="30"/>
  <c r="M105" i="25"/>
  <c r="F103" i="26"/>
  <c r="E134" i="2"/>
  <c r="G134" i="2"/>
  <c r="F91" i="13"/>
  <c r="E96" i="21"/>
  <c r="F96" i="21"/>
  <c r="N208" i="30"/>
  <c r="G104" i="30"/>
  <c r="M208" i="30"/>
  <c r="G103" i="26"/>
  <c r="F97" i="19"/>
  <c r="G105" i="25"/>
  <c r="E103" i="26"/>
  <c r="N100" i="24"/>
  <c r="M150" i="15"/>
  <c r="N107" i="36"/>
  <c r="G91" i="13"/>
  <c r="G150" i="15"/>
  <c r="E103" i="29"/>
  <c r="M107" i="36"/>
  <c r="N91" i="13"/>
  <c r="E104" i="30"/>
  <c r="F107" i="36"/>
  <c r="G103" i="29"/>
  <c r="G93" i="17"/>
  <c r="E208" i="30"/>
  <c r="E102" i="31"/>
  <c r="M102" i="31"/>
  <c r="E107" i="36"/>
  <c r="N97" i="14"/>
  <c r="N96" i="21"/>
  <c r="M97" i="14"/>
  <c r="F97" i="18"/>
  <c r="N98" i="20"/>
  <c r="M103" i="26"/>
  <c r="M103" i="29"/>
  <c r="F194" i="23"/>
  <c r="E97" i="18"/>
  <c r="F104" i="30"/>
  <c r="N184" i="35"/>
  <c r="M194" i="23"/>
  <c r="G97" i="14"/>
  <c r="F102" i="31"/>
  <c r="E150" i="15"/>
  <c r="E100" i="24"/>
  <c r="G100" i="24"/>
  <c r="G94" i="16"/>
  <c r="E93" i="17"/>
  <c r="G194" i="23"/>
  <c r="G97" i="19"/>
  <c r="F105" i="28"/>
  <c r="F94" i="16"/>
  <c r="G208" i="30"/>
  <c r="F150" i="15"/>
  <c r="E184" i="35"/>
  <c r="G107" i="36"/>
  <c r="N93" i="17"/>
  <c r="M97" i="18"/>
  <c r="F184" i="35"/>
  <c r="E194" i="23"/>
  <c r="M134" i="2"/>
  <c r="M98" i="20"/>
  <c r="F97" i="14"/>
  <c r="E97" i="19"/>
  <c r="F134" i="2"/>
  <c r="E98" i="20"/>
  <c r="N94" i="16"/>
  <c r="N194" i="23"/>
  <c r="N105" i="28"/>
  <c r="G184" i="35"/>
  <c r="N104" i="30"/>
  <c r="M94" i="16"/>
  <c r="N103" i="26"/>
  <c r="M184" i="35"/>
  <c r="M97" i="19"/>
  <c r="F98" i="20"/>
  <c r="E94" i="16"/>
  <c r="E97" i="14"/>
  <c r="N97" i="18"/>
  <c r="N134" i="2"/>
  <c r="F103" i="29"/>
  <c r="E105" i="25"/>
  <c r="F208" i="30"/>
  <c r="M93" i="17"/>
  <c r="E91" i="13"/>
  <c r="N97" i="19"/>
  <c r="F93" i="17"/>
  <c r="F105" i="25"/>
  <c r="M96" i="21"/>
  <c r="N105" i="25"/>
  <c r="G97" i="18"/>
  <c r="L105" i="36" l="1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C106" i="27"/>
  <c r="B104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6" i="20"/>
  <c r="H97" i="20"/>
  <c r="I97" i="20"/>
  <c r="J97" i="20"/>
  <c r="C102" i="20"/>
  <c r="B100" i="20"/>
  <c r="L96" i="20"/>
  <c r="K95" i="19"/>
  <c r="I96" i="19"/>
  <c r="H96" i="19"/>
  <c r="J96" i="19"/>
  <c r="C213" i="19"/>
  <c r="B99" i="19"/>
  <c r="L95" i="19"/>
  <c r="K95" i="18"/>
  <c r="J96" i="18"/>
  <c r="I96" i="18"/>
  <c r="H96" i="18"/>
  <c r="B98" i="18"/>
  <c r="L95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G98" i="19"/>
  <c r="G106" i="25"/>
  <c r="E104" i="29"/>
  <c r="E108" i="36"/>
  <c r="E151" i="15"/>
  <c r="E105" i="30"/>
  <c r="M104" i="26"/>
  <c r="N195" i="23"/>
  <c r="M209" i="30"/>
  <c r="M135" i="2"/>
  <c r="F98" i="14"/>
  <c r="E101" i="24"/>
  <c r="F108" i="36"/>
  <c r="G94" i="17"/>
  <c r="E209" i="30"/>
  <c r="E92" i="13"/>
  <c r="E103" i="31"/>
  <c r="F99" i="20"/>
  <c r="M151" i="15"/>
  <c r="F209" i="30"/>
  <c r="F95" i="16"/>
  <c r="M105" i="30"/>
  <c r="F151" i="15"/>
  <c r="G99" i="20"/>
  <c r="E98" i="14"/>
  <c r="M106" i="28"/>
  <c r="F106" i="28"/>
  <c r="N106" i="25"/>
  <c r="M94" i="17"/>
  <c r="G209" i="30"/>
  <c r="F105" i="30"/>
  <c r="G103" i="31"/>
  <c r="M95" i="16"/>
  <c r="G101" i="24"/>
  <c r="E195" i="23"/>
  <c r="F104" i="29"/>
  <c r="M99" i="20"/>
  <c r="F185" i="35"/>
  <c r="E98" i="18"/>
  <c r="N185" i="35"/>
  <c r="G151" i="15"/>
  <c r="F98" i="18"/>
  <c r="N209" i="30"/>
  <c r="G104" i="29"/>
  <c r="M195" i="23"/>
  <c r="N99" i="20"/>
  <c r="G95" i="16"/>
  <c r="M98" i="14"/>
  <c r="G108" i="36"/>
  <c r="N108" i="36"/>
  <c r="F104" i="26"/>
  <c r="N98" i="14"/>
  <c r="N104" i="26"/>
  <c r="G185" i="35"/>
  <c r="N97" i="21"/>
  <c r="E185" i="35"/>
  <c r="M185" i="35"/>
  <c r="F106" i="25"/>
  <c r="G105" i="30"/>
  <c r="E104" i="26"/>
  <c r="M92" i="13"/>
  <c r="N105" i="30"/>
  <c r="N92" i="13"/>
  <c r="G195" i="23"/>
  <c r="F98" i="19"/>
  <c r="N98" i="18"/>
  <c r="M103" i="31"/>
  <c r="E95" i="16"/>
  <c r="N95" i="16"/>
  <c r="G97" i="21"/>
  <c r="N104" i="29"/>
  <c r="N103" i="31"/>
  <c r="N101" i="24"/>
  <c r="M97" i="21"/>
  <c r="F135" i="2"/>
  <c r="E98" i="19"/>
  <c r="E97" i="21"/>
  <c r="F101" i="24"/>
  <c r="E94" i="17"/>
  <c r="M106" i="25"/>
  <c r="M104" i="29"/>
  <c r="M108" i="36"/>
  <c r="F195" i="23"/>
  <c r="E99" i="20"/>
  <c r="G98" i="18"/>
  <c r="M98" i="19"/>
  <c r="E106" i="25"/>
  <c r="M98" i="18"/>
  <c r="F97" i="21"/>
  <c r="G92" i="13"/>
  <c r="G135" i="2"/>
  <c r="F103" i="31"/>
  <c r="G106" i="28"/>
  <c r="G104" i="26"/>
  <c r="N135" i="2"/>
  <c r="F92" i="13"/>
  <c r="N106" i="28"/>
  <c r="M101" i="24"/>
  <c r="N151" i="15"/>
  <c r="G98" i="14"/>
  <c r="F94" i="17"/>
  <c r="E106" i="28"/>
  <c r="N98" i="19"/>
  <c r="E135" i="2"/>
  <c r="N94" i="17"/>
  <c r="L106" i="36" l="1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C107" i="27"/>
  <c r="B105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7" i="20"/>
  <c r="J98" i="20"/>
  <c r="H98" i="20"/>
  <c r="I98" i="20"/>
  <c r="C103" i="20"/>
  <c r="B101" i="20"/>
  <c r="K97" i="20"/>
  <c r="L96" i="19"/>
  <c r="H97" i="19"/>
  <c r="I97" i="19"/>
  <c r="J97" i="19"/>
  <c r="B100" i="19"/>
  <c r="K96" i="19"/>
  <c r="C214" i="19"/>
  <c r="K96" i="18"/>
  <c r="H97" i="18"/>
  <c r="I97" i="18"/>
  <c r="J97" i="18"/>
  <c r="B99" i="18"/>
  <c r="L96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E104" i="31"/>
  <c r="N186" i="35"/>
  <c r="F109" i="36"/>
  <c r="F99" i="14"/>
  <c r="F196" i="23"/>
  <c r="G96" i="16"/>
  <c r="F136" i="2"/>
  <c r="G196" i="23"/>
  <c r="M109" i="36"/>
  <c r="F99" i="19"/>
  <c r="E107" i="28"/>
  <c r="M196" i="23"/>
  <c r="E109" i="36"/>
  <c r="G152" i="15"/>
  <c r="E210" i="30"/>
  <c r="F99" i="18"/>
  <c r="F107" i="28"/>
  <c r="M106" i="30"/>
  <c r="N99" i="18"/>
  <c r="G99" i="18"/>
  <c r="G104" i="31"/>
  <c r="E95" i="17"/>
  <c r="G105" i="29"/>
  <c r="F99" i="21"/>
  <c r="M105" i="26"/>
  <c r="G106" i="30"/>
  <c r="M100" i="20"/>
  <c r="N105" i="26"/>
  <c r="N106" i="30"/>
  <c r="E106" i="30"/>
  <c r="E105" i="29"/>
  <c r="F104" i="31"/>
  <c r="M105" i="29"/>
  <c r="N107" i="25"/>
  <c r="N104" i="31"/>
  <c r="G93" i="13"/>
  <c r="F152" i="15"/>
  <c r="G99" i="21"/>
  <c r="M99" i="19"/>
  <c r="M104" i="31"/>
  <c r="N196" i="23"/>
  <c r="M98" i="21"/>
  <c r="M99" i="14"/>
  <c r="E196" i="23"/>
  <c r="G102" i="24"/>
  <c r="F100" i="20"/>
  <c r="E102" i="24"/>
  <c r="G100" i="20"/>
  <c r="N102" i="24"/>
  <c r="N93" i="13"/>
  <c r="F93" i="13"/>
  <c r="G210" i="30"/>
  <c r="F98" i="21"/>
  <c r="E107" i="25"/>
  <c r="F186" i="35"/>
  <c r="N105" i="29"/>
  <c r="G95" i="17"/>
  <c r="G107" i="25"/>
  <c r="F95" i="17"/>
  <c r="F102" i="24"/>
  <c r="N98" i="21"/>
  <c r="F96" i="16"/>
  <c r="E99" i="14"/>
  <c r="F106" i="30"/>
  <c r="M102" i="24"/>
  <c r="N100" i="20"/>
  <c r="F105" i="26"/>
  <c r="G107" i="28"/>
  <c r="G105" i="26"/>
  <c r="M186" i="35"/>
  <c r="G99" i="14"/>
  <c r="E99" i="19"/>
  <c r="M96" i="16"/>
  <c r="G98" i="21"/>
  <c r="N99" i="19"/>
  <c r="N152" i="15"/>
  <c r="N96" i="16"/>
  <c r="N107" i="28"/>
  <c r="N95" i="17"/>
  <c r="M107" i="25"/>
  <c r="F105" i="29"/>
  <c r="M152" i="15"/>
  <c r="M93" i="13"/>
  <c r="M136" i="2"/>
  <c r="E136" i="2"/>
  <c r="N109" i="36"/>
  <c r="E99" i="18"/>
  <c r="M95" i="17"/>
  <c r="M99" i="18"/>
  <c r="N99" i="21"/>
  <c r="M107" i="28"/>
  <c r="G99" i="19"/>
  <c r="E105" i="26"/>
  <c r="E100" i="20"/>
  <c r="F107" i="25"/>
  <c r="E186" i="35"/>
  <c r="M99" i="21"/>
  <c r="N136" i="2"/>
  <c r="E96" i="16"/>
  <c r="M210" i="30"/>
  <c r="G136" i="2"/>
  <c r="N210" i="30"/>
  <c r="G109" i="36"/>
  <c r="E99" i="21"/>
  <c r="N99" i="14"/>
  <c r="G186" i="35"/>
  <c r="E93" i="13"/>
  <c r="F210" i="30"/>
  <c r="E98" i="21"/>
  <c r="E152" i="15"/>
  <c r="L107" i="36" l="1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C108" i="27"/>
  <c r="B106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K97" i="18"/>
  <c r="H98" i="18"/>
  <c r="J98" i="18"/>
  <c r="I98" i="18"/>
  <c r="B100" i="18"/>
  <c r="L97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L150" i="15"/>
  <c r="H151" i="15"/>
  <c r="J151" i="15"/>
  <c r="I151" i="15"/>
  <c r="B154" i="15"/>
  <c r="C159" i="15"/>
  <c r="K150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00" i="14"/>
  <c r="F97" i="16"/>
  <c r="F108" i="28"/>
  <c r="E100" i="21"/>
  <c r="N107" i="30"/>
  <c r="E197" i="23"/>
  <c r="N108" i="25"/>
  <c r="F100" i="19"/>
  <c r="F106" i="29"/>
  <c r="M106" i="26"/>
  <c r="M108" i="28"/>
  <c r="F103" i="24"/>
  <c r="E110" i="36"/>
  <c r="G105" i="31"/>
  <c r="G187" i="35"/>
  <c r="N97" i="16"/>
  <c r="F94" i="13"/>
  <c r="G94" i="13"/>
  <c r="G100" i="19"/>
  <c r="E107" i="30"/>
  <c r="M94" i="13"/>
  <c r="N100" i="18"/>
  <c r="M110" i="36"/>
  <c r="E106" i="26"/>
  <c r="E100" i="18"/>
  <c r="E106" i="29"/>
  <c r="G108" i="28"/>
  <c r="N106" i="29"/>
  <c r="F100" i="14"/>
  <c r="E105" i="31"/>
  <c r="F187" i="35"/>
  <c r="N100" i="21"/>
  <c r="E101" i="20"/>
  <c r="F153" i="15"/>
  <c r="N94" i="13"/>
  <c r="G103" i="24"/>
  <c r="G106" i="29"/>
  <c r="E94" i="13"/>
  <c r="F96" i="17"/>
  <c r="E187" i="35"/>
  <c r="E97" i="16"/>
  <c r="E100" i="14"/>
  <c r="G100" i="18"/>
  <c r="N108" i="28"/>
  <c r="M103" i="24"/>
  <c r="M106" i="29"/>
  <c r="N103" i="24"/>
  <c r="M100" i="21"/>
  <c r="N100" i="14"/>
  <c r="E100" i="19"/>
  <c r="E96" i="17"/>
  <c r="N105" i="31"/>
  <c r="N110" i="36"/>
  <c r="F105" i="31"/>
  <c r="G100" i="21"/>
  <c r="F108" i="25"/>
  <c r="N211" i="30"/>
  <c r="F107" i="30"/>
  <c r="N153" i="15"/>
  <c r="F197" i="23"/>
  <c r="M197" i="23"/>
  <c r="G96" i="17"/>
  <c r="G106" i="26"/>
  <c r="G153" i="15"/>
  <c r="E108" i="28"/>
  <c r="M107" i="30"/>
  <c r="M153" i="15"/>
  <c r="N101" i="20"/>
  <c r="E108" i="25"/>
  <c r="G211" i="30"/>
  <c r="N187" i="35"/>
  <c r="M211" i="30"/>
  <c r="G110" i="36"/>
  <c r="N197" i="23"/>
  <c r="G108" i="25"/>
  <c r="M100" i="18"/>
  <c r="N96" i="17"/>
  <c r="F106" i="26"/>
  <c r="N106" i="26"/>
  <c r="G97" i="16"/>
  <c r="F100" i="18"/>
  <c r="G107" i="30"/>
  <c r="G137" i="2"/>
  <c r="E211" i="30"/>
  <c r="N100" i="19"/>
  <c r="G197" i="23"/>
  <c r="F100" i="21"/>
  <c r="M96" i="17"/>
  <c r="M108" i="25"/>
  <c r="M105" i="31"/>
  <c r="M100" i="19"/>
  <c r="M97" i="16"/>
  <c r="F211" i="30"/>
  <c r="E153" i="15"/>
  <c r="M187" i="35"/>
  <c r="G101" i="20"/>
  <c r="M101" i="20"/>
  <c r="F101" i="20"/>
  <c r="M100" i="14"/>
  <c r="E103" i="24"/>
  <c r="F110" i="36"/>
  <c r="L108" i="36" l="1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99" i="2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C109" i="27"/>
  <c r="B107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L98" i="18"/>
  <c r="H99" i="18"/>
  <c r="J99" i="18"/>
  <c r="I99" i="18"/>
  <c r="B101" i="18"/>
  <c r="K98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K151" i="15"/>
  <c r="I152" i="15"/>
  <c r="H152" i="15"/>
  <c r="J152" i="15"/>
  <c r="B155" i="15"/>
  <c r="L151" i="15"/>
  <c r="C160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F102" i="20"/>
  <c r="G101" i="14"/>
  <c r="F107" i="29"/>
  <c r="F95" i="13"/>
  <c r="F198" i="23"/>
  <c r="M97" i="17"/>
  <c r="N101" i="14"/>
  <c r="M98" i="16"/>
  <c r="M101" i="14"/>
  <c r="E188" i="35"/>
  <c r="N109" i="28"/>
  <c r="G154" i="15"/>
  <c r="E95" i="13"/>
  <c r="N188" i="35"/>
  <c r="N98" i="16"/>
  <c r="G212" i="30"/>
  <c r="N107" i="26"/>
  <c r="N111" i="36"/>
  <c r="G101" i="21"/>
  <c r="N104" i="24"/>
  <c r="E107" i="29"/>
  <c r="G97" i="17"/>
  <c r="E104" i="24"/>
  <c r="E154" i="15"/>
  <c r="E109" i="28"/>
  <c r="E101" i="19"/>
  <c r="E97" i="17"/>
  <c r="E109" i="25"/>
  <c r="E107" i="26"/>
  <c r="M109" i="25"/>
  <c r="N109" i="25"/>
  <c r="N97" i="17"/>
  <c r="N198" i="23"/>
  <c r="M212" i="30"/>
  <c r="M101" i="19"/>
  <c r="N101" i="19"/>
  <c r="F101" i="19"/>
  <c r="E101" i="14"/>
  <c r="M108" i="30"/>
  <c r="F106" i="31"/>
  <c r="E111" i="36"/>
  <c r="F101" i="18"/>
  <c r="F108" i="30"/>
  <c r="E102" i="20"/>
  <c r="G138" i="2"/>
  <c r="G98" i="16"/>
  <c r="F188" i="35"/>
  <c r="G188" i="35"/>
  <c r="F97" i="17"/>
  <c r="G101" i="19"/>
  <c r="M106" i="31"/>
  <c r="E98" i="16"/>
  <c r="M109" i="28"/>
  <c r="N212" i="30"/>
  <c r="M102" i="20"/>
  <c r="G104" i="24"/>
  <c r="M107" i="29"/>
  <c r="E106" i="31"/>
  <c r="M101" i="18"/>
  <c r="M188" i="35"/>
  <c r="M107" i="26"/>
  <c r="G101" i="18"/>
  <c r="N102" i="20"/>
  <c r="G111" i="36"/>
  <c r="E108" i="30"/>
  <c r="G109" i="25"/>
  <c r="N106" i="31"/>
  <c r="F154" i="15"/>
  <c r="M198" i="23"/>
  <c r="F98" i="16"/>
  <c r="N154" i="15"/>
  <c r="G106" i="31"/>
  <c r="E212" i="30"/>
  <c r="F212" i="30"/>
  <c r="N108" i="30"/>
  <c r="F111" i="36"/>
  <c r="N101" i="18"/>
  <c r="F109" i="28"/>
  <c r="G108" i="30"/>
  <c r="N107" i="29"/>
  <c r="M104" i="24"/>
  <c r="G109" i="28"/>
  <c r="G198" i="23"/>
  <c r="E198" i="23"/>
  <c r="N95" i="13"/>
  <c r="G107" i="29"/>
  <c r="E101" i="18"/>
  <c r="F107" i="26"/>
  <c r="F109" i="25"/>
  <c r="M95" i="13"/>
  <c r="G95" i="13"/>
  <c r="M111" i="36"/>
  <c r="F104" i="24"/>
  <c r="G107" i="26"/>
  <c r="M154" i="15"/>
  <c r="F101" i="14"/>
  <c r="G102" i="20"/>
  <c r="K109" i="36" l="1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99" i="2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C110" i="27"/>
  <c r="B108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C217" i="19"/>
  <c r="K99" i="19"/>
  <c r="L99" i="18"/>
  <c r="J100" i="18"/>
  <c r="I100" i="18"/>
  <c r="H100" i="18"/>
  <c r="B102" i="18"/>
  <c r="K99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J137" i="2"/>
  <c r="B140" i="2"/>
  <c r="E189" i="35"/>
  <c r="F155" i="15"/>
  <c r="N105" i="24"/>
  <c r="F213" i="30"/>
  <c r="M189" i="35"/>
  <c r="F199" i="23"/>
  <c r="N98" i="17"/>
  <c r="E103" i="20"/>
  <c r="N99" i="16"/>
  <c r="M98" i="17"/>
  <c r="G108" i="26"/>
  <c r="N109" i="30"/>
  <c r="G105" i="24"/>
  <c r="G102" i="21"/>
  <c r="N189" i="35"/>
  <c r="M102" i="19"/>
  <c r="M107" i="31"/>
  <c r="E112" i="36"/>
  <c r="N155" i="15"/>
  <c r="M108" i="29"/>
  <c r="F105" i="24"/>
  <c r="M108" i="26"/>
  <c r="G110" i="28"/>
  <c r="F102" i="18"/>
  <c r="N103" i="20"/>
  <c r="F107" i="31"/>
  <c r="G103" i="20"/>
  <c r="E99" i="16"/>
  <c r="M103" i="20"/>
  <c r="N102" i="19"/>
  <c r="F108" i="26"/>
  <c r="N110" i="25"/>
  <c r="F109" i="30"/>
  <c r="N96" i="13"/>
  <c r="N108" i="29"/>
  <c r="G112" i="36"/>
  <c r="E109" i="30"/>
  <c r="N107" i="31"/>
  <c r="F96" i="13"/>
  <c r="G213" i="30"/>
  <c r="E105" i="24"/>
  <c r="E110" i="28"/>
  <c r="N199" i="23"/>
  <c r="F110" i="28"/>
  <c r="F112" i="36"/>
  <c r="E102" i="19"/>
  <c r="M109" i="30"/>
  <c r="G189" i="35"/>
  <c r="G109" i="30"/>
  <c r="N102" i="18"/>
  <c r="G108" i="29"/>
  <c r="M155" i="15"/>
  <c r="F110" i="25"/>
  <c r="G110" i="25"/>
  <c r="N110" i="28"/>
  <c r="N112" i="36"/>
  <c r="E96" i="13"/>
  <c r="F103" i="20"/>
  <c r="G199" i="23"/>
  <c r="E107" i="31"/>
  <c r="E155" i="15"/>
  <c r="G99" i="16"/>
  <c r="E199" i="23"/>
  <c r="E98" i="17"/>
  <c r="M105" i="24"/>
  <c r="M110" i="25"/>
  <c r="E108" i="29"/>
  <c r="G96" i="13"/>
  <c r="F99" i="16"/>
  <c r="G155" i="15"/>
  <c r="F98" i="17"/>
  <c r="M199" i="23"/>
  <c r="F102" i="19"/>
  <c r="N108" i="26"/>
  <c r="M110" i="28"/>
  <c r="G107" i="31"/>
  <c r="M99" i="16"/>
  <c r="G102" i="18"/>
  <c r="E108" i="26"/>
  <c r="E102" i="18"/>
  <c r="M96" i="13"/>
  <c r="M112" i="36"/>
  <c r="G98" i="17"/>
  <c r="F108" i="29"/>
  <c r="N213" i="30"/>
  <c r="M213" i="30"/>
  <c r="E110" i="25"/>
  <c r="E213" i="30"/>
  <c r="F189" i="35"/>
  <c r="M102" i="18"/>
  <c r="G102" i="19"/>
  <c r="L110" i="36" l="1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J101" i="2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C111" i="27"/>
  <c r="B109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1" i="20"/>
  <c r="I102" i="20"/>
  <c r="J102" i="20"/>
  <c r="H102" i="20"/>
  <c r="C107" i="20"/>
  <c r="B105" i="20"/>
  <c r="L101" i="20"/>
  <c r="K100" i="19"/>
  <c r="I101" i="19"/>
  <c r="J101" i="19"/>
  <c r="H101" i="19"/>
  <c r="C218" i="19"/>
  <c r="B104" i="19"/>
  <c r="L100" i="19"/>
  <c r="K100" i="18"/>
  <c r="I101" i="18"/>
  <c r="H101" i="18"/>
  <c r="J101" i="18"/>
  <c r="B103" i="18"/>
  <c r="L100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100" i="14"/>
  <c r="J101" i="14"/>
  <c r="B218" i="14"/>
  <c r="L100" i="14"/>
  <c r="L94" i="13"/>
  <c r="J95" i="13"/>
  <c r="I95" i="13"/>
  <c r="H95" i="13"/>
  <c r="B98" i="13"/>
  <c r="C101" i="13"/>
  <c r="K94" i="13"/>
  <c r="E200" i="23"/>
  <c r="G97" i="13"/>
  <c r="N103" i="18"/>
  <c r="G99" i="17"/>
  <c r="M99" i="17"/>
  <c r="F156" i="15"/>
  <c r="M106" i="24"/>
  <c r="G108" i="31"/>
  <c r="N111" i="25"/>
  <c r="F110" i="30"/>
  <c r="M103" i="18"/>
  <c r="N190" i="35"/>
  <c r="E103" i="18"/>
  <c r="F200" i="23"/>
  <c r="E141" i="2"/>
  <c r="N100" i="16"/>
  <c r="G111" i="25"/>
  <c r="M141" i="2"/>
  <c r="F106" i="24"/>
  <c r="M109" i="29"/>
  <c r="N156" i="15"/>
  <c r="E104" i="20"/>
  <c r="E97" i="13"/>
  <c r="G103" i="21"/>
  <c r="F104" i="20"/>
  <c r="M214" i="30"/>
  <c r="F108" i="31"/>
  <c r="N103" i="19"/>
  <c r="E109" i="26"/>
  <c r="M97" i="13"/>
  <c r="G103" i="19"/>
  <c r="M100" i="16"/>
  <c r="M108" i="31"/>
  <c r="F97" i="13"/>
  <c r="N106" i="24"/>
  <c r="G100" i="16"/>
  <c r="M104" i="20"/>
  <c r="M200" i="23"/>
  <c r="F109" i="29"/>
  <c r="M110" i="30"/>
  <c r="N109" i="26"/>
  <c r="F111" i="25"/>
  <c r="F99" i="17"/>
  <c r="E106" i="24"/>
  <c r="M190" i="35"/>
  <c r="G200" i="23"/>
  <c r="M113" i="36"/>
  <c r="N109" i="29"/>
  <c r="G113" i="36"/>
  <c r="N97" i="13"/>
  <c r="E109" i="29"/>
  <c r="E108" i="31"/>
  <c r="M156" i="15"/>
  <c r="N108" i="31"/>
  <c r="G141" i="2"/>
  <c r="E110" i="30"/>
  <c r="G156" i="15"/>
  <c r="G111" i="28"/>
  <c r="N99" i="17"/>
  <c r="F113" i="36"/>
  <c r="M109" i="26"/>
  <c r="E190" i="35"/>
  <c r="G110" i="30"/>
  <c r="E103" i="19"/>
  <c r="F190" i="35"/>
  <c r="G190" i="35"/>
  <c r="F103" i="18"/>
  <c r="G214" i="30"/>
  <c r="E214" i="30"/>
  <c r="E113" i="36"/>
  <c r="N200" i="23"/>
  <c r="F141" i="2"/>
  <c r="F214" i="30"/>
  <c r="N113" i="36"/>
  <c r="M103" i="19"/>
  <c r="G109" i="26"/>
  <c r="G109" i="29"/>
  <c r="N110" i="30"/>
  <c r="G104" i="20"/>
  <c r="F103" i="19"/>
  <c r="E99" i="17"/>
  <c r="E111" i="25"/>
  <c r="E111" i="28"/>
  <c r="G106" i="24"/>
  <c r="E100" i="16"/>
  <c r="F109" i="26"/>
  <c r="F111" i="28"/>
  <c r="N104" i="20"/>
  <c r="M111" i="25"/>
  <c r="N214" i="30"/>
  <c r="E156" i="15"/>
  <c r="M111" i="28"/>
  <c r="G103" i="18"/>
  <c r="N141" i="2"/>
  <c r="N111" i="28"/>
  <c r="F100" i="16"/>
  <c r="L111" i="36" l="1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J102" i="2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B110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2" i="20"/>
  <c r="I103" i="20"/>
  <c r="H103" i="20"/>
  <c r="J103" i="20"/>
  <c r="B106" i="20"/>
  <c r="C108" i="20"/>
  <c r="K102" i="20"/>
  <c r="K101" i="19"/>
  <c r="J102" i="19"/>
  <c r="H102" i="19"/>
  <c r="I102" i="19"/>
  <c r="C219" i="19"/>
  <c r="B105" i="19"/>
  <c r="L101" i="19"/>
  <c r="L101" i="18"/>
  <c r="J102" i="18"/>
  <c r="B104" i="18"/>
  <c r="K101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54" i="15"/>
  <c r="H155" i="15"/>
  <c r="I155" i="15"/>
  <c r="J155" i="15"/>
  <c r="C163" i="15"/>
  <c r="B158" i="15"/>
  <c r="L154" i="15"/>
  <c r="B219" i="14"/>
  <c r="C105" i="14"/>
  <c r="K95" i="13"/>
  <c r="H96" i="13"/>
  <c r="I96" i="13"/>
  <c r="J96" i="13"/>
  <c r="L95" i="13"/>
  <c r="C102" i="13"/>
  <c r="B99" i="13"/>
  <c r="B143" i="2"/>
  <c r="M100" i="17"/>
  <c r="M215" i="30"/>
  <c r="E112" i="28"/>
  <c r="G104" i="19"/>
  <c r="M101" i="16"/>
  <c r="G215" i="30"/>
  <c r="E110" i="29"/>
  <c r="M191" i="35"/>
  <c r="M104" i="19"/>
  <c r="F104" i="21"/>
  <c r="E107" i="24"/>
  <c r="N215" i="30"/>
  <c r="G111" i="30"/>
  <c r="G104" i="18"/>
  <c r="N110" i="26"/>
  <c r="N112" i="28"/>
  <c r="G98" i="13"/>
  <c r="N111" i="30"/>
  <c r="F101" i="16"/>
  <c r="N104" i="21"/>
  <c r="N112" i="25"/>
  <c r="G104" i="21"/>
  <c r="G157" i="15"/>
  <c r="E100" i="17"/>
  <c r="N114" i="36"/>
  <c r="G142" i="2"/>
  <c r="M109" i="31"/>
  <c r="M110" i="29"/>
  <c r="E104" i="21"/>
  <c r="M114" i="36"/>
  <c r="M104" i="21"/>
  <c r="F100" i="17"/>
  <c r="F191" i="35"/>
  <c r="F104" i="18"/>
  <c r="E201" i="23"/>
  <c r="F104" i="19"/>
  <c r="M201" i="23"/>
  <c r="F105" i="20"/>
  <c r="G107" i="24"/>
  <c r="N100" i="17"/>
  <c r="E191" i="35"/>
  <c r="F111" i="30"/>
  <c r="M142" i="2"/>
  <c r="M107" i="24"/>
  <c r="N98" i="13"/>
  <c r="N201" i="23"/>
  <c r="E101" i="16"/>
  <c r="M110" i="26"/>
  <c r="E104" i="19"/>
  <c r="N157" i="15"/>
  <c r="E110" i="26"/>
  <c r="M105" i="20"/>
  <c r="F114" i="36"/>
  <c r="G114" i="36"/>
  <c r="F112" i="25"/>
  <c r="E111" i="30"/>
  <c r="N104" i="18"/>
  <c r="M157" i="15"/>
  <c r="G101" i="16"/>
  <c r="G109" i="31"/>
  <c r="E215" i="30"/>
  <c r="F107" i="24"/>
  <c r="G143" i="2"/>
  <c r="F110" i="26"/>
  <c r="F201" i="23"/>
  <c r="E112" i="25"/>
  <c r="F98" i="13"/>
  <c r="G112" i="25"/>
  <c r="E105" i="20"/>
  <c r="N107" i="24"/>
  <c r="M98" i="13"/>
  <c r="G110" i="26"/>
  <c r="M104" i="18"/>
  <c r="M112" i="25"/>
  <c r="G100" i="17"/>
  <c r="F109" i="31"/>
  <c r="G105" i="20"/>
  <c r="E109" i="31"/>
  <c r="F142" i="2"/>
  <c r="E98" i="13"/>
  <c r="N105" i="20"/>
  <c r="G112" i="28"/>
  <c r="N191" i="35"/>
  <c r="N143" i="2"/>
  <c r="F215" i="30"/>
  <c r="N104" i="19"/>
  <c r="N101" i="16"/>
  <c r="F143" i="2"/>
  <c r="N109" i="31"/>
  <c r="E157" i="15"/>
  <c r="M112" i="28"/>
  <c r="E114" i="36"/>
  <c r="F112" i="28"/>
  <c r="G201" i="23"/>
  <c r="G191" i="35"/>
  <c r="F157" i="15"/>
  <c r="N110" i="29"/>
  <c r="M111" i="30"/>
  <c r="G110" i="29"/>
  <c r="N142" i="2"/>
  <c r="E143" i="2"/>
  <c r="M143" i="2"/>
  <c r="E142" i="2"/>
  <c r="E104" i="18"/>
  <c r="F110" i="29"/>
  <c r="K112" i="36" l="1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I103" i="18"/>
  <c r="H103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C113" i="27"/>
  <c r="B111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3" i="20"/>
  <c r="I104" i="20"/>
  <c r="J104" i="20"/>
  <c r="H104" i="20"/>
  <c r="B107" i="20"/>
  <c r="C109" i="20"/>
  <c r="K103" i="20"/>
  <c r="L102" i="19"/>
  <c r="H103" i="19"/>
  <c r="I103" i="19"/>
  <c r="J103" i="19"/>
  <c r="C220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55" i="15"/>
  <c r="H156" i="15"/>
  <c r="I156" i="15"/>
  <c r="J156" i="15"/>
  <c r="C164" i="15"/>
  <c r="B159" i="15"/>
  <c r="L155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M105" i="14"/>
  <c r="E113" i="25"/>
  <c r="N202" i="23"/>
  <c r="M106" i="20"/>
  <c r="N101" i="17"/>
  <c r="N144" i="2"/>
  <c r="G101" i="17"/>
  <c r="F99" i="13"/>
  <c r="G113" i="25"/>
  <c r="M113" i="25"/>
  <c r="N105" i="21"/>
  <c r="G102" i="16"/>
  <c r="M192" i="35"/>
  <c r="E105" i="21"/>
  <c r="E101" i="21"/>
  <c r="E202" i="23"/>
  <c r="E110" i="31"/>
  <c r="F192" i="35"/>
  <c r="E105" i="14"/>
  <c r="M115" i="36"/>
  <c r="G216" i="30"/>
  <c r="F115" i="36"/>
  <c r="E106" i="20"/>
  <c r="N216" i="30"/>
  <c r="F202" i="23"/>
  <c r="M111" i="26"/>
  <c r="E192" i="35"/>
  <c r="E111" i="26"/>
  <c r="N105" i="18"/>
  <c r="E112" i="30"/>
  <c r="E111" i="29"/>
  <c r="F106" i="20"/>
  <c r="E113" i="28"/>
  <c r="N113" i="25"/>
  <c r="M111" i="29"/>
  <c r="N112" i="30"/>
  <c r="F101" i="17"/>
  <c r="G102" i="17"/>
  <c r="N192" i="35"/>
  <c r="G105" i="19"/>
  <c r="F113" i="25"/>
  <c r="N105" i="19"/>
  <c r="M144" i="2"/>
  <c r="E115" i="36"/>
  <c r="E158" i="15"/>
  <c r="M101" i="17"/>
  <c r="G113" i="30"/>
  <c r="M216" i="30"/>
  <c r="E144" i="2"/>
  <c r="N103" i="21"/>
  <c r="G106" i="20"/>
  <c r="M105" i="21"/>
  <c r="E108" i="24"/>
  <c r="M101" i="21"/>
  <c r="E105" i="18"/>
  <c r="G110" i="31"/>
  <c r="M105" i="18"/>
  <c r="N108" i="24"/>
  <c r="M202" i="23"/>
  <c r="F108" i="24"/>
  <c r="M103" i="21"/>
  <c r="G105" i="14"/>
  <c r="G115" i="36"/>
  <c r="F144" i="2"/>
  <c r="N99" i="13"/>
  <c r="N158" i="15"/>
  <c r="G113" i="28"/>
  <c r="G105" i="21"/>
  <c r="M99" i="13"/>
  <c r="G158" i="15"/>
  <c r="F103" i="21"/>
  <c r="E99" i="13"/>
  <c r="N111" i="29"/>
  <c r="E103" i="21"/>
  <c r="G144" i="2"/>
  <c r="F105" i="19"/>
  <c r="M108" i="24"/>
  <c r="F111" i="29"/>
  <c r="F105" i="21"/>
  <c r="N110" i="31"/>
  <c r="F105" i="14"/>
  <c r="E101" i="17"/>
  <c r="M102" i="16"/>
  <c r="N105" i="14"/>
  <c r="M105" i="19"/>
  <c r="E102" i="21"/>
  <c r="M113" i="28"/>
  <c r="N106" i="20"/>
  <c r="G111" i="26"/>
  <c r="F105" i="18"/>
  <c r="G108" i="24"/>
  <c r="G112" i="30"/>
  <c r="M102" i="21"/>
  <c r="F102" i="21"/>
  <c r="F111" i="26"/>
  <c r="N102" i="16"/>
  <c r="G202" i="23"/>
  <c r="E102" i="16"/>
  <c r="F112" i="30"/>
  <c r="M158" i="15"/>
  <c r="F110" i="31"/>
  <c r="G111" i="29"/>
  <c r="F102" i="16"/>
  <c r="N102" i="21"/>
  <c r="N115" i="36"/>
  <c r="G192" i="35"/>
  <c r="N101" i="21"/>
  <c r="F216" i="30"/>
  <c r="E105" i="19"/>
  <c r="G99" i="13"/>
  <c r="N111" i="26"/>
  <c r="G105" i="18"/>
  <c r="N113" i="28"/>
  <c r="F158" i="15"/>
  <c r="F101" i="21"/>
  <c r="E216" i="30"/>
  <c r="F113" i="28"/>
  <c r="M112" i="30"/>
  <c r="M110" i="31"/>
  <c r="L113" i="36" l="1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J104" i="14"/>
  <c r="I103" i="21"/>
  <c r="H103" i="21"/>
  <c r="K141" i="2"/>
  <c r="L141" i="2"/>
  <c r="L103" i="18"/>
  <c r="H104" i="21"/>
  <c r="I104" i="21"/>
  <c r="J104" i="21"/>
  <c r="J104" i="18"/>
  <c r="H104" i="18"/>
  <c r="I104" i="18"/>
  <c r="I101" i="21"/>
  <c r="I102" i="21"/>
  <c r="H101" i="21"/>
  <c r="H102" i="21"/>
  <c r="I100" i="21"/>
  <c r="H100" i="21"/>
  <c r="K103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C114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4" i="20"/>
  <c r="J105" i="20"/>
  <c r="H105" i="20"/>
  <c r="I105" i="20"/>
  <c r="B108" i="20"/>
  <c r="C110" i="20"/>
  <c r="L104" i="20"/>
  <c r="L103" i="19"/>
  <c r="J104" i="19"/>
  <c r="I104" i="19"/>
  <c r="H104" i="19"/>
  <c r="C221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59" i="15"/>
  <c r="F203" i="23"/>
  <c r="E217" i="30"/>
  <c r="F109" i="24"/>
  <c r="M203" i="23"/>
  <c r="E100" i="13"/>
  <c r="M114" i="30"/>
  <c r="F112" i="26"/>
  <c r="N104" i="14"/>
  <c r="G106" i="18"/>
  <c r="G100" i="13"/>
  <c r="N193" i="35"/>
  <c r="F107" i="20"/>
  <c r="G145" i="2"/>
  <c r="F112" i="29"/>
  <c r="N145" i="2"/>
  <c r="M106" i="18"/>
  <c r="E111" i="31"/>
  <c r="M193" i="35"/>
  <c r="M104" i="14"/>
  <c r="E114" i="28"/>
  <c r="N111" i="31"/>
  <c r="N115" i="30"/>
  <c r="G111" i="31"/>
  <c r="M217" i="30"/>
  <c r="F104" i="14"/>
  <c r="M114" i="28"/>
  <c r="E112" i="26"/>
  <c r="N103" i="16"/>
  <c r="F106" i="18"/>
  <c r="G114" i="28"/>
  <c r="N114" i="25"/>
  <c r="F114" i="30"/>
  <c r="E102" i="14"/>
  <c r="F111" i="31"/>
  <c r="E104" i="14"/>
  <c r="N103" i="14"/>
  <c r="F193" i="35"/>
  <c r="G106" i="19"/>
  <c r="M112" i="26"/>
  <c r="G103" i="17"/>
  <c r="M111" i="31"/>
  <c r="N109" i="24"/>
  <c r="E114" i="30"/>
  <c r="N106" i="19"/>
  <c r="E159" i="15"/>
  <c r="M106" i="19"/>
  <c r="E116" i="36"/>
  <c r="E106" i="21"/>
  <c r="N113" i="30"/>
  <c r="M107" i="20"/>
  <c r="E106" i="19"/>
  <c r="G112" i="26"/>
  <c r="M115" i="30"/>
  <c r="E193" i="35"/>
  <c r="N114" i="30"/>
  <c r="E107" i="20"/>
  <c r="M109" i="24"/>
  <c r="N203" i="23"/>
  <c r="G112" i="29"/>
  <c r="F113" i="30"/>
  <c r="N100" i="13"/>
  <c r="N107" i="20"/>
  <c r="G114" i="25"/>
  <c r="G217" i="30"/>
  <c r="E112" i="29"/>
  <c r="M100" i="13"/>
  <c r="M145" i="2"/>
  <c r="E106" i="18"/>
  <c r="N159" i="15"/>
  <c r="M114" i="25"/>
  <c r="F103" i="14"/>
  <c r="G193" i="35"/>
  <c r="E106" i="14"/>
  <c r="F217" i="30"/>
  <c r="F114" i="25"/>
  <c r="E115" i="30"/>
  <c r="F106" i="19"/>
  <c r="G107" i="20"/>
  <c r="F106" i="21"/>
  <c r="M113" i="30"/>
  <c r="M102" i="14"/>
  <c r="F116" i="36"/>
  <c r="N106" i="21"/>
  <c r="N106" i="18"/>
  <c r="N112" i="29"/>
  <c r="M112" i="29"/>
  <c r="F114" i="28"/>
  <c r="E203" i="23"/>
  <c r="F106" i="14"/>
  <c r="G159" i="15"/>
  <c r="N217" i="30"/>
  <c r="N114" i="28"/>
  <c r="F145" i="2"/>
  <c r="M106" i="14"/>
  <c r="G106" i="14"/>
  <c r="G103" i="16"/>
  <c r="N112" i="26"/>
  <c r="G203" i="23"/>
  <c r="E109" i="24"/>
  <c r="M103" i="16"/>
  <c r="E113" i="30"/>
  <c r="E103" i="14"/>
  <c r="E114" i="25"/>
  <c r="M116" i="36"/>
  <c r="N106" i="14"/>
  <c r="N116" i="36"/>
  <c r="F115" i="30"/>
  <c r="F102" i="14"/>
  <c r="F103" i="16"/>
  <c r="M103" i="14"/>
  <c r="G116" i="36"/>
  <c r="M159" i="15"/>
  <c r="G106" i="21"/>
  <c r="E145" i="2"/>
  <c r="N102" i="14"/>
  <c r="F100" i="13"/>
  <c r="E103" i="16"/>
  <c r="M106" i="21"/>
  <c r="G109" i="24"/>
  <c r="L114" i="36" l="1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3" i="14"/>
  <c r="I104" i="14"/>
  <c r="I101" i="14"/>
  <c r="I102" i="14"/>
  <c r="H102" i="14"/>
  <c r="H101" i="14"/>
  <c r="H103" i="14"/>
  <c r="H104" i="14"/>
  <c r="K103" i="21"/>
  <c r="L103" i="21"/>
  <c r="L101" i="21"/>
  <c r="L104" i="18"/>
  <c r="L100" i="21"/>
  <c r="L104" i="21"/>
  <c r="K102" i="21"/>
  <c r="J102" i="17"/>
  <c r="J105" i="21"/>
  <c r="H105" i="21"/>
  <c r="I105" i="21"/>
  <c r="I105" i="18"/>
  <c r="J105" i="18"/>
  <c r="H105" i="18"/>
  <c r="K101" i="21"/>
  <c r="K104" i="21"/>
  <c r="L102" i="21"/>
  <c r="K104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C115" i="27"/>
  <c r="B113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C222" i="19"/>
  <c r="B107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N104" i="16"/>
  <c r="F108" i="20"/>
  <c r="G115" i="28"/>
  <c r="F218" i="30"/>
  <c r="E112" i="31"/>
  <c r="F110" i="24"/>
  <c r="M115" i="25"/>
  <c r="E104" i="16"/>
  <c r="G113" i="26"/>
  <c r="M110" i="24"/>
  <c r="N146" i="2"/>
  <c r="M160" i="15"/>
  <c r="M112" i="31"/>
  <c r="E107" i="21"/>
  <c r="F115" i="28"/>
  <c r="N218" i="30"/>
  <c r="N110" i="24"/>
  <c r="N160" i="15"/>
  <c r="E101" i="13"/>
  <c r="G101" i="13"/>
  <c r="N112" i="31"/>
  <c r="G194" i="35"/>
  <c r="M115" i="28"/>
  <c r="F107" i="18"/>
  <c r="F107" i="21"/>
  <c r="M146" i="2"/>
  <c r="M107" i="19"/>
  <c r="M107" i="21"/>
  <c r="M107" i="18"/>
  <c r="M194" i="35"/>
  <c r="F113" i="29"/>
  <c r="E107" i="18"/>
  <c r="E107" i="14"/>
  <c r="G115" i="25"/>
  <c r="F160" i="15"/>
  <c r="E194" i="35"/>
  <c r="E113" i="26"/>
  <c r="E146" i="2"/>
  <c r="E204" i="23"/>
  <c r="G117" i="36"/>
  <c r="F204" i="23"/>
  <c r="N108" i="20"/>
  <c r="E113" i="29"/>
  <c r="G108" i="20"/>
  <c r="N194" i="35"/>
  <c r="F107" i="19"/>
  <c r="E115" i="25"/>
  <c r="N204" i="23"/>
  <c r="E110" i="24"/>
  <c r="N115" i="25"/>
  <c r="N113" i="26"/>
  <c r="N101" i="13"/>
  <c r="G218" i="30"/>
  <c r="M101" i="13"/>
  <c r="N107" i="14"/>
  <c r="N107" i="19"/>
  <c r="M113" i="29"/>
  <c r="F113" i="26"/>
  <c r="N113" i="29"/>
  <c r="G146" i="2"/>
  <c r="F146" i="2"/>
  <c r="E117" i="36"/>
  <c r="M204" i="23"/>
  <c r="G107" i="19"/>
  <c r="E218" i="30"/>
  <c r="F117" i="36"/>
  <c r="G107" i="14"/>
  <c r="F112" i="31"/>
  <c r="F107" i="14"/>
  <c r="G112" i="31"/>
  <c r="F101" i="13"/>
  <c r="N107" i="18"/>
  <c r="N117" i="36"/>
  <c r="G160" i="15"/>
  <c r="G104" i="17"/>
  <c r="F115" i="25"/>
  <c r="G110" i="24"/>
  <c r="M108" i="20"/>
  <c r="G107" i="18"/>
  <c r="G104" i="16"/>
  <c r="M117" i="36"/>
  <c r="E160" i="15"/>
  <c r="G204" i="23"/>
  <c r="F104" i="16"/>
  <c r="M107" i="14"/>
  <c r="E107" i="19"/>
  <c r="N107" i="21"/>
  <c r="E115" i="28"/>
  <c r="G113" i="29"/>
  <c r="E108" i="20"/>
  <c r="G107" i="21"/>
  <c r="M113" i="26"/>
  <c r="M218" i="30"/>
  <c r="M104" i="16"/>
  <c r="F194" i="35"/>
  <c r="N115" i="28"/>
  <c r="L115" i="36" l="1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4" i="14"/>
  <c r="K102" i="14"/>
  <c r="K103" i="14"/>
  <c r="L101" i="14"/>
  <c r="L103" i="14"/>
  <c r="K104" i="14"/>
  <c r="K101" i="14"/>
  <c r="L102" i="14"/>
  <c r="K105" i="21"/>
  <c r="K105" i="18"/>
  <c r="J103" i="17"/>
  <c r="H106" i="21"/>
  <c r="J106" i="21"/>
  <c r="I106" i="21"/>
  <c r="L105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C116" i="27"/>
  <c r="B114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C223" i="19"/>
  <c r="K105" i="19"/>
  <c r="J106" i="18"/>
  <c r="H106" i="18"/>
  <c r="I106" i="18"/>
  <c r="I102" i="18"/>
  <c r="H102" i="18"/>
  <c r="B108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N195" i="35"/>
  <c r="M147" i="2"/>
  <c r="M161" i="15"/>
  <c r="F105" i="16"/>
  <c r="M108" i="19"/>
  <c r="E116" i="25"/>
  <c r="F108" i="14"/>
  <c r="E118" i="36"/>
  <c r="E108" i="19"/>
  <c r="N114" i="29"/>
  <c r="N205" i="23"/>
  <c r="F161" i="15"/>
  <c r="M109" i="20"/>
  <c r="G205" i="23"/>
  <c r="N108" i="14"/>
  <c r="M205" i="23"/>
  <c r="M102" i="13"/>
  <c r="G105" i="16"/>
  <c r="F102" i="13"/>
  <c r="E195" i="35"/>
  <c r="F108" i="19"/>
  <c r="F205" i="23"/>
  <c r="E219" i="30"/>
  <c r="M116" i="25"/>
  <c r="E108" i="18"/>
  <c r="M118" i="36"/>
  <c r="M108" i="18"/>
  <c r="G108" i="14"/>
  <c r="G147" i="2"/>
  <c r="G114" i="26"/>
  <c r="G109" i="20"/>
  <c r="F147" i="2"/>
  <c r="F113" i="31"/>
  <c r="N147" i="2"/>
  <c r="N105" i="16"/>
  <c r="F114" i="26"/>
  <c r="N111" i="24"/>
  <c r="F114" i="29"/>
  <c r="M113" i="31"/>
  <c r="E109" i="20"/>
  <c r="F108" i="18"/>
  <c r="F195" i="35"/>
  <c r="G114" i="29"/>
  <c r="E161" i="15"/>
  <c r="F219" i="30"/>
  <c r="G118" i="36"/>
  <c r="N161" i="15"/>
  <c r="E114" i="29"/>
  <c r="N116" i="25"/>
  <c r="N118" i="36"/>
  <c r="E113" i="31"/>
  <c r="E105" i="16"/>
  <c r="G111" i="24"/>
  <c r="M116" i="28"/>
  <c r="G108" i="18"/>
  <c r="G195" i="35"/>
  <c r="M111" i="24"/>
  <c r="N109" i="20"/>
  <c r="N108" i="19"/>
  <c r="E102" i="13"/>
  <c r="M195" i="35"/>
  <c r="E205" i="23"/>
  <c r="G116" i="25"/>
  <c r="F118" i="36"/>
  <c r="M114" i="26"/>
  <c r="F109" i="20"/>
  <c r="M108" i="14"/>
  <c r="F116" i="25"/>
  <c r="N219" i="30"/>
  <c r="E147" i="2"/>
  <c r="G108" i="19"/>
  <c r="G161" i="15"/>
  <c r="F111" i="24"/>
  <c r="M114" i="29"/>
  <c r="N102" i="13"/>
  <c r="E108" i="14"/>
  <c r="G116" i="28"/>
  <c r="E116" i="28"/>
  <c r="E114" i="26"/>
  <c r="N113" i="31"/>
  <c r="N114" i="26"/>
  <c r="E111" i="24"/>
  <c r="N116" i="28"/>
  <c r="M105" i="16"/>
  <c r="G113" i="31"/>
  <c r="G102" i="13"/>
  <c r="M219" i="30"/>
  <c r="G219" i="30"/>
  <c r="F116" i="28"/>
  <c r="N108" i="18"/>
  <c r="L116" i="36" l="1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6" i="2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C117" i="27"/>
  <c r="B115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K106" i="18"/>
  <c r="L106" i="18"/>
  <c r="K102" i="18"/>
  <c r="I107" i="18"/>
  <c r="H107" i="18"/>
  <c r="J107" i="18"/>
  <c r="L102" i="18"/>
  <c r="B109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N196" i="35"/>
  <c r="N114" i="31"/>
  <c r="F115" i="26"/>
  <c r="E206" i="23"/>
  <c r="F114" i="31"/>
  <c r="E108" i="21"/>
  <c r="G115" i="29"/>
  <c r="E109" i="14"/>
  <c r="E148" i="2"/>
  <c r="G109" i="19"/>
  <c r="N162" i="15"/>
  <c r="G106" i="16"/>
  <c r="M119" i="36"/>
  <c r="M117" i="25"/>
  <c r="N119" i="36"/>
  <c r="E119" i="36"/>
  <c r="E115" i="26"/>
  <c r="F119" i="36"/>
  <c r="E109" i="19"/>
  <c r="F106" i="16"/>
  <c r="E109" i="18"/>
  <c r="F105" i="17"/>
  <c r="E117" i="28"/>
  <c r="E105" i="17"/>
  <c r="E110" i="20"/>
  <c r="N106" i="16"/>
  <c r="M106" i="16"/>
  <c r="N109" i="18"/>
  <c r="F109" i="14"/>
  <c r="G206" i="23"/>
  <c r="M103" i="13"/>
  <c r="F103" i="13"/>
  <c r="G105" i="17"/>
  <c r="N117" i="28"/>
  <c r="M114" i="31"/>
  <c r="N115" i="26"/>
  <c r="F220" i="30"/>
  <c r="N148" i="2"/>
  <c r="M105" i="17"/>
  <c r="M109" i="19"/>
  <c r="E106" i="16"/>
  <c r="M162" i="15"/>
  <c r="M148" i="2"/>
  <c r="M112" i="24"/>
  <c r="G109" i="14"/>
  <c r="N103" i="13"/>
  <c r="G115" i="26"/>
  <c r="E220" i="30"/>
  <c r="N108" i="21"/>
  <c r="G119" i="36"/>
  <c r="M115" i="29"/>
  <c r="F196" i="35"/>
  <c r="F109" i="18"/>
  <c r="M110" i="20"/>
  <c r="F115" i="29"/>
  <c r="M196" i="35"/>
  <c r="N109" i="14"/>
  <c r="F148" i="2"/>
  <c r="M108" i="21"/>
  <c r="G196" i="35"/>
  <c r="G117" i="28"/>
  <c r="M117" i="28"/>
  <c r="E114" i="31"/>
  <c r="N112" i="24"/>
  <c r="M109" i="14"/>
  <c r="G220" i="30"/>
  <c r="N206" i="23"/>
  <c r="E112" i="24"/>
  <c r="M206" i="23"/>
  <c r="E115" i="29"/>
  <c r="G112" i="24"/>
  <c r="G148" i="2"/>
  <c r="F110" i="20"/>
  <c r="N115" i="29"/>
  <c r="N109" i="19"/>
  <c r="N220" i="30"/>
  <c r="G108" i="21"/>
  <c r="E196" i="35"/>
  <c r="F108" i="21"/>
  <c r="M115" i="26"/>
  <c r="E117" i="25"/>
  <c r="G114" i="31"/>
  <c r="G117" i="25"/>
  <c r="N117" i="25"/>
  <c r="F109" i="19"/>
  <c r="F117" i="25"/>
  <c r="F117" i="28"/>
  <c r="G110" i="20"/>
  <c r="N105" i="17"/>
  <c r="F162" i="15"/>
  <c r="M109" i="18"/>
  <c r="M220" i="30"/>
  <c r="F112" i="24"/>
  <c r="N110" i="20"/>
  <c r="G109" i="18"/>
  <c r="E103" i="13"/>
  <c r="G162" i="15"/>
  <c r="F206" i="23"/>
  <c r="G103" i="13"/>
  <c r="E162" i="15"/>
  <c r="L117" i="36" l="1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C118" i="27"/>
  <c r="B116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K107" i="18"/>
  <c r="I108" i="18"/>
  <c r="J108" i="18"/>
  <c r="H108" i="18"/>
  <c r="B110" i="18"/>
  <c r="L107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M110" i="14"/>
  <c r="G110" i="18"/>
  <c r="M207" i="23"/>
  <c r="E110" i="14"/>
  <c r="E110" i="19"/>
  <c r="E113" i="24"/>
  <c r="E107" i="16"/>
  <c r="F118" i="28"/>
  <c r="M110" i="18"/>
  <c r="G149" i="2"/>
  <c r="F104" i="17"/>
  <c r="E197" i="35"/>
  <c r="N120" i="36"/>
  <c r="M115" i="31"/>
  <c r="M149" i="2"/>
  <c r="F103" i="17"/>
  <c r="E149" i="2"/>
  <c r="E103" i="17"/>
  <c r="G116" i="29"/>
  <c r="N106" i="17"/>
  <c r="E104" i="17"/>
  <c r="N207" i="23"/>
  <c r="M104" i="13"/>
  <c r="F221" i="30"/>
  <c r="F107" i="16"/>
  <c r="N102" i="17"/>
  <c r="F163" i="15"/>
  <c r="G163" i="15"/>
  <c r="N149" i="2"/>
  <c r="G120" i="36"/>
  <c r="M104" i="17"/>
  <c r="F110" i="19"/>
  <c r="N163" i="15"/>
  <c r="E109" i="21"/>
  <c r="M118" i="25"/>
  <c r="E163" i="15"/>
  <c r="N107" i="16"/>
  <c r="N110" i="14"/>
  <c r="M106" i="17"/>
  <c r="G107" i="16"/>
  <c r="N118" i="28"/>
  <c r="M109" i="21"/>
  <c r="F120" i="36"/>
  <c r="E221" i="30"/>
  <c r="F118" i="25"/>
  <c r="G111" i="20"/>
  <c r="N116" i="26"/>
  <c r="E111" i="20"/>
  <c r="F109" i="21"/>
  <c r="M118" i="28"/>
  <c r="G110" i="19"/>
  <c r="G116" i="26"/>
  <c r="N118" i="25"/>
  <c r="F149" i="2"/>
  <c r="M102" i="17"/>
  <c r="F116" i="29"/>
  <c r="F102" i="17"/>
  <c r="E115" i="31"/>
  <c r="F111" i="20"/>
  <c r="N197" i="35"/>
  <c r="F106" i="17"/>
  <c r="G207" i="23"/>
  <c r="F104" i="13"/>
  <c r="F116" i="26"/>
  <c r="F115" i="31"/>
  <c r="F197" i="35"/>
  <c r="E116" i="29"/>
  <c r="M221" i="30"/>
  <c r="N103" i="17"/>
  <c r="N111" i="20"/>
  <c r="G109" i="21"/>
  <c r="N110" i="19"/>
  <c r="N113" i="24"/>
  <c r="G197" i="35"/>
  <c r="N104" i="13"/>
  <c r="M116" i="29"/>
  <c r="M110" i="19"/>
  <c r="E207" i="23"/>
  <c r="E118" i="28"/>
  <c r="F113" i="24"/>
  <c r="M163" i="15"/>
  <c r="M103" i="17"/>
  <c r="E110" i="18"/>
  <c r="E116" i="26"/>
  <c r="M113" i="24"/>
  <c r="F110" i="18"/>
  <c r="F207" i="23"/>
  <c r="G104" i="13"/>
  <c r="N115" i="31"/>
  <c r="G113" i="24"/>
  <c r="G115" i="31"/>
  <c r="N221" i="30"/>
  <c r="M197" i="35"/>
  <c r="G106" i="17"/>
  <c r="E106" i="17"/>
  <c r="M116" i="26"/>
  <c r="F110" i="14"/>
  <c r="E120" i="36"/>
  <c r="G118" i="25"/>
  <c r="M107" i="16"/>
  <c r="N109" i="21"/>
  <c r="N110" i="18"/>
  <c r="M111" i="20"/>
  <c r="N116" i="29"/>
  <c r="G118" i="28"/>
  <c r="N104" i="17"/>
  <c r="M120" i="36"/>
  <c r="E102" i="17"/>
  <c r="E104" i="13"/>
  <c r="G221" i="30"/>
  <c r="G110" i="14"/>
  <c r="E118" i="25"/>
  <c r="L118" i="36" l="1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C119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K108" i="18"/>
  <c r="H109" i="18"/>
  <c r="J109" i="18"/>
  <c r="I109" i="18"/>
  <c r="B111" i="18"/>
  <c r="L108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19" i="28"/>
  <c r="G112" i="20"/>
  <c r="E117" i="26"/>
  <c r="E116" i="31"/>
  <c r="M119" i="28"/>
  <c r="G164" i="15"/>
  <c r="E114" i="24"/>
  <c r="N198" i="35"/>
  <c r="N107" i="17"/>
  <c r="M111" i="18"/>
  <c r="M117" i="29"/>
  <c r="F121" i="36"/>
  <c r="M198" i="35"/>
  <c r="G119" i="25"/>
  <c r="F105" i="13"/>
  <c r="E164" i="15"/>
  <c r="G116" i="31"/>
  <c r="G111" i="18"/>
  <c r="M164" i="15"/>
  <c r="F111" i="14"/>
  <c r="F208" i="23"/>
  <c r="N111" i="14"/>
  <c r="E150" i="2"/>
  <c r="M105" i="13"/>
  <c r="N119" i="25"/>
  <c r="E112" i="20"/>
  <c r="E121" i="36"/>
  <c r="N114" i="24"/>
  <c r="M150" i="2"/>
  <c r="E208" i="23"/>
  <c r="N111" i="19"/>
  <c r="N116" i="31"/>
  <c r="M107" i="17"/>
  <c r="E105" i="13"/>
  <c r="M121" i="36"/>
  <c r="M116" i="31"/>
  <c r="E117" i="29"/>
  <c r="F111" i="19"/>
  <c r="F164" i="15"/>
  <c r="M111" i="19"/>
  <c r="N222" i="30"/>
  <c r="F222" i="30"/>
  <c r="G110" i="21"/>
  <c r="G121" i="36"/>
  <c r="F114" i="24"/>
  <c r="G208" i="23"/>
  <c r="F117" i="26"/>
  <c r="F119" i="28"/>
  <c r="N150" i="2"/>
  <c r="F107" i="17"/>
  <c r="G114" i="24"/>
  <c r="N117" i="26"/>
  <c r="F150" i="2"/>
  <c r="G117" i="29"/>
  <c r="G111" i="19"/>
  <c r="E111" i="14"/>
  <c r="N110" i="21"/>
  <c r="N164" i="15"/>
  <c r="F112" i="20"/>
  <c r="N105" i="13"/>
  <c r="G108" i="16"/>
  <c r="G150" i="2"/>
  <c r="E198" i="35"/>
  <c r="N112" i="20"/>
  <c r="G117" i="26"/>
  <c r="G111" i="14"/>
  <c r="M208" i="23"/>
  <c r="N117" i="29"/>
  <c r="M222" i="30"/>
  <c r="M112" i="20"/>
  <c r="E110" i="21"/>
  <c r="N208" i="23"/>
  <c r="F198" i="35"/>
  <c r="E119" i="25"/>
  <c r="F119" i="25"/>
  <c r="F117" i="29"/>
  <c r="G107" i="17"/>
  <c r="M110" i="21"/>
  <c r="E222" i="30"/>
  <c r="E119" i="28"/>
  <c r="G105" i="13"/>
  <c r="F116" i="31"/>
  <c r="F111" i="18"/>
  <c r="N111" i="18"/>
  <c r="F110" i="21"/>
  <c r="E107" i="17"/>
  <c r="E111" i="18"/>
  <c r="M119" i="25"/>
  <c r="M114" i="24"/>
  <c r="N121" i="36"/>
  <c r="G119" i="28"/>
  <c r="M111" i="14"/>
  <c r="G222" i="30"/>
  <c r="M117" i="26"/>
  <c r="E111" i="19"/>
  <c r="G198" i="35"/>
  <c r="L119" i="36" l="1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C120" i="27"/>
  <c r="B118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L109" i="18"/>
  <c r="I110" i="18"/>
  <c r="J110" i="18"/>
  <c r="H110" i="18"/>
  <c r="B112" i="18"/>
  <c r="K109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9" i="14"/>
  <c r="B166" i="15"/>
  <c r="C171" i="15"/>
  <c r="L162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N115" i="24"/>
  <c r="M199" i="35"/>
  <c r="E115" i="24"/>
  <c r="G151" i="2"/>
  <c r="N209" i="23"/>
  <c r="G122" i="36"/>
  <c r="F112" i="14"/>
  <c r="E112" i="14"/>
  <c r="E120" i="25"/>
  <c r="F199" i="35"/>
  <c r="M112" i="14"/>
  <c r="M151" i="2"/>
  <c r="F118" i="29"/>
  <c r="F112" i="18"/>
  <c r="N151" i="2"/>
  <c r="F120" i="28"/>
  <c r="E209" i="23"/>
  <c r="E122" i="36"/>
  <c r="F115" i="24"/>
  <c r="F118" i="26"/>
  <c r="G120" i="25"/>
  <c r="G112" i="19"/>
  <c r="M120" i="25"/>
  <c r="F117" i="31"/>
  <c r="G112" i="14"/>
  <c r="E223" i="30"/>
  <c r="N165" i="15"/>
  <c r="G223" i="30"/>
  <c r="F111" i="21"/>
  <c r="N120" i="28"/>
  <c r="G109" i="16"/>
  <c r="G117" i="31"/>
  <c r="G115" i="24"/>
  <c r="E112" i="19"/>
  <c r="N108" i="17"/>
  <c r="M118" i="26"/>
  <c r="E118" i="29"/>
  <c r="M209" i="23"/>
  <c r="M112" i="18"/>
  <c r="E112" i="18"/>
  <c r="N122" i="36"/>
  <c r="N199" i="35"/>
  <c r="G209" i="23"/>
  <c r="F223" i="30"/>
  <c r="N112" i="14"/>
  <c r="N118" i="26"/>
  <c r="M106" i="13"/>
  <c r="G113" i="20"/>
  <c r="E120" i="28"/>
  <c r="G118" i="29"/>
  <c r="F108" i="17"/>
  <c r="M112" i="19"/>
  <c r="F165" i="15"/>
  <c r="M118" i="29"/>
  <c r="F113" i="20"/>
  <c r="N118" i="29"/>
  <c r="M111" i="21"/>
  <c r="M115" i="24"/>
  <c r="N117" i="31"/>
  <c r="F209" i="23"/>
  <c r="E111" i="21"/>
  <c r="G111" i="21"/>
  <c r="G120" i="28"/>
  <c r="G106" i="13"/>
  <c r="N120" i="25"/>
  <c r="M165" i="15"/>
  <c r="E165" i="15"/>
  <c r="N113" i="20"/>
  <c r="M117" i="31"/>
  <c r="E151" i="2"/>
  <c r="G118" i="26"/>
  <c r="E117" i="31"/>
  <c r="M113" i="20"/>
  <c r="G165" i="15"/>
  <c r="F122" i="36"/>
  <c r="M120" i="28"/>
  <c r="G108" i="17"/>
  <c r="F151" i="2"/>
  <c r="N112" i="19"/>
  <c r="F106" i="13"/>
  <c r="F120" i="25"/>
  <c r="E113" i="20"/>
  <c r="F112" i="19"/>
  <c r="E199" i="35"/>
  <c r="N112" i="18"/>
  <c r="N106" i="13"/>
  <c r="N111" i="21"/>
  <c r="E108" i="17"/>
  <c r="M108" i="17"/>
  <c r="N223" i="30"/>
  <c r="G112" i="18"/>
  <c r="G199" i="35"/>
  <c r="E118" i="26"/>
  <c r="M223" i="30"/>
  <c r="E106" i="13"/>
  <c r="M122" i="36"/>
  <c r="K120" i="36" l="1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J108" i="16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C121" i="27"/>
  <c r="B119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K110" i="18"/>
  <c r="I111" i="18"/>
  <c r="J111" i="18"/>
  <c r="H111" i="18"/>
  <c r="B113" i="18"/>
  <c r="L110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M107" i="13"/>
  <c r="M114" i="19"/>
  <c r="F224" i="30"/>
  <c r="E123" i="36"/>
  <c r="E113" i="14"/>
  <c r="M152" i="2"/>
  <c r="M119" i="29"/>
  <c r="G113" i="19"/>
  <c r="E200" i="35"/>
  <c r="G109" i="17"/>
  <c r="M121" i="25"/>
  <c r="F119" i="29"/>
  <c r="F166" i="15"/>
  <c r="M116" i="24"/>
  <c r="F152" i="2"/>
  <c r="F113" i="18"/>
  <c r="N152" i="2"/>
  <c r="E114" i="20"/>
  <c r="F210" i="23"/>
  <c r="M119" i="26"/>
  <c r="M200" i="35"/>
  <c r="G116" i="24"/>
  <c r="N200" i="35"/>
  <c r="N224" i="30"/>
  <c r="G123" i="36"/>
  <c r="E113" i="19"/>
  <c r="M123" i="36"/>
  <c r="N121" i="28"/>
  <c r="N114" i="20"/>
  <c r="E113" i="18"/>
  <c r="N112" i="21"/>
  <c r="N119" i="26"/>
  <c r="G121" i="25"/>
  <c r="M224" i="30"/>
  <c r="G113" i="18"/>
  <c r="E121" i="25"/>
  <c r="N113" i="18"/>
  <c r="F107" i="13"/>
  <c r="E114" i="19"/>
  <c r="F119" i="26"/>
  <c r="E224" i="30"/>
  <c r="N210" i="23"/>
  <c r="G210" i="23"/>
  <c r="F121" i="25"/>
  <c r="G118" i="31"/>
  <c r="M113" i="18"/>
  <c r="G119" i="29"/>
  <c r="N113" i="19"/>
  <c r="G112" i="21"/>
  <c r="E210" i="23"/>
  <c r="N119" i="29"/>
  <c r="F118" i="31"/>
  <c r="F114" i="19"/>
  <c r="E107" i="13"/>
  <c r="E118" i="31"/>
  <c r="M118" i="31"/>
  <c r="M113" i="14"/>
  <c r="E116" i="24"/>
  <c r="M112" i="21"/>
  <c r="F116" i="24"/>
  <c r="N166" i="15"/>
  <c r="M121" i="28"/>
  <c r="G114" i="19"/>
  <c r="E166" i="15"/>
  <c r="G121" i="28"/>
  <c r="N121" i="25"/>
  <c r="G166" i="15"/>
  <c r="N114" i="19"/>
  <c r="E119" i="29"/>
  <c r="N113" i="14"/>
  <c r="E152" i="2"/>
  <c r="M113" i="19"/>
  <c r="G152" i="2"/>
  <c r="F114" i="20"/>
  <c r="G114" i="20"/>
  <c r="E109" i="17"/>
  <c r="M166" i="15"/>
  <c r="F113" i="14"/>
  <c r="N116" i="24"/>
  <c r="N109" i="17"/>
  <c r="N118" i="31"/>
  <c r="G200" i="35"/>
  <c r="F109" i="17"/>
  <c r="G107" i="13"/>
  <c r="F121" i="28"/>
  <c r="E121" i="28"/>
  <c r="F123" i="36"/>
  <c r="N107" i="13"/>
  <c r="F113" i="19"/>
  <c r="F200" i="35"/>
  <c r="G110" i="16"/>
  <c r="E112" i="21"/>
  <c r="N123" i="36"/>
  <c r="M114" i="20"/>
  <c r="F112" i="21"/>
  <c r="G224" i="30"/>
  <c r="M210" i="23"/>
  <c r="G113" i="14"/>
  <c r="G119" i="26"/>
  <c r="M109" i="17"/>
  <c r="E119" i="26"/>
  <c r="K121" i="36" l="1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J109" i="16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C122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K111" i="18"/>
  <c r="I112" i="18"/>
  <c r="J112" i="18"/>
  <c r="H112" i="18"/>
  <c r="B114" i="18"/>
  <c r="L111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E153" i="2"/>
  <c r="E115" i="20"/>
  <c r="N108" i="13"/>
  <c r="F122" i="25"/>
  <c r="M167" i="15"/>
  <c r="N211" i="23"/>
  <c r="M114" i="18"/>
  <c r="G124" i="36"/>
  <c r="M114" i="14"/>
  <c r="N225" i="30"/>
  <c r="F113" i="21"/>
  <c r="G114" i="18"/>
  <c r="N153" i="2"/>
  <c r="F124" i="36"/>
  <c r="N201" i="35"/>
  <c r="G108" i="13"/>
  <c r="G225" i="30"/>
  <c r="M113" i="21"/>
  <c r="M225" i="30"/>
  <c r="M153" i="2"/>
  <c r="E211" i="23"/>
  <c r="N114" i="14"/>
  <c r="M117" i="24"/>
  <c r="G115" i="20"/>
  <c r="E110" i="17"/>
  <c r="E167" i="15"/>
  <c r="F114" i="14"/>
  <c r="N119" i="31"/>
  <c r="M122" i="28"/>
  <c r="F108" i="13"/>
  <c r="M111" i="16"/>
  <c r="G122" i="28"/>
  <c r="G115" i="19"/>
  <c r="G153" i="2"/>
  <c r="E119" i="31"/>
  <c r="E114" i="18"/>
  <c r="E113" i="21"/>
  <c r="E111" i="16"/>
  <c r="E115" i="19"/>
  <c r="M124" i="36"/>
  <c r="N122" i="25"/>
  <c r="E120" i="29"/>
  <c r="E117" i="24"/>
  <c r="N120" i="26"/>
  <c r="M120" i="29"/>
  <c r="G201" i="35"/>
  <c r="G111" i="16"/>
  <c r="F110" i="17"/>
  <c r="F115" i="19"/>
  <c r="E225" i="30"/>
  <c r="F120" i="26"/>
  <c r="M115" i="20"/>
  <c r="N115" i="20"/>
  <c r="G167" i="15"/>
  <c r="N115" i="19"/>
  <c r="F167" i="15"/>
  <c r="N114" i="18"/>
  <c r="G110" i="17"/>
  <c r="F111" i="16"/>
  <c r="N124" i="36"/>
  <c r="M201" i="35"/>
  <c r="E122" i="28"/>
  <c r="F117" i="24"/>
  <c r="F201" i="35"/>
  <c r="M120" i="26"/>
  <c r="M115" i="19"/>
  <c r="N111" i="16"/>
  <c r="G117" i="24"/>
  <c r="M122" i="25"/>
  <c r="F114" i="18"/>
  <c r="F119" i="31"/>
  <c r="G122" i="25"/>
  <c r="N120" i="29"/>
  <c r="N113" i="21"/>
  <c r="F115" i="20"/>
  <c r="F120" i="29"/>
  <c r="F153" i="2"/>
  <c r="M108" i="13"/>
  <c r="E114" i="14"/>
  <c r="M110" i="17"/>
  <c r="F122" i="28"/>
  <c r="G211" i="23"/>
  <c r="E201" i="35"/>
  <c r="E122" i="25"/>
  <c r="E120" i="26"/>
  <c r="E108" i="13"/>
  <c r="N167" i="15"/>
  <c r="N110" i="17"/>
  <c r="M211" i="23"/>
  <c r="N122" i="28"/>
  <c r="F211" i="23"/>
  <c r="E124" i="36"/>
  <c r="G119" i="31"/>
  <c r="F225" i="30"/>
  <c r="G113" i="21"/>
  <c r="G120" i="29"/>
  <c r="G120" i="26"/>
  <c r="M119" i="31"/>
  <c r="G114" i="14"/>
  <c r="N117" i="24"/>
  <c r="K122" i="36" l="1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C123" i="27"/>
  <c r="B121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3" i="20"/>
  <c r="H114" i="20"/>
  <c r="I114" i="20"/>
  <c r="J114" i="20"/>
  <c r="C119" i="20"/>
  <c r="B117" i="20"/>
  <c r="L113" i="20"/>
  <c r="L112" i="19"/>
  <c r="J113" i="19"/>
  <c r="B116" i="19"/>
  <c r="K112" i="19"/>
  <c r="K112" i="18"/>
  <c r="J113" i="18"/>
  <c r="I113" i="18"/>
  <c r="H113" i="18"/>
  <c r="B115" i="18"/>
  <c r="L112" i="18"/>
  <c r="J110" i="16"/>
  <c r="K108" i="17"/>
  <c r="H109" i="17"/>
  <c r="J109" i="17"/>
  <c r="I109" i="17"/>
  <c r="B112" i="17"/>
  <c r="L108" i="17"/>
  <c r="B112" i="16"/>
  <c r="C117" i="16"/>
  <c r="L112" i="14"/>
  <c r="L165" i="15"/>
  <c r="J166" i="15"/>
  <c r="I166" i="15"/>
  <c r="H166" i="15"/>
  <c r="C174" i="15"/>
  <c r="K165" i="15"/>
  <c r="B169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212" i="23"/>
  <c r="E121" i="26"/>
  <c r="M168" i="15"/>
  <c r="E116" i="19"/>
  <c r="G116" i="19"/>
  <c r="M120" i="31"/>
  <c r="E202" i="35"/>
  <c r="F118" i="24"/>
  <c r="G111" i="17"/>
  <c r="E123" i="28"/>
  <c r="N118" i="24"/>
  <c r="G120" i="31"/>
  <c r="G118" i="24"/>
  <c r="G168" i="15"/>
  <c r="N226" i="30"/>
  <c r="M226" i="30"/>
  <c r="N168" i="15"/>
  <c r="N116" i="20"/>
  <c r="N115" i="14"/>
  <c r="F121" i="29"/>
  <c r="N108" i="16"/>
  <c r="E116" i="20"/>
  <c r="M109" i="16"/>
  <c r="N110" i="16"/>
  <c r="G116" i="20"/>
  <c r="N109" i="16"/>
  <c r="F116" i="20"/>
  <c r="E118" i="24"/>
  <c r="N123" i="25"/>
  <c r="M109" i="13"/>
  <c r="F212" i="23"/>
  <c r="F123" i="28"/>
  <c r="E111" i="17"/>
  <c r="F110" i="16"/>
  <c r="F108" i="16"/>
  <c r="F123" i="25"/>
  <c r="M121" i="29"/>
  <c r="E115" i="14"/>
  <c r="F125" i="36"/>
  <c r="M118" i="24"/>
  <c r="N202" i="35"/>
  <c r="E226" i="30"/>
  <c r="E125" i="36"/>
  <c r="N114" i="21"/>
  <c r="F116" i="19"/>
  <c r="N111" i="17"/>
  <c r="M202" i="35"/>
  <c r="M116" i="19"/>
  <c r="E112" i="16"/>
  <c r="F121" i="26"/>
  <c r="G115" i="18"/>
  <c r="E109" i="16"/>
  <c r="G112" i="16"/>
  <c r="N109" i="13"/>
  <c r="F202" i="35"/>
  <c r="M108" i="16"/>
  <c r="E123" i="25"/>
  <c r="N121" i="29"/>
  <c r="F112" i="16"/>
  <c r="E110" i="16"/>
  <c r="G114" i="21"/>
  <c r="M114" i="21"/>
  <c r="F120" i="31"/>
  <c r="M112" i="16"/>
  <c r="G125" i="36"/>
  <c r="E168" i="15"/>
  <c r="N120" i="31"/>
  <c r="N116" i="19"/>
  <c r="F109" i="13"/>
  <c r="M123" i="25"/>
  <c r="N121" i="26"/>
  <c r="M123" i="28"/>
  <c r="G212" i="23"/>
  <c r="E120" i="31"/>
  <c r="G123" i="28"/>
  <c r="M121" i="26"/>
  <c r="F154" i="2"/>
  <c r="M115" i="14"/>
  <c r="M212" i="23"/>
  <c r="G123" i="25"/>
  <c r="M125" i="36"/>
  <c r="E114" i="21"/>
  <c r="F111" i="17"/>
  <c r="N212" i="23"/>
  <c r="M116" i="20"/>
  <c r="M111" i="17"/>
  <c r="N123" i="28"/>
  <c r="N154" i="2"/>
  <c r="G121" i="26"/>
  <c r="M154" i="2"/>
  <c r="E154" i="2"/>
  <c r="N112" i="16"/>
  <c r="G109" i="13"/>
  <c r="F168" i="15"/>
  <c r="G115" i="14"/>
  <c r="N125" i="36"/>
  <c r="E109" i="13"/>
  <c r="F115" i="14"/>
  <c r="E121" i="29"/>
  <c r="M110" i="16"/>
  <c r="G154" i="2"/>
  <c r="G121" i="29"/>
  <c r="G202" i="35"/>
  <c r="G226" i="30"/>
  <c r="F109" i="16"/>
  <c r="F114" i="21"/>
  <c r="F226" i="30"/>
  <c r="E108" i="16"/>
  <c r="K123" i="36" l="1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C124" i="27"/>
  <c r="B122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4" i="20"/>
  <c r="H115" i="20"/>
  <c r="I115" i="20"/>
  <c r="J115" i="20"/>
  <c r="C120" i="20"/>
  <c r="B118" i="20"/>
  <c r="K114" i="20"/>
  <c r="B117" i="19"/>
  <c r="K113" i="18"/>
  <c r="J114" i="18"/>
  <c r="B116" i="18"/>
  <c r="L113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3" i="14"/>
  <c r="H167" i="15"/>
  <c r="I167" i="15"/>
  <c r="J167" i="15"/>
  <c r="C175" i="15"/>
  <c r="B170" i="15"/>
  <c r="L166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G112" i="17"/>
  <c r="M122" i="26"/>
  <c r="G122" i="26"/>
  <c r="E112" i="17"/>
  <c r="E116" i="14"/>
  <c r="F169" i="15"/>
  <c r="F124" i="28"/>
  <c r="M121" i="31"/>
  <c r="N203" i="35"/>
  <c r="F116" i="14"/>
  <c r="F124" i="25"/>
  <c r="N119" i="24"/>
  <c r="N121" i="31"/>
  <c r="F110" i="13"/>
  <c r="G213" i="23"/>
  <c r="F126" i="36"/>
  <c r="N155" i="2"/>
  <c r="G121" i="31"/>
  <c r="M115" i="21"/>
  <c r="E119" i="24"/>
  <c r="E169" i="15"/>
  <c r="G227" i="30"/>
  <c r="E122" i="29"/>
  <c r="M126" i="36"/>
  <c r="F121" i="31"/>
  <c r="N126" i="36"/>
  <c r="M119" i="24"/>
  <c r="F117" i="19"/>
  <c r="G155" i="2"/>
  <c r="M124" i="28"/>
  <c r="F113" i="16"/>
  <c r="N213" i="23"/>
  <c r="M213" i="23"/>
  <c r="G203" i="35"/>
  <c r="E115" i="21"/>
  <c r="G122" i="29"/>
  <c r="G110" i="13"/>
  <c r="E124" i="28"/>
  <c r="E110" i="13"/>
  <c r="M117" i="20"/>
  <c r="M112" i="17"/>
  <c r="E121" i="31"/>
  <c r="N115" i="21"/>
  <c r="E122" i="26"/>
  <c r="G119" i="24"/>
  <c r="F227" i="30"/>
  <c r="N117" i="19"/>
  <c r="E117" i="20"/>
  <c r="G113" i="16"/>
  <c r="G117" i="19"/>
  <c r="F115" i="21"/>
  <c r="N117" i="20"/>
  <c r="G116" i="18"/>
  <c r="G124" i="28"/>
  <c r="F122" i="26"/>
  <c r="N169" i="15"/>
  <c r="G126" i="36"/>
  <c r="G169" i="15"/>
  <c r="G117" i="20"/>
  <c r="M122" i="29"/>
  <c r="F117" i="20"/>
  <c r="F213" i="23"/>
  <c r="N116" i="14"/>
  <c r="N113" i="16"/>
  <c r="M227" i="30"/>
  <c r="N122" i="26"/>
  <c r="M117" i="19"/>
  <c r="M169" i="15"/>
  <c r="N112" i="17"/>
  <c r="N122" i="29"/>
  <c r="E213" i="23"/>
  <c r="M124" i="25"/>
  <c r="E126" i="36"/>
  <c r="E124" i="25"/>
  <c r="E203" i="35"/>
  <c r="N227" i="30"/>
  <c r="N110" i="13"/>
  <c r="F203" i="35"/>
  <c r="F119" i="24"/>
  <c r="G116" i="14"/>
  <c r="G115" i="21"/>
  <c r="M116" i="14"/>
  <c r="M155" i="2"/>
  <c r="N124" i="25"/>
  <c r="E227" i="30"/>
  <c r="G124" i="25"/>
  <c r="E117" i="19"/>
  <c r="M203" i="35"/>
  <c r="F155" i="2"/>
  <c r="E113" i="16"/>
  <c r="M110" i="13"/>
  <c r="E155" i="2"/>
  <c r="M113" i="16"/>
  <c r="N124" i="28"/>
  <c r="F112" i="17"/>
  <c r="F122" i="29"/>
  <c r="L124" i="36" l="1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5" i="18"/>
  <c r="J116" i="19"/>
  <c r="H116" i="19"/>
  <c r="I116" i="19"/>
  <c r="L115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C125" i="27"/>
  <c r="B123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5" i="20"/>
  <c r="I116" i="20"/>
  <c r="H116" i="20"/>
  <c r="J116" i="20"/>
  <c r="C121" i="20"/>
  <c r="B119" i="20"/>
  <c r="K115" i="20"/>
  <c r="B118" i="19"/>
  <c r="B117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4" i="14"/>
  <c r="H115" i="14"/>
  <c r="J115" i="14"/>
  <c r="I115" i="14"/>
  <c r="B232" i="14"/>
  <c r="C118" i="14"/>
  <c r="L114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E140" i="2"/>
  <c r="F204" i="35"/>
  <c r="M156" i="2"/>
  <c r="E114" i="16"/>
  <c r="N125" i="28"/>
  <c r="G116" i="21"/>
  <c r="N114" i="16"/>
  <c r="F113" i="17"/>
  <c r="N214" i="23"/>
  <c r="G120" i="24"/>
  <c r="M122" i="31"/>
  <c r="F127" i="36"/>
  <c r="F114" i="16"/>
  <c r="E170" i="15"/>
  <c r="M123" i="26"/>
  <c r="N228" i="30"/>
  <c r="G214" i="23"/>
  <c r="F125" i="25"/>
  <c r="E118" i="20"/>
  <c r="E123" i="26"/>
  <c r="E117" i="14"/>
  <c r="E120" i="24"/>
  <c r="E122" i="31"/>
  <c r="G111" i="13"/>
  <c r="M118" i="20"/>
  <c r="M214" i="23"/>
  <c r="M204" i="35"/>
  <c r="E214" i="23"/>
  <c r="M114" i="17"/>
  <c r="G113" i="17"/>
  <c r="F120" i="24"/>
  <c r="E228" i="30"/>
  <c r="N204" i="35"/>
  <c r="N114" i="17"/>
  <c r="G127" i="36"/>
  <c r="G114" i="17"/>
  <c r="F214" i="23"/>
  <c r="N116" i="21"/>
  <c r="G122" i="31"/>
  <c r="M111" i="13"/>
  <c r="G123" i="26"/>
  <c r="M228" i="30"/>
  <c r="F116" i="21"/>
  <c r="N122" i="31"/>
  <c r="E125" i="28"/>
  <c r="E125" i="25"/>
  <c r="G117" i="18"/>
  <c r="E114" i="17"/>
  <c r="M140" i="2"/>
  <c r="M113" i="17"/>
  <c r="N118" i="20"/>
  <c r="F228" i="30"/>
  <c r="F156" i="2"/>
  <c r="N123" i="29"/>
  <c r="M127" i="36"/>
  <c r="G140" i="2"/>
  <c r="G118" i="20"/>
  <c r="G125" i="28"/>
  <c r="F118" i="20"/>
  <c r="E204" i="35"/>
  <c r="F117" i="14"/>
  <c r="F111" i="13"/>
  <c r="F123" i="26"/>
  <c r="G117" i="14"/>
  <c r="G123" i="29"/>
  <c r="N113" i="17"/>
  <c r="M114" i="16"/>
  <c r="N123" i="26"/>
  <c r="M170" i="15"/>
  <c r="M116" i="21"/>
  <c r="N140" i="2"/>
  <c r="N127" i="36"/>
  <c r="F170" i="15"/>
  <c r="E156" i="2"/>
  <c r="F123" i="29"/>
  <c r="N117" i="14"/>
  <c r="E113" i="17"/>
  <c r="E127" i="36"/>
  <c r="G125" i="25"/>
  <c r="N170" i="15"/>
  <c r="F125" i="28"/>
  <c r="F114" i="17"/>
  <c r="N156" i="2"/>
  <c r="N111" i="13"/>
  <c r="G114" i="16"/>
  <c r="N120" i="24"/>
  <c r="G228" i="30"/>
  <c r="E111" i="13"/>
  <c r="G204" i="35"/>
  <c r="N125" i="25"/>
  <c r="M125" i="25"/>
  <c r="M125" i="28"/>
  <c r="G156" i="2"/>
  <c r="F122" i="31"/>
  <c r="M117" i="14"/>
  <c r="G170" i="15"/>
  <c r="M120" i="24"/>
  <c r="E123" i="29"/>
  <c r="M123" i="29"/>
  <c r="E116" i="21"/>
  <c r="K125" i="36" l="1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J116" i="18"/>
  <c r="L116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C126" i="27"/>
  <c r="C127" i="27" s="1"/>
  <c r="C128" i="27" s="1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4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6" i="20"/>
  <c r="J117" i="20"/>
  <c r="H117" i="20"/>
  <c r="I117" i="20"/>
  <c r="L116" i="20"/>
  <c r="B120" i="20"/>
  <c r="C122" i="20"/>
  <c r="B119" i="19"/>
  <c r="B118" i="18"/>
  <c r="O117" i="18" s="1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E157" i="2"/>
  <c r="M118" i="14"/>
  <c r="M126" i="28"/>
  <c r="N138" i="2"/>
  <c r="N119" i="20"/>
  <c r="F124" i="29"/>
  <c r="N157" i="2"/>
  <c r="F117" i="21"/>
  <c r="F229" i="30"/>
  <c r="N139" i="2"/>
  <c r="E119" i="20"/>
  <c r="E123" i="31"/>
  <c r="M121" i="24"/>
  <c r="N215" i="23"/>
  <c r="E126" i="28"/>
  <c r="E118" i="18"/>
  <c r="M117" i="21"/>
  <c r="N229" i="30"/>
  <c r="G115" i="16"/>
  <c r="F118" i="18"/>
  <c r="G126" i="25"/>
  <c r="F119" i="20"/>
  <c r="N118" i="14"/>
  <c r="G215" i="23"/>
  <c r="F157" i="2"/>
  <c r="N117" i="21"/>
  <c r="E128" i="36"/>
  <c r="E112" i="13"/>
  <c r="G119" i="20"/>
  <c r="M138" i="2"/>
  <c r="F126" i="25"/>
  <c r="M115" i="16"/>
  <c r="E171" i="15"/>
  <c r="E215" i="23"/>
  <c r="E138" i="2"/>
  <c r="F121" i="24"/>
  <c r="N205" i="35"/>
  <c r="N123" i="31"/>
  <c r="M215" i="23"/>
  <c r="M124" i="29"/>
  <c r="E229" i="30"/>
  <c r="G118" i="18"/>
  <c r="G112" i="13"/>
  <c r="G171" i="15"/>
  <c r="M128" i="36"/>
  <c r="F115" i="16"/>
  <c r="E117" i="21"/>
  <c r="N115" i="16"/>
  <c r="F215" i="23"/>
  <c r="G205" i="35"/>
  <c r="F112" i="13"/>
  <c r="F118" i="14"/>
  <c r="E137" i="2"/>
  <c r="G124" i="29"/>
  <c r="F128" i="36"/>
  <c r="G157" i="2"/>
  <c r="F124" i="26"/>
  <c r="F171" i="15"/>
  <c r="N118" i="18"/>
  <c r="M118" i="19"/>
  <c r="E115" i="16"/>
  <c r="M118" i="18"/>
  <c r="N124" i="29"/>
  <c r="M229" i="30"/>
  <c r="G117" i="21"/>
  <c r="G115" i="17"/>
  <c r="N115" i="17"/>
  <c r="F118" i="19"/>
  <c r="M115" i="17"/>
  <c r="F126" i="28"/>
  <c r="M171" i="15"/>
  <c r="F123" i="31"/>
  <c r="N171" i="15"/>
  <c r="M126" i="25"/>
  <c r="N137" i="2"/>
  <c r="G124" i="26"/>
  <c r="E118" i="19"/>
  <c r="E121" i="24"/>
  <c r="G126" i="28"/>
  <c r="M124" i="26"/>
  <c r="M139" i="2"/>
  <c r="G118" i="14"/>
  <c r="F205" i="35"/>
  <c r="N118" i="19"/>
  <c r="E118" i="14"/>
  <c r="N128" i="36"/>
  <c r="G128" i="36"/>
  <c r="N121" i="24"/>
  <c r="M119" i="20"/>
  <c r="G118" i="19"/>
  <c r="N126" i="25"/>
  <c r="F115" i="17"/>
  <c r="E205" i="35"/>
  <c r="M123" i="31"/>
  <c r="M112" i="13"/>
  <c r="M157" i="2"/>
  <c r="E124" i="29"/>
  <c r="E115" i="17"/>
  <c r="G229" i="30"/>
  <c r="E139" i="2"/>
  <c r="M205" i="35"/>
  <c r="G123" i="31"/>
  <c r="N112" i="13"/>
  <c r="N124" i="26"/>
  <c r="E126" i="25"/>
  <c r="G121" i="24"/>
  <c r="E124" i="26"/>
  <c r="N126" i="28"/>
  <c r="M137" i="2"/>
  <c r="C152" i="27" l="1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O115" i="18"/>
  <c r="O116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J117" i="18"/>
  <c r="B119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6" i="14"/>
  <c r="J117" i="14"/>
  <c r="H117" i="14"/>
  <c r="I117" i="14"/>
  <c r="C120" i="14"/>
  <c r="B234" i="14"/>
  <c r="K116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G129" i="36"/>
  <c r="E117" i="18"/>
  <c r="F124" i="31"/>
  <c r="M119" i="19"/>
  <c r="E122" i="24"/>
  <c r="N119" i="14"/>
  <c r="F118" i="21"/>
  <c r="G119" i="14"/>
  <c r="E172" i="15"/>
  <c r="M122" i="24"/>
  <c r="E119" i="19"/>
  <c r="N116" i="17"/>
  <c r="F216" i="23"/>
  <c r="M113" i="13"/>
  <c r="M118" i="21"/>
  <c r="M230" i="30"/>
  <c r="E129" i="36"/>
  <c r="N116" i="16"/>
  <c r="G158" i="2"/>
  <c r="N129" i="36"/>
  <c r="E125" i="29"/>
  <c r="F158" i="2"/>
  <c r="N120" i="20"/>
  <c r="N115" i="18"/>
  <c r="G118" i="21"/>
  <c r="M127" i="28"/>
  <c r="M129" i="36"/>
  <c r="F122" i="24"/>
  <c r="M172" i="15"/>
  <c r="E118" i="21"/>
  <c r="E120" i="20"/>
  <c r="E116" i="17"/>
  <c r="F113" i="13"/>
  <c r="E119" i="14"/>
  <c r="G116" i="16"/>
  <c r="M120" i="20"/>
  <c r="F117" i="18"/>
  <c r="E119" i="18"/>
  <c r="M206" i="35"/>
  <c r="M125" i="29"/>
  <c r="E206" i="35"/>
  <c r="M115" i="18"/>
  <c r="M116" i="17"/>
  <c r="N119" i="19"/>
  <c r="N118" i="21"/>
  <c r="F206" i="35"/>
  <c r="E113" i="13"/>
  <c r="F115" i="18"/>
  <c r="F230" i="30"/>
  <c r="N127" i="28"/>
  <c r="F125" i="29"/>
  <c r="M124" i="31"/>
  <c r="G113" i="13"/>
  <c r="M116" i="18"/>
  <c r="M127" i="25"/>
  <c r="G120" i="20"/>
  <c r="E127" i="25"/>
  <c r="N125" i="29"/>
  <c r="N122" i="24"/>
  <c r="N124" i="31"/>
  <c r="N172" i="15"/>
  <c r="G116" i="17"/>
  <c r="E230" i="30"/>
  <c r="N125" i="26"/>
  <c r="G127" i="25"/>
  <c r="F116" i="16"/>
  <c r="G172" i="15"/>
  <c r="G216" i="23"/>
  <c r="M158" i="2"/>
  <c r="G125" i="29"/>
  <c r="N116" i="18"/>
  <c r="F120" i="20"/>
  <c r="M216" i="23"/>
  <c r="G122" i="24"/>
  <c r="F116" i="17"/>
  <c r="E216" i="23"/>
  <c r="N127" i="25"/>
  <c r="N206" i="35"/>
  <c r="N119" i="18"/>
  <c r="N216" i="23"/>
  <c r="E116" i="16"/>
  <c r="M125" i="26"/>
  <c r="M119" i="18"/>
  <c r="F127" i="25"/>
  <c r="G230" i="30"/>
  <c r="E125" i="26"/>
  <c r="F125" i="26"/>
  <c r="E115" i="18"/>
  <c r="F119" i="14"/>
  <c r="E158" i="2"/>
  <c r="E124" i="31"/>
  <c r="F172" i="15"/>
  <c r="G119" i="18"/>
  <c r="F119" i="18"/>
  <c r="G206" i="35"/>
  <c r="F127" i="28"/>
  <c r="E116" i="18"/>
  <c r="N158" i="2"/>
  <c r="G125" i="26"/>
  <c r="G124" i="31"/>
  <c r="N230" i="30"/>
  <c r="N117" i="18"/>
  <c r="M119" i="14"/>
  <c r="E127" i="28"/>
  <c r="F129" i="36"/>
  <c r="M117" i="18"/>
  <c r="F116" i="18"/>
  <c r="F119" i="19"/>
  <c r="N113" i="13"/>
  <c r="G127" i="28"/>
  <c r="G119" i="19"/>
  <c r="M116" i="16"/>
  <c r="C153" i="27" l="1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B126" i="27"/>
  <c r="B127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I115" i="18"/>
  <c r="I114" i="18"/>
  <c r="H114" i="18"/>
  <c r="H115" i="18"/>
  <c r="H116" i="18"/>
  <c r="H117" i="18"/>
  <c r="I116" i="18"/>
  <c r="I117" i="18"/>
  <c r="J118" i="18"/>
  <c r="H118" i="18"/>
  <c r="I118" i="18"/>
  <c r="B120" i="18"/>
  <c r="B117" i="17"/>
  <c r="B117" i="16"/>
  <c r="C122" i="16"/>
  <c r="L117" i="14"/>
  <c r="L170" i="15"/>
  <c r="H171" i="15"/>
  <c r="I171" i="15"/>
  <c r="J171" i="15"/>
  <c r="B174" i="15"/>
  <c r="K170" i="15"/>
  <c r="C179" i="15"/>
  <c r="J118" i="14"/>
  <c r="H118" i="14"/>
  <c r="I118" i="14"/>
  <c r="C121" i="14"/>
  <c r="B235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217" i="23"/>
  <c r="N130" i="36"/>
  <c r="E173" i="15"/>
  <c r="N126" i="26"/>
  <c r="F120" i="14"/>
  <c r="E123" i="24"/>
  <c r="M117" i="16"/>
  <c r="N114" i="13"/>
  <c r="M120" i="14"/>
  <c r="F121" i="20"/>
  <c r="G125" i="31"/>
  <c r="M120" i="19"/>
  <c r="M114" i="13"/>
  <c r="N123" i="24"/>
  <c r="E126" i="29"/>
  <c r="E117" i="16"/>
  <c r="F125" i="31"/>
  <c r="F117" i="16"/>
  <c r="E121" i="20"/>
  <c r="F119" i="21"/>
  <c r="G231" i="30"/>
  <c r="N120" i="19"/>
  <c r="M125" i="31"/>
  <c r="F120" i="18"/>
  <c r="N121" i="20"/>
  <c r="G114" i="13"/>
  <c r="N125" i="31"/>
  <c r="M117" i="17"/>
  <c r="F120" i="19"/>
  <c r="E114" i="13"/>
  <c r="M207" i="35"/>
  <c r="E119" i="21"/>
  <c r="E130" i="36"/>
  <c r="E120" i="18"/>
  <c r="F126" i="26"/>
  <c r="F126" i="29"/>
  <c r="E159" i="2"/>
  <c r="G119" i="21"/>
  <c r="N120" i="18"/>
  <c r="M173" i="15"/>
  <c r="G121" i="20"/>
  <c r="M128" i="28"/>
  <c r="G217" i="23"/>
  <c r="G128" i="25"/>
  <c r="G207" i="35"/>
  <c r="G120" i="19"/>
  <c r="F207" i="35"/>
  <c r="E128" i="28"/>
  <c r="E217" i="23"/>
  <c r="G120" i="18"/>
  <c r="N120" i="14"/>
  <c r="N231" i="30"/>
  <c r="N117" i="17"/>
  <c r="E120" i="14"/>
  <c r="F231" i="30"/>
  <c r="F130" i="36"/>
  <c r="F217" i="23"/>
  <c r="M121" i="20"/>
  <c r="M120" i="18"/>
  <c r="G117" i="16"/>
  <c r="E128" i="25"/>
  <c r="F117" i="17"/>
  <c r="G130" i="36"/>
  <c r="E117" i="17"/>
  <c r="G120" i="14"/>
  <c r="E207" i="35"/>
  <c r="F173" i="15"/>
  <c r="G117" i="17"/>
  <c r="N128" i="28"/>
  <c r="M130" i="36"/>
  <c r="E126" i="26"/>
  <c r="E231" i="30"/>
  <c r="M126" i="29"/>
  <c r="N159" i="2"/>
  <c r="G126" i="26"/>
  <c r="M231" i="30"/>
  <c r="N126" i="29"/>
  <c r="F128" i="25"/>
  <c r="M119" i="21"/>
  <c r="N128" i="25"/>
  <c r="M159" i="2"/>
  <c r="M123" i="24"/>
  <c r="F123" i="24"/>
  <c r="E125" i="31"/>
  <c r="N119" i="21"/>
  <c r="G126" i="29"/>
  <c r="N117" i="16"/>
  <c r="M128" i="25"/>
  <c r="E120" i="19"/>
  <c r="G123" i="24"/>
  <c r="G128" i="28"/>
  <c r="M217" i="23"/>
  <c r="F128" i="28"/>
  <c r="F114" i="13"/>
  <c r="M126" i="26"/>
  <c r="F159" i="2"/>
  <c r="N173" i="15"/>
  <c r="G173" i="15"/>
  <c r="G159" i="2"/>
  <c r="N207" i="35"/>
  <c r="C154" i="27" l="1"/>
  <c r="B128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9" i="20"/>
  <c r="H120" i="20"/>
  <c r="I120" i="20"/>
  <c r="J120" i="20"/>
  <c r="B123" i="20"/>
  <c r="C125" i="20"/>
  <c r="L119" i="20"/>
  <c r="K118" i="19"/>
  <c r="H119" i="19"/>
  <c r="J119" i="19"/>
  <c r="I119" i="19"/>
  <c r="L116" i="18"/>
  <c r="B122" i="19"/>
  <c r="L118" i="19"/>
  <c r="L115" i="18"/>
  <c r="L117" i="18"/>
  <c r="K114" i="18"/>
  <c r="K117" i="18"/>
  <c r="K116" i="18"/>
  <c r="K115" i="18"/>
  <c r="L114" i="18"/>
  <c r="L118" i="18"/>
  <c r="I119" i="18"/>
  <c r="J119" i="18"/>
  <c r="H119" i="18"/>
  <c r="B121" i="18"/>
  <c r="K118" i="18"/>
  <c r="B118" i="17"/>
  <c r="B118" i="16"/>
  <c r="C123" i="16"/>
  <c r="L118" i="14"/>
  <c r="K171" i="15"/>
  <c r="H172" i="15"/>
  <c r="J172" i="15"/>
  <c r="I172" i="15"/>
  <c r="B175" i="15"/>
  <c r="C180" i="15"/>
  <c r="L171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60" i="2"/>
  <c r="G129" i="25"/>
  <c r="M174" i="15"/>
  <c r="N118" i="16"/>
  <c r="N218" i="23"/>
  <c r="E121" i="14"/>
  <c r="M115" i="13"/>
  <c r="F127" i="29"/>
  <c r="M218" i="23"/>
  <c r="E129" i="25"/>
  <c r="M129" i="28"/>
  <c r="M121" i="14"/>
  <c r="N129" i="28"/>
  <c r="G126" i="31"/>
  <c r="G174" i="15"/>
  <c r="E124" i="24"/>
  <c r="E122" i="20"/>
  <c r="M121" i="19"/>
  <c r="G120" i="21"/>
  <c r="F131" i="36"/>
  <c r="E174" i="15"/>
  <c r="G160" i="2"/>
  <c r="E127" i="26"/>
  <c r="E131" i="36"/>
  <c r="F174" i="15"/>
  <c r="E232" i="30"/>
  <c r="N174" i="15"/>
  <c r="E129" i="28"/>
  <c r="M160" i="2"/>
  <c r="E118" i="16"/>
  <c r="N122" i="20"/>
  <c r="E120" i="21"/>
  <c r="N121" i="18"/>
  <c r="M131" i="36"/>
  <c r="G121" i="19"/>
  <c r="F120" i="21"/>
  <c r="N121" i="19"/>
  <c r="M118" i="16"/>
  <c r="M126" i="31"/>
  <c r="F122" i="20"/>
  <c r="G232" i="30"/>
  <c r="E121" i="19"/>
  <c r="M124" i="24"/>
  <c r="F121" i="19"/>
  <c r="N120" i="21"/>
  <c r="G129" i="28"/>
  <c r="F121" i="14"/>
  <c r="F126" i="31"/>
  <c r="E127" i="29"/>
  <c r="G118" i="16"/>
  <c r="E121" i="18"/>
  <c r="M208" i="35"/>
  <c r="G131" i="36"/>
  <c r="N160" i="2"/>
  <c r="N124" i="24"/>
  <c r="F121" i="18"/>
  <c r="F129" i="28"/>
  <c r="F232" i="30"/>
  <c r="E160" i="2"/>
  <c r="G121" i="14"/>
  <c r="M121" i="18"/>
  <c r="M129" i="25"/>
  <c r="M122" i="20"/>
  <c r="F127" i="26"/>
  <c r="N232" i="30"/>
  <c r="E208" i="35"/>
  <c r="F129" i="25"/>
  <c r="G121" i="18"/>
  <c r="N127" i="26"/>
  <c r="N208" i="35"/>
  <c r="G127" i="29"/>
  <c r="N131" i="36"/>
  <c r="M127" i="26"/>
  <c r="M120" i="21"/>
  <c r="G208" i="35"/>
  <c r="E115" i="13"/>
  <c r="N126" i="31"/>
  <c r="G122" i="20"/>
  <c r="G127" i="26"/>
  <c r="N115" i="13"/>
  <c r="F118" i="16"/>
  <c r="N121" i="14"/>
  <c r="F218" i="23"/>
  <c r="E218" i="23"/>
  <c r="G115" i="13"/>
  <c r="M232" i="30"/>
  <c r="N127" i="29"/>
  <c r="F208" i="35"/>
  <c r="G124" i="24"/>
  <c r="G218" i="23"/>
  <c r="N129" i="25"/>
  <c r="M127" i="29"/>
  <c r="F124" i="24"/>
  <c r="F115" i="13"/>
  <c r="E126" i="31"/>
  <c r="C155" i="27" l="1"/>
  <c r="B129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I117" i="16"/>
  <c r="H117" i="16"/>
  <c r="J117" i="16"/>
  <c r="B119" i="17"/>
  <c r="H113" i="16"/>
  <c r="I113" i="16"/>
  <c r="B119" i="16"/>
  <c r="C124" i="16"/>
  <c r="L119" i="14"/>
  <c r="K172" i="15"/>
  <c r="H173" i="15"/>
  <c r="I173" i="15"/>
  <c r="J173" i="15"/>
  <c r="L172" i="15"/>
  <c r="B176" i="15"/>
  <c r="C181" i="15"/>
  <c r="H120" i="14"/>
  <c r="J120" i="14"/>
  <c r="I120" i="14"/>
  <c r="K119" i="14"/>
  <c r="C123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F119" i="16"/>
  <c r="M125" i="24"/>
  <c r="G121" i="21"/>
  <c r="M119" i="16"/>
  <c r="N130" i="25"/>
  <c r="M123" i="20"/>
  <c r="G122" i="14"/>
  <c r="E233" i="30"/>
  <c r="E209" i="35"/>
  <c r="G128" i="29"/>
  <c r="F132" i="36"/>
  <c r="N119" i="16"/>
  <c r="N233" i="30"/>
  <c r="E175" i="15"/>
  <c r="E128" i="26"/>
  <c r="F219" i="23"/>
  <c r="N122" i="18"/>
  <c r="N125" i="24"/>
  <c r="E125" i="24"/>
  <c r="M219" i="23"/>
  <c r="F122" i="14"/>
  <c r="G116" i="13"/>
  <c r="E119" i="16"/>
  <c r="F233" i="30"/>
  <c r="N121" i="21"/>
  <c r="F121" i="21"/>
  <c r="E122" i="19"/>
  <c r="N209" i="35"/>
  <c r="M161" i="2"/>
  <c r="M118" i="17"/>
  <c r="M121" i="21"/>
  <c r="G130" i="28"/>
  <c r="N116" i="13"/>
  <c r="G132" i="36"/>
  <c r="G122" i="18"/>
  <c r="E130" i="25"/>
  <c r="F130" i="25"/>
  <c r="E127" i="31"/>
  <c r="F161" i="2"/>
  <c r="N219" i="23"/>
  <c r="M127" i="31"/>
  <c r="E116" i="13"/>
  <c r="F125" i="24"/>
  <c r="G128" i="26"/>
  <c r="N122" i="14"/>
  <c r="E122" i="14"/>
  <c r="N175" i="15"/>
  <c r="F122" i="19"/>
  <c r="N132" i="36"/>
  <c r="E122" i="18"/>
  <c r="M209" i="35"/>
  <c r="M128" i="26"/>
  <c r="E128" i="29"/>
  <c r="F122" i="18"/>
  <c r="G122" i="19"/>
  <c r="E130" i="28"/>
  <c r="G233" i="30"/>
  <c r="F175" i="15"/>
  <c r="F130" i="28"/>
  <c r="E123" i="20"/>
  <c r="E118" i="17"/>
  <c r="F123" i="20"/>
  <c r="E219" i="23"/>
  <c r="G118" i="17"/>
  <c r="G175" i="15"/>
  <c r="M175" i="15"/>
  <c r="G219" i="23"/>
  <c r="M132" i="36"/>
  <c r="N127" i="31"/>
  <c r="G125" i="24"/>
  <c r="M122" i="14"/>
  <c r="G119" i="16"/>
  <c r="N161" i="2"/>
  <c r="M128" i="29"/>
  <c r="M130" i="28"/>
  <c r="F127" i="31"/>
  <c r="M122" i="19"/>
  <c r="G130" i="25"/>
  <c r="N130" i="28"/>
  <c r="E132" i="36"/>
  <c r="N118" i="17"/>
  <c r="F128" i="26"/>
  <c r="G123" i="20"/>
  <c r="N122" i="19"/>
  <c r="N128" i="26"/>
  <c r="E161" i="2"/>
  <c r="F128" i="29"/>
  <c r="F209" i="35"/>
  <c r="G127" i="31"/>
  <c r="E121" i="21"/>
  <c r="F116" i="13"/>
  <c r="M233" i="30"/>
  <c r="G161" i="2"/>
  <c r="M116" i="13"/>
  <c r="F118" i="17"/>
  <c r="N123" i="20"/>
  <c r="N128" i="29"/>
  <c r="G209" i="35"/>
  <c r="M130" i="25"/>
  <c r="M122" i="18"/>
  <c r="C156" i="27" l="1"/>
  <c r="B130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20" i="14"/>
  <c r="I121" i="14"/>
  <c r="J121" i="14"/>
  <c r="H121" i="14"/>
  <c r="L120" i="14"/>
  <c r="C124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M122" i="21"/>
  <c r="N210" i="35"/>
  <c r="F124" i="20"/>
  <c r="N133" i="36"/>
  <c r="E220" i="23"/>
  <c r="M220" i="23"/>
  <c r="N120" i="16"/>
  <c r="M119" i="17"/>
  <c r="M234" i="30"/>
  <c r="G210" i="35"/>
  <c r="F119" i="17"/>
  <c r="F128" i="31"/>
  <c r="G124" i="20"/>
  <c r="F123" i="19"/>
  <c r="E123" i="14"/>
  <c r="F234" i="30"/>
  <c r="N234" i="30"/>
  <c r="E131" i="28"/>
  <c r="N162" i="2"/>
  <c r="G129" i="29"/>
  <c r="N126" i="24"/>
  <c r="M128" i="31"/>
  <c r="G131" i="28"/>
  <c r="G123" i="18"/>
  <c r="M129" i="29"/>
  <c r="N128" i="31"/>
  <c r="E126" i="24"/>
  <c r="G123" i="19"/>
  <c r="E117" i="13"/>
  <c r="G128" i="31"/>
  <c r="E119" i="17"/>
  <c r="E131" i="25"/>
  <c r="N123" i="19"/>
  <c r="N131" i="28"/>
  <c r="F120" i="16"/>
  <c r="N117" i="13"/>
  <c r="E210" i="35"/>
  <c r="F162" i="2"/>
  <c r="F123" i="14"/>
  <c r="M133" i="36"/>
  <c r="F129" i="29"/>
  <c r="N131" i="25"/>
  <c r="M131" i="25"/>
  <c r="F117" i="13"/>
  <c r="E123" i="19"/>
  <c r="E122" i="21"/>
  <c r="F131" i="28"/>
  <c r="F220" i="23"/>
  <c r="M162" i="2"/>
  <c r="G220" i="23"/>
  <c r="E128" i="31"/>
  <c r="N122" i="21"/>
  <c r="N176" i="15"/>
  <c r="M131" i="28"/>
  <c r="M123" i="18"/>
  <c r="M129" i="26"/>
  <c r="E234" i="30"/>
  <c r="F122" i="21"/>
  <c r="N119" i="17"/>
  <c r="M117" i="13"/>
  <c r="G123" i="14"/>
  <c r="M126" i="24"/>
  <c r="G131" i="25"/>
  <c r="M176" i="15"/>
  <c r="N123" i="18"/>
  <c r="M123" i="14"/>
  <c r="M124" i="20"/>
  <c r="G133" i="36"/>
  <c r="E162" i="2"/>
  <c r="M123" i="19"/>
  <c r="G119" i="17"/>
  <c r="G126" i="24"/>
  <c r="N123" i="14"/>
  <c r="G120" i="16"/>
  <c r="G117" i="13"/>
  <c r="M210" i="35"/>
  <c r="N124" i="20"/>
  <c r="F123" i="18"/>
  <c r="E120" i="16"/>
  <c r="F210" i="35"/>
  <c r="E129" i="29"/>
  <c r="E123" i="18"/>
  <c r="F131" i="25"/>
  <c r="E133" i="36"/>
  <c r="G162" i="2"/>
  <c r="F176" i="15"/>
  <c r="G122" i="21"/>
  <c r="F133" i="36"/>
  <c r="M120" i="16"/>
  <c r="G176" i="15"/>
  <c r="N129" i="29"/>
  <c r="N220" i="23"/>
  <c r="E129" i="26"/>
  <c r="G234" i="30"/>
  <c r="F126" i="24"/>
  <c r="E124" i="20"/>
  <c r="F129" i="26"/>
  <c r="E176" i="15"/>
  <c r="G129" i="26"/>
  <c r="N129" i="26"/>
  <c r="C157" i="27" l="1"/>
  <c r="B131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1" i="14"/>
  <c r="I122" i="14"/>
  <c r="H122" i="14"/>
  <c r="J122" i="14"/>
  <c r="C125" i="14"/>
  <c r="L121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N134" i="36"/>
  <c r="M163" i="2"/>
  <c r="E221" i="23"/>
  <c r="E121" i="16"/>
  <c r="E211" i="35"/>
  <c r="N125" i="14"/>
  <c r="E129" i="31"/>
  <c r="F125" i="14"/>
  <c r="F125" i="20"/>
  <c r="N120" i="17"/>
  <c r="N124" i="18"/>
  <c r="M132" i="28"/>
  <c r="N163" i="2"/>
  <c r="N125" i="20"/>
  <c r="N123" i="21"/>
  <c r="N130" i="26"/>
  <c r="M123" i="21"/>
  <c r="E124" i="19"/>
  <c r="G125" i="14"/>
  <c r="F120" i="17"/>
  <c r="N211" i="35"/>
  <c r="E177" i="15"/>
  <c r="G130" i="26"/>
  <c r="M132" i="25"/>
  <c r="M124" i="18"/>
  <c r="M124" i="19"/>
  <c r="N221" i="23"/>
  <c r="E120" i="17"/>
  <c r="N124" i="19"/>
  <c r="E124" i="18"/>
  <c r="M118" i="13"/>
  <c r="N129" i="31"/>
  <c r="F121" i="16"/>
  <c r="G132" i="28"/>
  <c r="M121" i="16"/>
  <c r="F118" i="13"/>
  <c r="F132" i="25"/>
  <c r="E134" i="36"/>
  <c r="F130" i="29"/>
  <c r="E127" i="24"/>
  <c r="M127" i="24"/>
  <c r="F130" i="26"/>
  <c r="G221" i="23"/>
  <c r="N132" i="28"/>
  <c r="N124" i="14"/>
  <c r="F127" i="24"/>
  <c r="E163" i="2"/>
  <c r="N127" i="24"/>
  <c r="F177" i="15"/>
  <c r="G132" i="25"/>
  <c r="M125" i="14"/>
  <c r="G118" i="13"/>
  <c r="G124" i="18"/>
  <c r="E130" i="29"/>
  <c r="G125" i="20"/>
  <c r="F221" i="23"/>
  <c r="G130" i="29"/>
  <c r="F124" i="19"/>
  <c r="N118" i="13"/>
  <c r="M125" i="20"/>
  <c r="F211" i="35"/>
  <c r="G123" i="21"/>
  <c r="M130" i="26"/>
  <c r="N177" i="15"/>
  <c r="M124" i="14"/>
  <c r="E125" i="14"/>
  <c r="M211" i="35"/>
  <c r="G121" i="16"/>
  <c r="M221" i="23"/>
  <c r="G129" i="31"/>
  <c r="F163" i="2"/>
  <c r="E123" i="21"/>
  <c r="M134" i="36"/>
  <c r="G163" i="2"/>
  <c r="E124" i="14"/>
  <c r="E130" i="26"/>
  <c r="E132" i="28"/>
  <c r="E125" i="20"/>
  <c r="G124" i="14"/>
  <c r="G127" i="24"/>
  <c r="E118" i="13"/>
  <c r="F123" i="21"/>
  <c r="N132" i="25"/>
  <c r="M129" i="31"/>
  <c r="E132" i="25"/>
  <c r="F124" i="14"/>
  <c r="G177" i="15"/>
  <c r="G134" i="36"/>
  <c r="G120" i="17"/>
  <c r="G124" i="19"/>
  <c r="F132" i="28"/>
  <c r="M177" i="15"/>
  <c r="F129" i="31"/>
  <c r="F124" i="18"/>
  <c r="N121" i="16"/>
  <c r="F134" i="36"/>
  <c r="N130" i="29"/>
  <c r="M120" i="17"/>
  <c r="G211" i="35"/>
  <c r="M130" i="29"/>
  <c r="C158" i="27" l="1"/>
  <c r="B132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2" i="14"/>
  <c r="L122" i="14"/>
  <c r="J123" i="14"/>
  <c r="H123" i="14"/>
  <c r="I123" i="14"/>
  <c r="C126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F125" i="18"/>
  <c r="G124" i="21"/>
  <c r="E135" i="36"/>
  <c r="G178" i="15"/>
  <c r="E125" i="19"/>
  <c r="M131" i="29"/>
  <c r="N131" i="29"/>
  <c r="N212" i="35"/>
  <c r="E126" i="20"/>
  <c r="N119" i="13"/>
  <c r="N128" i="24"/>
  <c r="M133" i="25"/>
  <c r="M126" i="14"/>
  <c r="F130" i="31"/>
  <c r="M125" i="19"/>
  <c r="E133" i="28"/>
  <c r="M121" i="17"/>
  <c r="E122" i="16"/>
  <c r="F119" i="13"/>
  <c r="F128" i="24"/>
  <c r="G122" i="16"/>
  <c r="G133" i="28"/>
  <c r="F164" i="2"/>
  <c r="M126" i="20"/>
  <c r="G131" i="29"/>
  <c r="M164" i="2"/>
  <c r="F135" i="36"/>
  <c r="M131" i="26"/>
  <c r="G130" i="31"/>
  <c r="E126" i="14"/>
  <c r="E131" i="29"/>
  <c r="E124" i="21"/>
  <c r="M124" i="21"/>
  <c r="N178" i="15"/>
  <c r="M122" i="16"/>
  <c r="N122" i="16"/>
  <c r="N135" i="36"/>
  <c r="G128" i="24"/>
  <c r="E121" i="17"/>
  <c r="N222" i="23"/>
  <c r="G121" i="17"/>
  <c r="N126" i="20"/>
  <c r="M178" i="15"/>
  <c r="E128" i="24"/>
  <c r="G119" i="13"/>
  <c r="N124" i="21"/>
  <c r="M133" i="28"/>
  <c r="F121" i="17"/>
  <c r="G125" i="18"/>
  <c r="F178" i="15"/>
  <c r="F131" i="26"/>
  <c r="F131" i="29"/>
  <c r="E212" i="35"/>
  <c r="G212" i="35"/>
  <c r="E222" i="23"/>
  <c r="N126" i="14"/>
  <c r="F212" i="35"/>
  <c r="N125" i="18"/>
  <c r="G222" i="23"/>
  <c r="N131" i="26"/>
  <c r="F126" i="14"/>
  <c r="E119" i="13"/>
  <c r="N133" i="28"/>
  <c r="M222" i="23"/>
  <c r="N164" i="2"/>
  <c r="G126" i="20"/>
  <c r="F122" i="16"/>
  <c r="M135" i="36"/>
  <c r="N125" i="19"/>
  <c r="N121" i="17"/>
  <c r="F124" i="21"/>
  <c r="F126" i="20"/>
  <c r="M125" i="18"/>
  <c r="M212" i="35"/>
  <c r="F133" i="28"/>
  <c r="E164" i="2"/>
  <c r="E131" i="26"/>
  <c r="N130" i="31"/>
  <c r="G133" i="25"/>
  <c r="M130" i="31"/>
  <c r="M119" i="13"/>
  <c r="E130" i="31"/>
  <c r="N133" i="25"/>
  <c r="G125" i="19"/>
  <c r="E178" i="15"/>
  <c r="E133" i="25"/>
  <c r="F222" i="23"/>
  <c r="G135" i="36"/>
  <c r="F133" i="25"/>
  <c r="G131" i="26"/>
  <c r="M128" i="24"/>
  <c r="E125" i="18"/>
  <c r="F125" i="19"/>
  <c r="G126" i="14"/>
  <c r="G164" i="2"/>
  <c r="C159" i="27" l="1"/>
  <c r="B133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I124" i="18"/>
  <c r="H124" i="18"/>
  <c r="J124" i="18"/>
  <c r="B126" i="18"/>
  <c r="K123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5" i="14"/>
  <c r="I125" i="14"/>
  <c r="J125" i="14"/>
  <c r="C127" i="14"/>
  <c r="L123" i="14"/>
  <c r="H124" i="14"/>
  <c r="J124" i="14"/>
  <c r="I124" i="14"/>
  <c r="K123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N132" i="29"/>
  <c r="N127" i="20"/>
  <c r="G179" i="15"/>
  <c r="G127" i="14"/>
  <c r="E134" i="28"/>
  <c r="M122" i="17"/>
  <c r="G134" i="25"/>
  <c r="M129" i="24"/>
  <c r="E125" i="21"/>
  <c r="F126" i="19"/>
  <c r="N129" i="24"/>
  <c r="G213" i="35"/>
  <c r="E223" i="23"/>
  <c r="G126" i="18"/>
  <c r="M134" i="25"/>
  <c r="F122" i="17"/>
  <c r="G132" i="29"/>
  <c r="E132" i="26"/>
  <c r="F223" i="23"/>
  <c r="F127" i="20"/>
  <c r="E136" i="36"/>
  <c r="M179" i="15"/>
  <c r="E165" i="2"/>
  <c r="N134" i="25"/>
  <c r="N165" i="2"/>
  <c r="N122" i="17"/>
  <c r="G127" i="20"/>
  <c r="G131" i="31"/>
  <c r="E213" i="35"/>
  <c r="E120" i="13"/>
  <c r="M132" i="29"/>
  <c r="F134" i="28"/>
  <c r="M132" i="26"/>
  <c r="F132" i="29"/>
  <c r="E131" i="31"/>
  <c r="F134" i="25"/>
  <c r="F179" i="15"/>
  <c r="N136" i="36"/>
  <c r="N134" i="28"/>
  <c r="N123" i="16"/>
  <c r="N213" i="35"/>
  <c r="F131" i="31"/>
  <c r="N125" i="21"/>
  <c r="N131" i="31"/>
  <c r="G122" i="17"/>
  <c r="F120" i="13"/>
  <c r="M127" i="14"/>
  <c r="G126" i="19"/>
  <c r="G165" i="2"/>
  <c r="F136" i="36"/>
  <c r="E122" i="17"/>
  <c r="M165" i="2"/>
  <c r="G123" i="16"/>
  <c r="M125" i="21"/>
  <c r="N223" i="23"/>
  <c r="G125" i="21"/>
  <c r="N126" i="18"/>
  <c r="E126" i="19"/>
  <c r="N120" i="13"/>
  <c r="F129" i="24"/>
  <c r="M123" i="16"/>
  <c r="N179" i="15"/>
  <c r="N126" i="19"/>
  <c r="E127" i="14"/>
  <c r="F132" i="26"/>
  <c r="E123" i="16"/>
  <c r="M126" i="19"/>
  <c r="E134" i="25"/>
  <c r="E179" i="15"/>
  <c r="M134" i="28"/>
  <c r="F213" i="35"/>
  <c r="F165" i="2"/>
  <c r="F123" i="16"/>
  <c r="G223" i="23"/>
  <c r="E126" i="18"/>
  <c r="E127" i="20"/>
  <c r="N127" i="14"/>
  <c r="N132" i="26"/>
  <c r="M223" i="23"/>
  <c r="G132" i="26"/>
  <c r="M213" i="35"/>
  <c r="M131" i="31"/>
  <c r="G129" i="24"/>
  <c r="F126" i="18"/>
  <c r="F125" i="21"/>
  <c r="E132" i="29"/>
  <c r="M126" i="18"/>
  <c r="G134" i="28"/>
  <c r="E129" i="24"/>
  <c r="M136" i="36"/>
  <c r="F127" i="14"/>
  <c r="G120" i="13"/>
  <c r="G136" i="36"/>
  <c r="M127" i="20"/>
  <c r="M120" i="13"/>
  <c r="B134" i="27" l="1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K124" i="18"/>
  <c r="I125" i="18"/>
  <c r="H125" i="18"/>
  <c r="J125" i="18"/>
  <c r="B127" i="18"/>
  <c r="L124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5" i="14"/>
  <c r="H126" i="14"/>
  <c r="I126" i="14"/>
  <c r="J126" i="14"/>
  <c r="C128" i="14"/>
  <c r="L125" i="14"/>
  <c r="L124" i="14"/>
  <c r="K124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M132" i="31"/>
  <c r="F128" i="14"/>
  <c r="E135" i="28"/>
  <c r="M127" i="18"/>
  <c r="F135" i="25"/>
  <c r="G123" i="17"/>
  <c r="G180" i="15"/>
  <c r="E127" i="19"/>
  <c r="M128" i="20"/>
  <c r="E126" i="21"/>
  <c r="G126" i="21"/>
  <c r="M130" i="24"/>
  <c r="M224" i="23"/>
  <c r="N121" i="13"/>
  <c r="N137" i="36"/>
  <c r="F126" i="21"/>
  <c r="M127" i="19"/>
  <c r="F135" i="28"/>
  <c r="E133" i="26"/>
  <c r="G214" i="35"/>
  <c r="M126" i="21"/>
  <c r="G133" i="26"/>
  <c r="E166" i="2"/>
  <c r="F121" i="13"/>
  <c r="G224" i="23"/>
  <c r="F133" i="26"/>
  <c r="M166" i="2"/>
  <c r="F180" i="15"/>
  <c r="M124" i="16"/>
  <c r="M128" i="14"/>
  <c r="G124" i="16"/>
  <c r="M133" i="29"/>
  <c r="N133" i="26"/>
  <c r="E130" i="24"/>
  <c r="G130" i="24"/>
  <c r="E124" i="16"/>
  <c r="F137" i="36"/>
  <c r="F130" i="24"/>
  <c r="N127" i="19"/>
  <c r="M214" i="35"/>
  <c r="F124" i="16"/>
  <c r="E135" i="25"/>
  <c r="G127" i="19"/>
  <c r="N123" i="17"/>
  <c r="N224" i="23"/>
  <c r="M133" i="26"/>
  <c r="N180" i="15"/>
  <c r="F132" i="31"/>
  <c r="F166" i="2"/>
  <c r="E137" i="36"/>
  <c r="N130" i="24"/>
  <c r="N126" i="21"/>
  <c r="G127" i="18"/>
  <c r="G137" i="36"/>
  <c r="N124" i="16"/>
  <c r="F133" i="29"/>
  <c r="E121" i="13"/>
  <c r="N128" i="14"/>
  <c r="E224" i="23"/>
  <c r="E123" i="17"/>
  <c r="F128" i="20"/>
  <c r="N135" i="28"/>
  <c r="G135" i="28"/>
  <c r="E180" i="15"/>
  <c r="G135" i="25"/>
  <c r="N214" i="35"/>
  <c r="E133" i="29"/>
  <c r="M137" i="36"/>
  <c r="M135" i="28"/>
  <c r="G166" i="2"/>
  <c r="E214" i="35"/>
  <c r="N132" i="31"/>
  <c r="N135" i="25"/>
  <c r="F214" i="35"/>
  <c r="E128" i="14"/>
  <c r="G128" i="20"/>
  <c r="N128" i="20"/>
  <c r="M121" i="13"/>
  <c r="F127" i="18"/>
  <c r="E128" i="20"/>
  <c r="M180" i="15"/>
  <c r="N166" i="2"/>
  <c r="M135" i="25"/>
  <c r="G121" i="13"/>
  <c r="E127" i="18"/>
  <c r="M123" i="17"/>
  <c r="N127" i="18"/>
  <c r="F224" i="23"/>
  <c r="F123" i="17"/>
  <c r="G128" i="14"/>
  <c r="G132" i="31"/>
  <c r="G133" i="29"/>
  <c r="E132" i="31"/>
  <c r="F127" i="19"/>
  <c r="N133" i="29"/>
  <c r="B135" i="27" l="1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K125" i="18"/>
  <c r="I126" i="18"/>
  <c r="H126" i="18"/>
  <c r="J126" i="18"/>
  <c r="B128" i="18"/>
  <c r="L125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6" i="14"/>
  <c r="L178" i="15"/>
  <c r="I179" i="15"/>
  <c r="J179" i="15"/>
  <c r="H179" i="15"/>
  <c r="C187" i="15"/>
  <c r="B182" i="15"/>
  <c r="K178" i="15"/>
  <c r="J127" i="14"/>
  <c r="H127" i="14"/>
  <c r="I127" i="14"/>
  <c r="C129" i="14"/>
  <c r="K126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N133" i="31"/>
  <c r="E129" i="20"/>
  <c r="G215" i="35"/>
  <c r="N225" i="23"/>
  <c r="M215" i="35"/>
  <c r="E181" i="15"/>
  <c r="G181" i="15"/>
  <c r="M128" i="18"/>
  <c r="F138" i="36"/>
  <c r="M134" i="26"/>
  <c r="E225" i="23"/>
  <c r="G136" i="28"/>
  <c r="N181" i="15"/>
  <c r="G138" i="36"/>
  <c r="N138" i="36"/>
  <c r="E131" i="24"/>
  <c r="N215" i="35"/>
  <c r="F122" i="13"/>
  <c r="M122" i="13"/>
  <c r="F124" i="17"/>
  <c r="M136" i="28"/>
  <c r="N134" i="29"/>
  <c r="N136" i="25"/>
  <c r="F129" i="20"/>
  <c r="F128" i="19"/>
  <c r="M127" i="21"/>
  <c r="G136" i="25"/>
  <c r="E128" i="18"/>
  <c r="E127" i="21"/>
  <c r="M133" i="31"/>
  <c r="F134" i="29"/>
  <c r="M181" i="15"/>
  <c r="F133" i="31"/>
  <c r="G125" i="16"/>
  <c r="E133" i="31"/>
  <c r="F129" i="14"/>
  <c r="F127" i="21"/>
  <c r="M125" i="16"/>
  <c r="F134" i="26"/>
  <c r="G225" i="23"/>
  <c r="M131" i="24"/>
  <c r="F136" i="28"/>
  <c r="E125" i="16"/>
  <c r="G128" i="19"/>
  <c r="F167" i="2"/>
  <c r="G129" i="14"/>
  <c r="N129" i="20"/>
  <c r="M129" i="14"/>
  <c r="N128" i="18"/>
  <c r="E128" i="19"/>
  <c r="F125" i="16"/>
  <c r="E134" i="29"/>
  <c r="N131" i="24"/>
  <c r="G167" i="2"/>
  <c r="E136" i="25"/>
  <c r="M167" i="2"/>
  <c r="G134" i="26"/>
  <c r="E122" i="13"/>
  <c r="G128" i="18"/>
  <c r="M124" i="17"/>
  <c r="G127" i="21"/>
  <c r="G122" i="13"/>
  <c r="E167" i="2"/>
  <c r="N122" i="13"/>
  <c r="E138" i="36"/>
  <c r="N129" i="14"/>
  <c r="N127" i="21"/>
  <c r="G124" i="17"/>
  <c r="F215" i="35"/>
  <c r="N124" i="17"/>
  <c r="N136" i="28"/>
  <c r="F136" i="25"/>
  <c r="F128" i="18"/>
  <c r="M134" i="29"/>
  <c r="F225" i="23"/>
  <c r="M138" i="36"/>
  <c r="M136" i="25"/>
  <c r="E215" i="35"/>
  <c r="F131" i="24"/>
  <c r="E129" i="14"/>
  <c r="N134" i="26"/>
  <c r="E124" i="17"/>
  <c r="E136" i="28"/>
  <c r="N128" i="19"/>
  <c r="M225" i="23"/>
  <c r="M129" i="20"/>
  <c r="N125" i="16"/>
  <c r="G133" i="31"/>
  <c r="F181" i="15"/>
  <c r="G134" i="29"/>
  <c r="G129" i="20"/>
  <c r="G131" i="24"/>
  <c r="N167" i="2"/>
  <c r="M128" i="19"/>
  <c r="E134" i="26"/>
  <c r="B136" i="27" l="1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K126" i="18"/>
  <c r="I127" i="18"/>
  <c r="J127" i="18"/>
  <c r="H127" i="18"/>
  <c r="B129" i="18"/>
  <c r="L126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7" i="14"/>
  <c r="H128" i="14"/>
  <c r="I128" i="14"/>
  <c r="J128" i="14"/>
  <c r="C130" i="14"/>
  <c r="K127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F226" i="23"/>
  <c r="E130" i="14"/>
  <c r="F135" i="26"/>
  <c r="G226" i="23"/>
  <c r="G125" i="17"/>
  <c r="M132" i="24"/>
  <c r="G126" i="16"/>
  <c r="E128" i="21"/>
  <c r="M137" i="25"/>
  <c r="G132" i="24"/>
  <c r="M128" i="21"/>
  <c r="M168" i="2"/>
  <c r="E226" i="23"/>
  <c r="G129" i="18"/>
  <c r="G130" i="14"/>
  <c r="E137" i="28"/>
  <c r="M216" i="35"/>
  <c r="G135" i="29"/>
  <c r="N137" i="28"/>
  <c r="M129" i="19"/>
  <c r="N132" i="24"/>
  <c r="E126" i="16"/>
  <c r="G135" i="26"/>
  <c r="E129" i="19"/>
  <c r="F132" i="24"/>
  <c r="F126" i="16"/>
  <c r="M182" i="15"/>
  <c r="F216" i="35"/>
  <c r="F168" i="2"/>
  <c r="F137" i="28"/>
  <c r="E137" i="25"/>
  <c r="N126" i="16"/>
  <c r="N135" i="29"/>
  <c r="M134" i="31"/>
  <c r="E125" i="17"/>
  <c r="N129" i="19"/>
  <c r="G168" i="2"/>
  <c r="M139" i="36"/>
  <c r="M226" i="23"/>
  <c r="F128" i="21"/>
  <c r="G182" i="15"/>
  <c r="N134" i="31"/>
  <c r="G128" i="21"/>
  <c r="G134" i="31"/>
  <c r="N130" i="14"/>
  <c r="E123" i="13"/>
  <c r="M135" i="29"/>
  <c r="F129" i="18"/>
  <c r="G130" i="20"/>
  <c r="M130" i="14"/>
  <c r="N125" i="17"/>
  <c r="M125" i="17"/>
  <c r="M135" i="26"/>
  <c r="F135" i="29"/>
  <c r="G137" i="28"/>
  <c r="E139" i="36"/>
  <c r="N137" i="25"/>
  <c r="E168" i="2"/>
  <c r="N182" i="15"/>
  <c r="N123" i="13"/>
  <c r="F182" i="15"/>
  <c r="E130" i="20"/>
  <c r="E216" i="35"/>
  <c r="N226" i="23"/>
  <c r="N128" i="21"/>
  <c r="F130" i="20"/>
  <c r="F125" i="17"/>
  <c r="G216" i="35"/>
  <c r="F134" i="31"/>
  <c r="M126" i="16"/>
  <c r="N129" i="18"/>
  <c r="M137" i="28"/>
  <c r="G123" i="13"/>
  <c r="N135" i="26"/>
  <c r="N139" i="36"/>
  <c r="E134" i="31"/>
  <c r="E135" i="29"/>
  <c r="N168" i="2"/>
  <c r="F130" i="14"/>
  <c r="M129" i="18"/>
  <c r="F139" i="36"/>
  <c r="F137" i="25"/>
  <c r="E135" i="26"/>
  <c r="E129" i="18"/>
  <c r="N216" i="35"/>
  <c r="M130" i="20"/>
  <c r="G129" i="19"/>
  <c r="G139" i="36"/>
  <c r="G137" i="25"/>
  <c r="F129" i="19"/>
  <c r="E132" i="24"/>
  <c r="E182" i="15"/>
  <c r="N130" i="20"/>
  <c r="F123" i="13"/>
  <c r="M123" i="13"/>
  <c r="B137" i="27" l="1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K127" i="18"/>
  <c r="J128" i="18"/>
  <c r="H128" i="18"/>
  <c r="I128" i="18"/>
  <c r="B130" i="18"/>
  <c r="L127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8" i="14"/>
  <c r="H129" i="14"/>
  <c r="I129" i="14"/>
  <c r="J129" i="14"/>
  <c r="C131" i="14"/>
  <c r="K128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E227" i="23"/>
  <c r="E217" i="35"/>
  <c r="M136" i="29"/>
  <c r="F129" i="21"/>
  <c r="G130" i="19"/>
  <c r="E183" i="15"/>
  <c r="M183" i="15"/>
  <c r="F127" i="16"/>
  <c r="G135" i="31"/>
  <c r="G129" i="21"/>
  <c r="M130" i="19"/>
  <c r="M135" i="31"/>
  <c r="N135" i="31"/>
  <c r="E135" i="31"/>
  <c r="E131" i="20"/>
  <c r="N183" i="15"/>
  <c r="M133" i="24"/>
  <c r="F136" i="29"/>
  <c r="N131" i="14"/>
  <c r="G138" i="28"/>
  <c r="N227" i="23"/>
  <c r="G131" i="20"/>
  <c r="E140" i="36"/>
  <c r="G136" i="29"/>
  <c r="N129" i="21"/>
  <c r="E124" i="13"/>
  <c r="N140" i="36"/>
  <c r="G124" i="13"/>
  <c r="N126" i="17"/>
  <c r="M140" i="36"/>
  <c r="F183" i="15"/>
  <c r="M217" i="35"/>
  <c r="M126" i="17"/>
  <c r="F136" i="26"/>
  <c r="N131" i="20"/>
  <c r="F138" i="28"/>
  <c r="F126" i="17"/>
  <c r="E130" i="19"/>
  <c r="M131" i="20"/>
  <c r="N130" i="18"/>
  <c r="F227" i="23"/>
  <c r="M169" i="2"/>
  <c r="E133" i="24"/>
  <c r="E131" i="14"/>
  <c r="N217" i="35"/>
  <c r="G126" i="17"/>
  <c r="M129" i="21"/>
  <c r="M124" i="13"/>
  <c r="M131" i="14"/>
  <c r="M127" i="16"/>
  <c r="F169" i="2"/>
  <c r="E129" i="21"/>
  <c r="G125" i="13"/>
  <c r="G169" i="2"/>
  <c r="G130" i="18"/>
  <c r="E136" i="26"/>
  <c r="F138" i="25"/>
  <c r="F131" i="14"/>
  <c r="G133" i="24"/>
  <c r="E136" i="29"/>
  <c r="G127" i="16"/>
  <c r="N127" i="16"/>
  <c r="F217" i="35"/>
  <c r="G140" i="36"/>
  <c r="G136" i="26"/>
  <c r="F130" i="18"/>
  <c r="G227" i="23"/>
  <c r="G183" i="15"/>
  <c r="F135" i="31"/>
  <c r="E130" i="18"/>
  <c r="N124" i="13"/>
  <c r="N133" i="24"/>
  <c r="N130" i="19"/>
  <c r="E126" i="17"/>
  <c r="M138" i="28"/>
  <c r="N138" i="28"/>
  <c r="M138" i="25"/>
  <c r="N136" i="29"/>
  <c r="G138" i="25"/>
  <c r="E127" i="16"/>
  <c r="M136" i="26"/>
  <c r="F131" i="20"/>
  <c r="F124" i="13"/>
  <c r="M227" i="23"/>
  <c r="G131" i="14"/>
  <c r="E138" i="28"/>
  <c r="E169" i="2"/>
  <c r="F130" i="19"/>
  <c r="F133" i="24"/>
  <c r="N169" i="2"/>
  <c r="M130" i="18"/>
  <c r="N136" i="26"/>
  <c r="F140" i="36"/>
  <c r="N138" i="25"/>
  <c r="E138" i="25"/>
  <c r="G217" i="35"/>
  <c r="B138" i="27" l="1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9" i="14"/>
  <c r="J130" i="14"/>
  <c r="H130" i="14"/>
  <c r="I130" i="14"/>
  <c r="C132" i="14"/>
  <c r="K129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G134" i="24"/>
  <c r="M184" i="15"/>
  <c r="F141" i="36"/>
  <c r="G126" i="13"/>
  <c r="G137" i="26"/>
  <c r="E131" i="19"/>
  <c r="G132" i="20"/>
  <c r="N127" i="17"/>
  <c r="N128" i="16"/>
  <c r="E136" i="31"/>
  <c r="M131" i="18"/>
  <c r="E137" i="26"/>
  <c r="E130" i="21"/>
  <c r="G131" i="19"/>
  <c r="M139" i="25"/>
  <c r="G130" i="21"/>
  <c r="M139" i="28"/>
  <c r="N141" i="36"/>
  <c r="N132" i="14"/>
  <c r="E141" i="36"/>
  <c r="E131" i="18"/>
  <c r="F132" i="20"/>
  <c r="M132" i="20"/>
  <c r="M127" i="17"/>
  <c r="G184" i="15"/>
  <c r="E170" i="2"/>
  <c r="F170" i="2"/>
  <c r="G136" i="31"/>
  <c r="N132" i="20"/>
  <c r="F184" i="15"/>
  <c r="E134" i="24"/>
  <c r="F131" i="19"/>
  <c r="F228" i="23"/>
  <c r="N170" i="2"/>
  <c r="F127" i="17"/>
  <c r="G139" i="25"/>
  <c r="M134" i="24"/>
  <c r="E132" i="20"/>
  <c r="N184" i="15"/>
  <c r="N137" i="26"/>
  <c r="F139" i="28"/>
  <c r="M132" i="14"/>
  <c r="G137" i="29"/>
  <c r="F139" i="25"/>
  <c r="N134" i="24"/>
  <c r="G170" i="2"/>
  <c r="M137" i="29"/>
  <c r="M228" i="23"/>
  <c r="M218" i="35"/>
  <c r="G139" i="28"/>
  <c r="G132" i="14"/>
  <c r="F137" i="29"/>
  <c r="N139" i="28"/>
  <c r="N136" i="31"/>
  <c r="N218" i="35"/>
  <c r="M170" i="2"/>
  <c r="M131" i="19"/>
  <c r="M141" i="36"/>
  <c r="F131" i="18"/>
  <c r="E139" i="25"/>
  <c r="N131" i="19"/>
  <c r="N228" i="23"/>
  <c r="E128" i="16"/>
  <c r="E127" i="17"/>
  <c r="E228" i="23"/>
  <c r="M136" i="31"/>
  <c r="F137" i="26"/>
  <c r="E184" i="15"/>
  <c r="N131" i="18"/>
  <c r="F130" i="21"/>
  <c r="F136" i="31"/>
  <c r="N130" i="21"/>
  <c r="G131" i="18"/>
  <c r="F218" i="35"/>
  <c r="E139" i="28"/>
  <c r="N139" i="25"/>
  <c r="F128" i="16"/>
  <c r="N137" i="29"/>
  <c r="M137" i="26"/>
  <c r="E218" i="35"/>
  <c r="F134" i="24"/>
  <c r="M128" i="16"/>
  <c r="E137" i="29"/>
  <c r="E132" i="14"/>
  <c r="M130" i="21"/>
  <c r="F132" i="14"/>
  <c r="G127" i="17"/>
  <c r="G218" i="35"/>
  <c r="G128" i="16"/>
  <c r="G141" i="36"/>
  <c r="G228" i="23"/>
  <c r="B139" i="27" l="1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J125" i="13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K182" i="15"/>
  <c r="I183" i="15"/>
  <c r="J183" i="15"/>
  <c r="H183" i="15"/>
  <c r="B186" i="15"/>
  <c r="C191" i="15"/>
  <c r="L182" i="15"/>
  <c r="J131" i="14"/>
  <c r="I131" i="14"/>
  <c r="H131" i="14"/>
  <c r="C133" i="14"/>
  <c r="K130" i="14"/>
  <c r="K123" i="13"/>
  <c r="J124" i="13"/>
  <c r="C130" i="13"/>
  <c r="B127" i="13"/>
  <c r="L123" i="13"/>
  <c r="K168" i="2"/>
  <c r="I169" i="2"/>
  <c r="J169" i="2"/>
  <c r="H169" i="2"/>
  <c r="L168" i="2"/>
  <c r="B171" i="2"/>
  <c r="M128" i="17"/>
  <c r="E171" i="2"/>
  <c r="F129" i="16"/>
  <c r="E132" i="19"/>
  <c r="G137" i="31"/>
  <c r="M185" i="15"/>
  <c r="N132" i="19"/>
  <c r="M140" i="28"/>
  <c r="F140" i="25"/>
  <c r="N142" i="36"/>
  <c r="M135" i="24"/>
  <c r="F229" i="23"/>
  <c r="F133" i="20"/>
  <c r="G171" i="2"/>
  <c r="G127" i="13"/>
  <c r="G140" i="25"/>
  <c r="F128" i="17"/>
  <c r="E138" i="29"/>
  <c r="E229" i="23"/>
  <c r="M132" i="19"/>
  <c r="G132" i="19"/>
  <c r="G140" i="28"/>
  <c r="F138" i="26"/>
  <c r="E137" i="31"/>
  <c r="N129" i="16"/>
  <c r="F132" i="19"/>
  <c r="M140" i="25"/>
  <c r="M132" i="18"/>
  <c r="F138" i="29"/>
  <c r="N140" i="25"/>
  <c r="E138" i="26"/>
  <c r="N133" i="14"/>
  <c r="E142" i="36"/>
  <c r="G138" i="26"/>
  <c r="G128" i="17"/>
  <c r="E133" i="20"/>
  <c r="E132" i="18"/>
  <c r="G133" i="14"/>
  <c r="E135" i="24"/>
  <c r="E129" i="16"/>
  <c r="E133" i="14"/>
  <c r="M138" i="29"/>
  <c r="M229" i="23"/>
  <c r="M142" i="36"/>
  <c r="E140" i="28"/>
  <c r="G229" i="23"/>
  <c r="G131" i="21"/>
  <c r="M133" i="14"/>
  <c r="M129" i="16"/>
  <c r="N140" i="28"/>
  <c r="F142" i="36"/>
  <c r="N132" i="18"/>
  <c r="F171" i="2"/>
  <c r="N229" i="23"/>
  <c r="E128" i="17"/>
  <c r="F137" i="31"/>
  <c r="M131" i="21"/>
  <c r="N185" i="15"/>
  <c r="N171" i="2"/>
  <c r="M138" i="26"/>
  <c r="M137" i="31"/>
  <c r="N133" i="20"/>
  <c r="G138" i="29"/>
  <c r="N128" i="17"/>
  <c r="E140" i="25"/>
  <c r="G185" i="15"/>
  <c r="F135" i="24"/>
  <c r="N138" i="26"/>
  <c r="M171" i="2"/>
  <c r="F140" i="28"/>
  <c r="G135" i="24"/>
  <c r="E131" i="21"/>
  <c r="F132" i="18"/>
  <c r="F131" i="21"/>
  <c r="G142" i="36"/>
  <c r="G132" i="18"/>
  <c r="F133" i="14"/>
  <c r="E185" i="15"/>
  <c r="N131" i="21"/>
  <c r="N135" i="24"/>
  <c r="F185" i="15"/>
  <c r="G133" i="20"/>
  <c r="G129" i="16"/>
  <c r="N138" i="29"/>
  <c r="M133" i="20"/>
  <c r="N137" i="31"/>
  <c r="B140" i="27" l="1"/>
  <c r="L140" i="36"/>
  <c r="J141" i="36"/>
  <c r="H141" i="36"/>
  <c r="I141" i="36"/>
  <c r="K140" i="36"/>
  <c r="B144" i="36"/>
  <c r="K217" i="35"/>
  <c r="L217" i="35"/>
  <c r="J126" i="13"/>
  <c r="O127" i="13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F230" i="23"/>
  <c r="F139" i="29"/>
  <c r="G141" i="28"/>
  <c r="N136" i="24"/>
  <c r="F134" i="14"/>
  <c r="N230" i="23"/>
  <c r="E139" i="26"/>
  <c r="E141" i="25"/>
  <c r="N132" i="21"/>
  <c r="F138" i="31"/>
  <c r="E172" i="2"/>
  <c r="F133" i="19"/>
  <c r="F133" i="18"/>
  <c r="N139" i="26"/>
  <c r="M133" i="19"/>
  <c r="N139" i="29"/>
  <c r="E230" i="23"/>
  <c r="N133" i="19"/>
  <c r="E132" i="21"/>
  <c r="E134" i="14"/>
  <c r="E141" i="28"/>
  <c r="E133" i="19"/>
  <c r="G133" i="19"/>
  <c r="N172" i="2"/>
  <c r="E139" i="29"/>
  <c r="G139" i="26"/>
  <c r="N186" i="15"/>
  <c r="G186" i="15"/>
  <c r="M134" i="20"/>
  <c r="N130" i="16"/>
  <c r="G141" i="25"/>
  <c r="E143" i="36"/>
  <c r="M132" i="21"/>
  <c r="M139" i="26"/>
  <c r="M129" i="17"/>
  <c r="G143" i="36"/>
  <c r="M130" i="16"/>
  <c r="F139" i="26"/>
  <c r="G132" i="21"/>
  <c r="F186" i="15"/>
  <c r="G136" i="24"/>
  <c r="G129" i="17"/>
  <c r="F136" i="24"/>
  <c r="E186" i="15"/>
  <c r="M139" i="29"/>
  <c r="N143" i="36"/>
  <c r="N138" i="31"/>
  <c r="M141" i="25"/>
  <c r="N129" i="17"/>
  <c r="N134" i="14"/>
  <c r="E134" i="20"/>
  <c r="N134" i="20"/>
  <c r="F132" i="21"/>
  <c r="E133" i="18"/>
  <c r="F143" i="36"/>
  <c r="M138" i="31"/>
  <c r="N141" i="28"/>
  <c r="E138" i="31"/>
  <c r="M230" i="23"/>
  <c r="F141" i="28"/>
  <c r="G230" i="23"/>
  <c r="E130" i="16"/>
  <c r="F141" i="25"/>
  <c r="G138" i="31"/>
  <c r="M186" i="15"/>
  <c r="E129" i="17"/>
  <c r="M134" i="14"/>
  <c r="G133" i="18"/>
  <c r="N133" i="18"/>
  <c r="F172" i="2"/>
  <c r="M172" i="2"/>
  <c r="E136" i="24"/>
  <c r="F134" i="20"/>
  <c r="M143" i="36"/>
  <c r="F130" i="16"/>
  <c r="G130" i="16"/>
  <c r="F129" i="17"/>
  <c r="M136" i="24"/>
  <c r="M141" i="28"/>
  <c r="G139" i="29"/>
  <c r="M133" i="18"/>
  <c r="G134" i="14"/>
  <c r="N141" i="25"/>
  <c r="G134" i="20"/>
  <c r="G172" i="2"/>
  <c r="B141" i="27" l="1"/>
  <c r="L141" i="36"/>
  <c r="J142" i="36"/>
  <c r="H142" i="36"/>
  <c r="I142" i="36"/>
  <c r="K141" i="36"/>
  <c r="B145" i="36"/>
  <c r="L218" i="35"/>
  <c r="K218" i="35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39" i="31"/>
  <c r="F140" i="26"/>
  <c r="F133" i="21"/>
  <c r="N135" i="14"/>
  <c r="G135" i="20"/>
  <c r="E128" i="13"/>
  <c r="G142" i="28"/>
  <c r="F134" i="19"/>
  <c r="F135" i="20"/>
  <c r="G140" i="29"/>
  <c r="M135" i="14"/>
  <c r="G134" i="18"/>
  <c r="G144" i="36"/>
  <c r="E139" i="31"/>
  <c r="M140" i="26"/>
  <c r="F131" i="16"/>
  <c r="E130" i="17"/>
  <c r="E187" i="15"/>
  <c r="M133" i="21"/>
  <c r="G187" i="15"/>
  <c r="N142" i="25"/>
  <c r="E144" i="36"/>
  <c r="N173" i="2"/>
  <c r="M134" i="19"/>
  <c r="E135" i="20"/>
  <c r="G173" i="2"/>
  <c r="M187" i="15"/>
  <c r="F187" i="15"/>
  <c r="M131" i="16"/>
  <c r="M130" i="17"/>
  <c r="N140" i="26"/>
  <c r="G142" i="25"/>
  <c r="M142" i="25"/>
  <c r="M128" i="13"/>
  <c r="G139" i="31"/>
  <c r="F173" i="2"/>
  <c r="E231" i="23"/>
  <c r="F134" i="18"/>
  <c r="G133" i="21"/>
  <c r="M231" i="23"/>
  <c r="M134" i="18"/>
  <c r="F135" i="14"/>
  <c r="G140" i="26"/>
  <c r="N137" i="24"/>
  <c r="N139" i="31"/>
  <c r="M137" i="24"/>
  <c r="E134" i="19"/>
  <c r="E140" i="29"/>
  <c r="G134" i="19"/>
  <c r="G130" i="17"/>
  <c r="E135" i="14"/>
  <c r="G128" i="13"/>
  <c r="M140" i="29"/>
  <c r="E137" i="24"/>
  <c r="N134" i="19"/>
  <c r="E173" i="2"/>
  <c r="E142" i="25"/>
  <c r="M173" i="2"/>
  <c r="F130" i="17"/>
  <c r="F137" i="24"/>
  <c r="N142" i="28"/>
  <c r="F142" i="28"/>
  <c r="M142" i="28"/>
  <c r="N134" i="18"/>
  <c r="E133" i="21"/>
  <c r="N144" i="36"/>
  <c r="F140" i="29"/>
  <c r="G137" i="24"/>
  <c r="F142" i="25"/>
  <c r="E134" i="18"/>
  <c r="M135" i="20"/>
  <c r="M139" i="31"/>
  <c r="G131" i="16"/>
  <c r="E142" i="28"/>
  <c r="N231" i="23"/>
  <c r="N130" i="17"/>
  <c r="E140" i="26"/>
  <c r="F231" i="23"/>
  <c r="G231" i="23"/>
  <c r="N187" i="15"/>
  <c r="G135" i="14"/>
  <c r="F144" i="36"/>
  <c r="E131" i="16"/>
  <c r="F128" i="13"/>
  <c r="N133" i="21"/>
  <c r="N131" i="16"/>
  <c r="N140" i="29"/>
  <c r="N135" i="20"/>
  <c r="N128" i="13"/>
  <c r="M144" i="36"/>
  <c r="B142" i="27" l="1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3" i="14"/>
  <c r="J134" i="14"/>
  <c r="I134" i="14"/>
  <c r="H134" i="14"/>
  <c r="C136" i="14"/>
  <c r="L133" i="14"/>
  <c r="J127" i="13"/>
  <c r="C133" i="13"/>
  <c r="B130" i="13"/>
  <c r="L171" i="2"/>
  <c r="K171" i="2"/>
  <c r="H172" i="2"/>
  <c r="I172" i="2"/>
  <c r="J172" i="2"/>
  <c r="B174" i="2"/>
  <c r="N126" i="13"/>
  <c r="M141" i="29"/>
  <c r="E132" i="16"/>
  <c r="M125" i="13"/>
  <c r="N135" i="19"/>
  <c r="F136" i="20"/>
  <c r="G188" i="15"/>
  <c r="N136" i="20"/>
  <c r="N143" i="25"/>
  <c r="M141" i="26"/>
  <c r="N174" i="2"/>
  <c r="F141" i="29"/>
  <c r="M126" i="13"/>
  <c r="F135" i="19"/>
  <c r="N127" i="13"/>
  <c r="M174" i="2"/>
  <c r="F134" i="21"/>
  <c r="F135" i="18"/>
  <c r="M136" i="20"/>
  <c r="N141" i="29"/>
  <c r="F143" i="25"/>
  <c r="E143" i="25"/>
  <c r="F126" i="13"/>
  <c r="M138" i="24"/>
  <c r="N136" i="14"/>
  <c r="F188" i="15"/>
  <c r="F145" i="36"/>
  <c r="F127" i="13"/>
  <c r="E188" i="15"/>
  <c r="E125" i="13"/>
  <c r="G141" i="29"/>
  <c r="E126" i="13"/>
  <c r="N145" i="36"/>
  <c r="F131" i="17"/>
  <c r="E134" i="21"/>
  <c r="G129" i="13"/>
  <c r="F232" i="23"/>
  <c r="N232" i="23"/>
  <c r="N132" i="16"/>
  <c r="N134" i="21"/>
  <c r="N141" i="26"/>
  <c r="G140" i="31"/>
  <c r="E140" i="31"/>
  <c r="E127" i="13"/>
  <c r="G141" i="26"/>
  <c r="E136" i="20"/>
  <c r="E131" i="17"/>
  <c r="M135" i="19"/>
  <c r="G131" i="17"/>
  <c r="M232" i="23"/>
  <c r="M143" i="25"/>
  <c r="E141" i="26"/>
  <c r="F138" i="24"/>
  <c r="G138" i="24"/>
  <c r="F125" i="13"/>
  <c r="N143" i="28"/>
  <c r="G145" i="36"/>
  <c r="F143" i="28"/>
  <c r="E135" i="18"/>
  <c r="N129" i="13"/>
  <c r="M134" i="21"/>
  <c r="M132" i="16"/>
  <c r="F136" i="14"/>
  <c r="N125" i="13"/>
  <c r="M145" i="36"/>
  <c r="E129" i="13"/>
  <c r="E232" i="23"/>
  <c r="M127" i="13"/>
  <c r="E138" i="24"/>
  <c r="G135" i="18"/>
  <c r="F140" i="31"/>
  <c r="M143" i="28"/>
  <c r="G136" i="20"/>
  <c r="E143" i="28"/>
  <c r="N131" i="17"/>
  <c r="G132" i="16"/>
  <c r="E136" i="14"/>
  <c r="G143" i="25"/>
  <c r="F132" i="16"/>
  <c r="G134" i="21"/>
  <c r="M129" i="13"/>
  <c r="F141" i="26"/>
  <c r="E174" i="2"/>
  <c r="M188" i="15"/>
  <c r="G143" i="28"/>
  <c r="G174" i="2"/>
  <c r="F174" i="2"/>
  <c r="E145" i="36"/>
  <c r="E135" i="19"/>
  <c r="M136" i="14"/>
  <c r="N140" i="31"/>
  <c r="N138" i="24"/>
  <c r="E141" i="29"/>
  <c r="N188" i="15"/>
  <c r="G232" i="23"/>
  <c r="M131" i="17"/>
  <c r="N135" i="18"/>
  <c r="M135" i="18"/>
  <c r="F129" i="13"/>
  <c r="M140" i="31"/>
  <c r="G136" i="14"/>
  <c r="G135" i="19"/>
  <c r="B143" i="27" l="1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4" i="14"/>
  <c r="J187" i="15"/>
  <c r="H187" i="15"/>
  <c r="I187" i="15"/>
  <c r="B190" i="15"/>
  <c r="L186" i="15"/>
  <c r="C195" i="15"/>
  <c r="H135" i="14"/>
  <c r="J135" i="14"/>
  <c r="I135" i="14"/>
  <c r="C137" i="14"/>
  <c r="L134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M146" i="36"/>
  <c r="M135" i="21"/>
  <c r="F175" i="2"/>
  <c r="F144" i="28"/>
  <c r="G133" i="16"/>
  <c r="G144" i="28"/>
  <c r="F146" i="36"/>
  <c r="E146" i="36"/>
  <c r="G132" i="17"/>
  <c r="G146" i="36"/>
  <c r="M142" i="26"/>
  <c r="F136" i="18"/>
  <c r="N141" i="31"/>
  <c r="E144" i="25"/>
  <c r="F141" i="31"/>
  <c r="G144" i="25"/>
  <c r="E137" i="20"/>
  <c r="E142" i="29"/>
  <c r="F142" i="29"/>
  <c r="N175" i="2"/>
  <c r="F132" i="17"/>
  <c r="G233" i="23"/>
  <c r="G130" i="13"/>
  <c r="M136" i="18"/>
  <c r="G137" i="14"/>
  <c r="G137" i="20"/>
  <c r="F144" i="25"/>
  <c r="E144" i="28"/>
  <c r="M142" i="29"/>
  <c r="F142" i="26"/>
  <c r="N135" i="21"/>
  <c r="N144" i="28"/>
  <c r="N130" i="13"/>
  <c r="M189" i="15"/>
  <c r="N146" i="36"/>
  <c r="E132" i="17"/>
  <c r="F137" i="20"/>
  <c r="N136" i="18"/>
  <c r="M175" i="2"/>
  <c r="N142" i="29"/>
  <c r="G135" i="21"/>
  <c r="F139" i="24"/>
  <c r="M144" i="25"/>
  <c r="N137" i="14"/>
  <c r="F189" i="15"/>
  <c r="E136" i="19"/>
  <c r="E133" i="16"/>
  <c r="G139" i="24"/>
  <c r="G136" i="19"/>
  <c r="E233" i="23"/>
  <c r="G189" i="15"/>
  <c r="N136" i="19"/>
  <c r="M139" i="24"/>
  <c r="M133" i="16"/>
  <c r="N144" i="25"/>
  <c r="F130" i="13"/>
  <c r="M141" i="31"/>
  <c r="E137" i="14"/>
  <c r="F233" i="23"/>
  <c r="N133" i="16"/>
  <c r="E175" i="2"/>
  <c r="G136" i="18"/>
  <c r="E139" i="24"/>
  <c r="N132" i="17"/>
  <c r="M233" i="23"/>
  <c r="M130" i="13"/>
  <c r="F135" i="21"/>
  <c r="M132" i="17"/>
  <c r="E142" i="26"/>
  <c r="E130" i="13"/>
  <c r="N139" i="24"/>
  <c r="E136" i="18"/>
  <c r="N233" i="23"/>
  <c r="M144" i="28"/>
  <c r="E141" i="31"/>
  <c r="F136" i="19"/>
  <c r="M137" i="20"/>
  <c r="E189" i="15"/>
  <c r="M137" i="14"/>
  <c r="G142" i="29"/>
  <c r="N137" i="20"/>
  <c r="G175" i="2"/>
  <c r="G142" i="26"/>
  <c r="E135" i="21"/>
  <c r="M136" i="19"/>
  <c r="N142" i="26"/>
  <c r="F137" i="14"/>
  <c r="G141" i="31"/>
  <c r="N189" i="15"/>
  <c r="F133" i="16"/>
  <c r="B144" i="27" l="1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5" i="14"/>
  <c r="H136" i="14"/>
  <c r="I136" i="14"/>
  <c r="J136" i="14"/>
  <c r="C138" i="14"/>
  <c r="K135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G140" i="24"/>
  <c r="G137" i="18"/>
  <c r="G138" i="20"/>
  <c r="E133" i="17"/>
  <c r="G137" i="19"/>
  <c r="E145" i="28"/>
  <c r="N136" i="21"/>
  <c r="M176" i="2"/>
  <c r="E131" i="13"/>
  <c r="F176" i="2"/>
  <c r="G142" i="31"/>
  <c r="F145" i="28"/>
  <c r="E137" i="18"/>
  <c r="M190" i="15"/>
  <c r="E147" i="36"/>
  <c r="N234" i="23"/>
  <c r="G136" i="21"/>
  <c r="G143" i="29"/>
  <c r="F134" i="16"/>
  <c r="F138" i="14"/>
  <c r="E190" i="15"/>
  <c r="E134" i="16"/>
  <c r="E137" i="19"/>
  <c r="E140" i="24"/>
  <c r="N138" i="20"/>
  <c r="M145" i="25"/>
  <c r="G147" i="36"/>
  <c r="N143" i="26"/>
  <c r="F140" i="24"/>
  <c r="F137" i="19"/>
  <c r="E142" i="31"/>
  <c r="E138" i="14"/>
  <c r="G234" i="23"/>
  <c r="G190" i="15"/>
  <c r="F143" i="26"/>
  <c r="G134" i="16"/>
  <c r="F137" i="18"/>
  <c r="F143" i="29"/>
  <c r="F136" i="21"/>
  <c r="N137" i="19"/>
  <c r="G138" i="14"/>
  <c r="N140" i="24"/>
  <c r="M131" i="13"/>
  <c r="E176" i="2"/>
  <c r="F133" i="17"/>
  <c r="N145" i="25"/>
  <c r="N143" i="29"/>
  <c r="G145" i="28"/>
  <c r="F190" i="15"/>
  <c r="M234" i="23"/>
  <c r="M140" i="24"/>
  <c r="M143" i="29"/>
  <c r="G131" i="13"/>
  <c r="N190" i="15"/>
  <c r="F131" i="13"/>
  <c r="F138" i="20"/>
  <c r="F234" i="23"/>
  <c r="M138" i="14"/>
  <c r="E136" i="21"/>
  <c r="M147" i="36"/>
  <c r="N147" i="36"/>
  <c r="E234" i="23"/>
  <c r="N176" i="2"/>
  <c r="F145" i="25"/>
  <c r="F142" i="31"/>
  <c r="N137" i="18"/>
  <c r="M145" i="28"/>
  <c r="E145" i="25"/>
  <c r="M142" i="31"/>
  <c r="F147" i="36"/>
  <c r="M133" i="17"/>
  <c r="G145" i="25"/>
  <c r="N134" i="16"/>
  <c r="M134" i="16"/>
  <c r="G133" i="17"/>
  <c r="E138" i="20"/>
  <c r="G143" i="26"/>
  <c r="M137" i="18"/>
  <c r="M143" i="26"/>
  <c r="E143" i="29"/>
  <c r="E143" i="26"/>
  <c r="G176" i="2"/>
  <c r="N131" i="13"/>
  <c r="N145" i="28"/>
  <c r="N138" i="14"/>
  <c r="M136" i="21"/>
  <c r="M138" i="20"/>
  <c r="N133" i="17"/>
  <c r="M137" i="19"/>
  <c r="N142" i="31"/>
  <c r="B145" i="27" l="1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E148" i="36"/>
  <c r="G139" i="20"/>
  <c r="M148" i="36"/>
  <c r="F138" i="18"/>
  <c r="M139" i="14"/>
  <c r="G146" i="28"/>
  <c r="E143" i="31"/>
  <c r="G148" i="36"/>
  <c r="E144" i="29"/>
  <c r="E139" i="14"/>
  <c r="N146" i="25"/>
  <c r="G138" i="18"/>
  <c r="M146" i="25"/>
  <c r="M143" i="31"/>
  <c r="E138" i="19"/>
  <c r="E177" i="2"/>
  <c r="G135" i="16"/>
  <c r="F139" i="20"/>
  <c r="M138" i="18"/>
  <c r="E137" i="21"/>
  <c r="E146" i="25"/>
  <c r="G143" i="31"/>
  <c r="M141" i="24"/>
  <c r="F135" i="16"/>
  <c r="N137" i="21"/>
  <c r="G134" i="17"/>
  <c r="M191" i="15"/>
  <c r="F144" i="29"/>
  <c r="F148" i="36"/>
  <c r="N146" i="28"/>
  <c r="E135" i="16"/>
  <c r="F139" i="14"/>
  <c r="M137" i="21"/>
  <c r="N141" i="24"/>
  <c r="M144" i="29"/>
  <c r="M134" i="17"/>
  <c r="N144" i="26"/>
  <c r="E132" i="13"/>
  <c r="G141" i="24"/>
  <c r="F134" i="17"/>
  <c r="N135" i="16"/>
  <c r="M146" i="28"/>
  <c r="G144" i="29"/>
  <c r="N138" i="18"/>
  <c r="F143" i="31"/>
  <c r="G191" i="15"/>
  <c r="G144" i="26"/>
  <c r="E191" i="15"/>
  <c r="F132" i="13"/>
  <c r="M177" i="2"/>
  <c r="F144" i="26"/>
  <c r="M139" i="20"/>
  <c r="G177" i="2"/>
  <c r="M132" i="13"/>
  <c r="G132" i="13"/>
  <c r="N139" i="20"/>
  <c r="F137" i="21"/>
  <c r="N134" i="17"/>
  <c r="N191" i="15"/>
  <c r="N144" i="29"/>
  <c r="M144" i="26"/>
  <c r="M135" i="16"/>
  <c r="N143" i="31"/>
  <c r="G139" i="14"/>
  <c r="G146" i="25"/>
  <c r="F141" i="24"/>
  <c r="G138" i="19"/>
  <c r="N148" i="36"/>
  <c r="E134" i="17"/>
  <c r="E146" i="28"/>
  <c r="E144" i="26"/>
  <c r="E139" i="20"/>
  <c r="N138" i="19"/>
  <c r="E141" i="24"/>
  <c r="N132" i="13"/>
  <c r="N139" i="14"/>
  <c r="G137" i="21"/>
  <c r="F146" i="28"/>
  <c r="F177" i="2"/>
  <c r="E138" i="18"/>
  <c r="F146" i="25"/>
  <c r="M138" i="19"/>
  <c r="F138" i="19"/>
  <c r="F191" i="15"/>
  <c r="N177" i="2"/>
  <c r="B146" i="27" l="1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G145" i="29"/>
  <c r="E192" i="15"/>
  <c r="F145" i="26"/>
  <c r="E140" i="20"/>
  <c r="N138" i="21"/>
  <c r="G147" i="28"/>
  <c r="M192" i="15"/>
  <c r="N139" i="18"/>
  <c r="E139" i="19"/>
  <c r="N145" i="26"/>
  <c r="E135" i="17"/>
  <c r="G192" i="15"/>
  <c r="G142" i="24"/>
  <c r="F133" i="13"/>
  <c r="F142" i="24"/>
  <c r="N142" i="24"/>
  <c r="F192" i="15"/>
  <c r="E136" i="16"/>
  <c r="G178" i="2"/>
  <c r="F144" i="31"/>
  <c r="N147" i="25"/>
  <c r="M136" i="16"/>
  <c r="G133" i="13"/>
  <c r="G135" i="17"/>
  <c r="M140" i="14"/>
  <c r="F136" i="16"/>
  <c r="F147" i="28"/>
  <c r="N140" i="20"/>
  <c r="M140" i="20"/>
  <c r="M139" i="19"/>
  <c r="G140" i="20"/>
  <c r="N145" i="29"/>
  <c r="F140" i="14"/>
  <c r="F145" i="29"/>
  <c r="G136" i="16"/>
  <c r="N133" i="13"/>
  <c r="E138" i="21"/>
  <c r="E147" i="25"/>
  <c r="F147" i="25"/>
  <c r="M139" i="18"/>
  <c r="N135" i="17"/>
  <c r="G138" i="21"/>
  <c r="E144" i="31"/>
  <c r="F140" i="20"/>
  <c r="G139" i="19"/>
  <c r="N149" i="36"/>
  <c r="E145" i="29"/>
  <c r="N147" i="28"/>
  <c r="E142" i="24"/>
  <c r="F178" i="2"/>
  <c r="E140" i="14"/>
  <c r="N140" i="14"/>
  <c r="G147" i="25"/>
  <c r="N192" i="15"/>
  <c r="E139" i="18"/>
  <c r="G145" i="26"/>
  <c r="F139" i="18"/>
  <c r="E145" i="26"/>
  <c r="M133" i="13"/>
  <c r="F135" i="17"/>
  <c r="M138" i="21"/>
  <c r="M142" i="24"/>
  <c r="G149" i="36"/>
  <c r="E178" i="2"/>
  <c r="G139" i="18"/>
  <c r="M144" i="31"/>
  <c r="N144" i="31"/>
  <c r="E133" i="13"/>
  <c r="E149" i="36"/>
  <c r="M149" i="36"/>
  <c r="E147" i="28"/>
  <c r="F138" i="21"/>
  <c r="M178" i="2"/>
  <c r="M147" i="25"/>
  <c r="G144" i="31"/>
  <c r="N136" i="16"/>
  <c r="M145" i="26"/>
  <c r="N178" i="2"/>
  <c r="N139" i="19"/>
  <c r="G140" i="14"/>
  <c r="F149" i="36"/>
  <c r="M135" i="17"/>
  <c r="M145" i="29"/>
  <c r="M147" i="28"/>
  <c r="F139" i="19"/>
  <c r="B147" i="27" l="1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34" i="13"/>
  <c r="E193" i="15"/>
  <c r="M193" i="15"/>
  <c r="M143" i="24"/>
  <c r="N146" i="29"/>
  <c r="F137" i="16"/>
  <c r="F145" i="31"/>
  <c r="N140" i="19"/>
  <c r="M148" i="25"/>
  <c r="N145" i="31"/>
  <c r="M150" i="36"/>
  <c r="E146" i="26"/>
  <c r="F140" i="18"/>
  <c r="G193" i="15"/>
  <c r="G150" i="36"/>
  <c r="M145" i="31"/>
  <c r="F136" i="17"/>
  <c r="F134" i="13"/>
  <c r="F179" i="2"/>
  <c r="G137" i="16"/>
  <c r="M141" i="20"/>
  <c r="M140" i="19"/>
  <c r="N148" i="28"/>
  <c r="G139" i="21"/>
  <c r="F150" i="36"/>
  <c r="M146" i="26"/>
  <c r="E145" i="31"/>
  <c r="N137" i="16"/>
  <c r="E141" i="20"/>
  <c r="F146" i="26"/>
  <c r="G148" i="25"/>
  <c r="F141" i="20"/>
  <c r="F139" i="21"/>
  <c r="N148" i="25"/>
  <c r="E146" i="29"/>
  <c r="M179" i="2"/>
  <c r="N146" i="26"/>
  <c r="F143" i="24"/>
  <c r="N141" i="20"/>
  <c r="N143" i="24"/>
  <c r="M148" i="28"/>
  <c r="M141" i="14"/>
  <c r="F148" i="25"/>
  <c r="N141" i="14"/>
  <c r="N193" i="15"/>
  <c r="F140" i="19"/>
  <c r="M134" i="13"/>
  <c r="E139" i="21"/>
  <c r="E143" i="24"/>
  <c r="G146" i="29"/>
  <c r="G140" i="19"/>
  <c r="F146" i="29"/>
  <c r="M136" i="17"/>
  <c r="G146" i="26"/>
  <c r="G179" i="2"/>
  <c r="N139" i="21"/>
  <c r="F193" i="15"/>
  <c r="G148" i="28"/>
  <c r="N136" i="17"/>
  <c r="G136" i="17"/>
  <c r="E150" i="36"/>
  <c r="M146" i="29"/>
  <c r="G134" i="13"/>
  <c r="E179" i="2"/>
  <c r="M137" i="16"/>
  <c r="G140" i="18"/>
  <c r="E148" i="25"/>
  <c r="E136" i="17"/>
  <c r="N179" i="2"/>
  <c r="E148" i="28"/>
  <c r="M140" i="18"/>
  <c r="E137" i="16"/>
  <c r="G143" i="24"/>
  <c r="E140" i="19"/>
  <c r="E134" i="13"/>
  <c r="G141" i="20"/>
  <c r="N140" i="18"/>
  <c r="E141" i="14"/>
  <c r="F148" i="28"/>
  <c r="M139" i="21"/>
  <c r="N150" i="36"/>
  <c r="E140" i="18"/>
  <c r="F141" i="14"/>
  <c r="G145" i="31"/>
  <c r="G141" i="14"/>
  <c r="B148" i="27" l="1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47" i="29"/>
  <c r="G141" i="18"/>
  <c r="G140" i="21"/>
  <c r="E149" i="25"/>
  <c r="F138" i="16"/>
  <c r="E151" i="36"/>
  <c r="G149" i="25"/>
  <c r="E136" i="13"/>
  <c r="F194" i="15"/>
  <c r="N138" i="16"/>
  <c r="G138" i="16"/>
  <c r="M147" i="26"/>
  <c r="N194" i="15"/>
  <c r="F142" i="14"/>
  <c r="N144" i="24"/>
  <c r="N141" i="19"/>
  <c r="M144" i="24"/>
  <c r="F144" i="24"/>
  <c r="M141" i="19"/>
  <c r="G180" i="2"/>
  <c r="E138" i="16"/>
  <c r="F147" i="29"/>
  <c r="M135" i="13"/>
  <c r="F151" i="36"/>
  <c r="G147" i="29"/>
  <c r="N151" i="36"/>
  <c r="N147" i="29"/>
  <c r="G142" i="20"/>
  <c r="N140" i="21"/>
  <c r="M180" i="2"/>
  <c r="M141" i="18"/>
  <c r="N135" i="13"/>
  <c r="G142" i="14"/>
  <c r="N146" i="31"/>
  <c r="M142" i="14"/>
  <c r="N136" i="13"/>
  <c r="F137" i="17"/>
  <c r="E142" i="14"/>
  <c r="M151" i="36"/>
  <c r="G151" i="36"/>
  <c r="M149" i="28"/>
  <c r="F146" i="31"/>
  <c r="M140" i="21"/>
  <c r="E194" i="15"/>
  <c r="G146" i="31"/>
  <c r="E141" i="19"/>
  <c r="F135" i="13"/>
  <c r="E135" i="13"/>
  <c r="G194" i="15"/>
  <c r="M146" i="31"/>
  <c r="M142" i="20"/>
  <c r="F141" i="18"/>
  <c r="M149" i="25"/>
  <c r="F147" i="26"/>
  <c r="E180" i="2"/>
  <c r="E147" i="26"/>
  <c r="F142" i="20"/>
  <c r="G144" i="24"/>
  <c r="E142" i="20"/>
  <c r="F149" i="25"/>
  <c r="E137" i="17"/>
  <c r="N142" i="20"/>
  <c r="M138" i="16"/>
  <c r="G141" i="19"/>
  <c r="N142" i="14"/>
  <c r="G136" i="13"/>
  <c r="F140" i="21"/>
  <c r="N180" i="2"/>
  <c r="N149" i="25"/>
  <c r="E146" i="31"/>
  <c r="G149" i="28"/>
  <c r="M194" i="15"/>
  <c r="N147" i="26"/>
  <c r="F180" i="2"/>
  <c r="E144" i="24"/>
  <c r="G135" i="13"/>
  <c r="E141" i="18"/>
  <c r="F136" i="13"/>
  <c r="E140" i="21"/>
  <c r="N141" i="18"/>
  <c r="E149" i="28"/>
  <c r="F141" i="19"/>
  <c r="N137" i="17"/>
  <c r="G137" i="17"/>
  <c r="N149" i="28"/>
  <c r="M137" i="17"/>
  <c r="M147" i="29"/>
  <c r="F149" i="28"/>
  <c r="G147" i="26"/>
  <c r="M136" i="13"/>
  <c r="B149" i="27" l="1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L192" i="15"/>
  <c r="I193" i="15"/>
  <c r="J193" i="15"/>
  <c r="H193" i="15"/>
  <c r="B196" i="15"/>
  <c r="K192" i="15"/>
  <c r="C201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N152" i="36"/>
  <c r="F139" i="16"/>
  <c r="G148" i="26"/>
  <c r="M181" i="2"/>
  <c r="N141" i="21"/>
  <c r="M138" i="17"/>
  <c r="F138" i="17"/>
  <c r="E195" i="15"/>
  <c r="E142" i="19"/>
  <c r="F142" i="19"/>
  <c r="E147" i="31"/>
  <c r="M143" i="14"/>
  <c r="G150" i="25"/>
  <c r="G148" i="29"/>
  <c r="M143" i="20"/>
  <c r="F141" i="21"/>
  <c r="E141" i="21"/>
  <c r="F142" i="18"/>
  <c r="F148" i="26"/>
  <c r="G150" i="28"/>
  <c r="G138" i="17"/>
  <c r="M139" i="16"/>
  <c r="F143" i="14"/>
  <c r="F150" i="28"/>
  <c r="F148" i="29"/>
  <c r="E143" i="14"/>
  <c r="F147" i="31"/>
  <c r="E181" i="2"/>
  <c r="G147" i="31"/>
  <c r="N148" i="26"/>
  <c r="G137" i="13"/>
  <c r="N148" i="29"/>
  <c r="G141" i="21"/>
  <c r="N139" i="16"/>
  <c r="N142" i="19"/>
  <c r="G143" i="20"/>
  <c r="F143" i="20"/>
  <c r="G142" i="19"/>
  <c r="E143" i="20"/>
  <c r="G181" i="2"/>
  <c r="E137" i="13"/>
  <c r="M150" i="25"/>
  <c r="M150" i="28"/>
  <c r="G139" i="16"/>
  <c r="G152" i="36"/>
  <c r="N138" i="17"/>
  <c r="N181" i="2"/>
  <c r="M148" i="26"/>
  <c r="M145" i="24"/>
  <c r="M142" i="18"/>
  <c r="E150" i="28"/>
  <c r="N150" i="28"/>
  <c r="F145" i="24"/>
  <c r="F152" i="36"/>
  <c r="N137" i="13"/>
  <c r="N145" i="24"/>
  <c r="N143" i="20"/>
  <c r="E148" i="26"/>
  <c r="M147" i="31"/>
  <c r="N150" i="25"/>
  <c r="N195" i="15"/>
  <c r="M141" i="21"/>
  <c r="N147" i="31"/>
  <c r="N143" i="14"/>
  <c r="N142" i="18"/>
  <c r="E152" i="36"/>
  <c r="F150" i="25"/>
  <c r="F137" i="13"/>
  <c r="M195" i="15"/>
  <c r="F181" i="2"/>
  <c r="G145" i="24"/>
  <c r="E142" i="18"/>
  <c r="E139" i="16"/>
  <c r="F195" i="15"/>
  <c r="E138" i="17"/>
  <c r="E148" i="29"/>
  <c r="M142" i="19"/>
  <c r="G195" i="15"/>
  <c r="E150" i="25"/>
  <c r="E145" i="24"/>
  <c r="G143" i="14"/>
  <c r="G142" i="18"/>
  <c r="M137" i="13"/>
  <c r="M148" i="29"/>
  <c r="M152" i="36"/>
  <c r="B150" i="27" l="1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1" i="20"/>
  <c r="H142" i="20"/>
  <c r="I142" i="20"/>
  <c r="J142" i="20"/>
  <c r="C147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82" i="2"/>
  <c r="F143" i="18"/>
  <c r="E151" i="25"/>
  <c r="N149" i="29"/>
  <c r="G196" i="15"/>
  <c r="G144" i="14"/>
  <c r="F149" i="29"/>
  <c r="F143" i="19"/>
  <c r="M140" i="16"/>
  <c r="E196" i="15"/>
  <c r="G151" i="25"/>
  <c r="E149" i="26"/>
  <c r="N151" i="25"/>
  <c r="N148" i="31"/>
  <c r="G153" i="36"/>
  <c r="E143" i="19"/>
  <c r="N146" i="24"/>
  <c r="F139" i="17"/>
  <c r="E144" i="14"/>
  <c r="G139" i="17"/>
  <c r="E149" i="29"/>
  <c r="E146" i="24"/>
  <c r="N143" i="19"/>
  <c r="M151" i="28"/>
  <c r="G182" i="2"/>
  <c r="N138" i="13"/>
  <c r="G138" i="13"/>
  <c r="F151" i="25"/>
  <c r="N151" i="28"/>
  <c r="M182" i="2"/>
  <c r="M149" i="26"/>
  <c r="M144" i="14"/>
  <c r="F142" i="21"/>
  <c r="M138" i="13"/>
  <c r="G144" i="20"/>
  <c r="F144" i="20"/>
  <c r="F196" i="15"/>
  <c r="N153" i="36"/>
  <c r="E151" i="28"/>
  <c r="F148" i="31"/>
  <c r="M153" i="36"/>
  <c r="F140" i="16"/>
  <c r="G143" i="19"/>
  <c r="M143" i="18"/>
  <c r="G140" i="16"/>
  <c r="M148" i="31"/>
  <c r="M139" i="17"/>
  <c r="F153" i="36"/>
  <c r="G148" i="31"/>
  <c r="E153" i="36"/>
  <c r="F138" i="13"/>
  <c r="M151" i="25"/>
  <c r="G146" i="24"/>
  <c r="E143" i="18"/>
  <c r="N196" i="15"/>
  <c r="N140" i="16"/>
  <c r="M196" i="15"/>
  <c r="N182" i="2"/>
  <c r="M146" i="24"/>
  <c r="N144" i="14"/>
  <c r="G149" i="26"/>
  <c r="G149" i="29"/>
  <c r="G151" i="28"/>
  <c r="M144" i="20"/>
  <c r="E140" i="16"/>
  <c r="N149" i="26"/>
  <c r="M142" i="21"/>
  <c r="M143" i="19"/>
  <c r="N144" i="20"/>
  <c r="M149" i="29"/>
  <c r="F151" i="28"/>
  <c r="E144" i="20"/>
  <c r="N139" i="17"/>
  <c r="G143" i="18"/>
  <c r="F149" i="26"/>
  <c r="F146" i="24"/>
  <c r="N143" i="18"/>
  <c r="E148" i="31"/>
  <c r="E138" i="13"/>
  <c r="F182" i="2"/>
  <c r="G142" i="21"/>
  <c r="E139" i="17"/>
  <c r="N142" i="21"/>
  <c r="F144" i="14"/>
  <c r="E142" i="21"/>
  <c r="K151" i="36" l="1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2" i="20"/>
  <c r="H143" i="20"/>
  <c r="J143" i="20"/>
  <c r="I143" i="20"/>
  <c r="C148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L194" i="15"/>
  <c r="I195" i="15"/>
  <c r="J195" i="15"/>
  <c r="H195" i="15"/>
  <c r="B198" i="15"/>
  <c r="C203" i="15"/>
  <c r="K194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50" i="29"/>
  <c r="M140" i="17"/>
  <c r="N154" i="36"/>
  <c r="F141" i="16"/>
  <c r="F150" i="29"/>
  <c r="N139" i="13"/>
  <c r="E145" i="20"/>
  <c r="E140" i="17"/>
  <c r="M141" i="16"/>
  <c r="E152" i="25"/>
  <c r="G150" i="29"/>
  <c r="F150" i="26"/>
  <c r="N183" i="2"/>
  <c r="N140" i="17"/>
  <c r="N149" i="31"/>
  <c r="E141" i="16"/>
  <c r="G141" i="16"/>
  <c r="E144" i="18"/>
  <c r="E145" i="14"/>
  <c r="G144" i="18"/>
  <c r="M147" i="24"/>
  <c r="F144" i="19"/>
  <c r="G139" i="13"/>
  <c r="F183" i="2"/>
  <c r="M145" i="20"/>
  <c r="N141" i="16"/>
  <c r="F154" i="36"/>
  <c r="G143" i="21"/>
  <c r="G145" i="14"/>
  <c r="E147" i="24"/>
  <c r="G154" i="36"/>
  <c r="E139" i="13"/>
  <c r="F197" i="15"/>
  <c r="M183" i="2"/>
  <c r="E154" i="36"/>
  <c r="N144" i="19"/>
  <c r="G149" i="31"/>
  <c r="E144" i="19"/>
  <c r="E143" i="21"/>
  <c r="G144" i="19"/>
  <c r="M150" i="26"/>
  <c r="M145" i="14"/>
  <c r="N197" i="15"/>
  <c r="E150" i="26"/>
  <c r="G147" i="24"/>
  <c r="F147" i="24"/>
  <c r="M144" i="19"/>
  <c r="M197" i="15"/>
  <c r="N145" i="14"/>
  <c r="G197" i="15"/>
  <c r="E149" i="31"/>
  <c r="M154" i="36"/>
  <c r="G152" i="25"/>
  <c r="G183" i="2"/>
  <c r="N150" i="26"/>
  <c r="M139" i="13"/>
  <c r="F145" i="20"/>
  <c r="E183" i="2"/>
  <c r="M144" i="18"/>
  <c r="F144" i="18"/>
  <c r="E197" i="15"/>
  <c r="N144" i="18"/>
  <c r="G145" i="20"/>
  <c r="F152" i="25"/>
  <c r="F139" i="13"/>
  <c r="E150" i="29"/>
  <c r="N147" i="24"/>
  <c r="M149" i="31"/>
  <c r="G150" i="26"/>
  <c r="N150" i="29"/>
  <c r="F145" i="14"/>
  <c r="G140" i="17"/>
  <c r="F143" i="21"/>
  <c r="N145" i="20"/>
  <c r="M143" i="21"/>
  <c r="F140" i="17"/>
  <c r="N143" i="21"/>
  <c r="N152" i="25"/>
  <c r="M152" i="25"/>
  <c r="F149" i="31"/>
  <c r="K152" i="36" l="1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3" i="20"/>
  <c r="H144" i="20"/>
  <c r="I144" i="20"/>
  <c r="J144" i="20"/>
  <c r="B147" i="20"/>
  <c r="C149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N148" i="24"/>
  <c r="M144" i="21"/>
  <c r="N142" i="16"/>
  <c r="E141" i="17"/>
  <c r="F140" i="13"/>
  <c r="N150" i="31"/>
  <c r="N145" i="18"/>
  <c r="E184" i="2"/>
  <c r="N151" i="29"/>
  <c r="F148" i="24"/>
  <c r="E151" i="26"/>
  <c r="G184" i="2"/>
  <c r="F151" i="26"/>
  <c r="E146" i="14"/>
  <c r="E153" i="25"/>
  <c r="N157" i="36"/>
  <c r="N145" i="19"/>
  <c r="M141" i="17"/>
  <c r="M157" i="36"/>
  <c r="M198" i="15"/>
  <c r="E146" i="20"/>
  <c r="E157" i="36"/>
  <c r="E156" i="36"/>
  <c r="G144" i="21"/>
  <c r="N144" i="21"/>
  <c r="N146" i="14"/>
  <c r="G151" i="29"/>
  <c r="F157" i="36"/>
  <c r="F146" i="20"/>
  <c r="M145" i="18"/>
  <c r="E140" i="13"/>
  <c r="M153" i="25"/>
  <c r="M146" i="20"/>
  <c r="G146" i="14"/>
  <c r="F151" i="29"/>
  <c r="G141" i="17"/>
  <c r="F146" i="14"/>
  <c r="E155" i="36"/>
  <c r="E151" i="29"/>
  <c r="E198" i="15"/>
  <c r="N153" i="25"/>
  <c r="G146" i="20"/>
  <c r="G198" i="15"/>
  <c r="G140" i="13"/>
  <c r="F142" i="16"/>
  <c r="M148" i="24"/>
  <c r="G148" i="24"/>
  <c r="E150" i="31"/>
  <c r="N184" i="2"/>
  <c r="N151" i="26"/>
  <c r="N141" i="17"/>
  <c r="N155" i="36"/>
  <c r="M155" i="36"/>
  <c r="M140" i="13"/>
  <c r="F150" i="31"/>
  <c r="M145" i="19"/>
  <c r="G150" i="31"/>
  <c r="G151" i="26"/>
  <c r="F145" i="19"/>
  <c r="G142" i="16"/>
  <c r="M156" i="36"/>
  <c r="E145" i="18"/>
  <c r="M151" i="29"/>
  <c r="N198" i="15"/>
  <c r="G145" i="18"/>
  <c r="M151" i="26"/>
  <c r="F156" i="36"/>
  <c r="F155" i="36"/>
  <c r="N146" i="20"/>
  <c r="F141" i="17"/>
  <c r="E142" i="16"/>
  <c r="F144" i="21"/>
  <c r="E148" i="24"/>
  <c r="N140" i="13"/>
  <c r="G145" i="19"/>
  <c r="N156" i="36"/>
  <c r="F145" i="18"/>
  <c r="F198" i="15"/>
  <c r="E144" i="21"/>
  <c r="F184" i="2"/>
  <c r="M142" i="16"/>
  <c r="E145" i="19"/>
  <c r="G153" i="25"/>
  <c r="M184" i="2"/>
  <c r="M146" i="14"/>
  <c r="F153" i="25"/>
  <c r="M150" i="31"/>
  <c r="H156" i="36" l="1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M151" i="31"/>
  <c r="F152" i="29"/>
  <c r="N147" i="14"/>
  <c r="E199" i="15"/>
  <c r="E146" i="19"/>
  <c r="N151" i="31"/>
  <c r="E154" i="25"/>
  <c r="N146" i="18"/>
  <c r="F142" i="17"/>
  <c r="G145" i="21"/>
  <c r="F152" i="26"/>
  <c r="M146" i="18"/>
  <c r="E151" i="31"/>
  <c r="N152" i="29"/>
  <c r="M146" i="19"/>
  <c r="E143" i="16"/>
  <c r="N147" i="20"/>
  <c r="M147" i="20"/>
  <c r="F147" i="14"/>
  <c r="E152" i="26"/>
  <c r="F199" i="15"/>
  <c r="F143" i="16"/>
  <c r="M199" i="15"/>
  <c r="G147" i="14"/>
  <c r="F147" i="20"/>
  <c r="G143" i="16"/>
  <c r="G154" i="25"/>
  <c r="M147" i="14"/>
  <c r="G142" i="17"/>
  <c r="N142" i="17"/>
  <c r="N154" i="25"/>
  <c r="E147" i="20"/>
  <c r="F154" i="25"/>
  <c r="N146" i="19"/>
  <c r="E149" i="24"/>
  <c r="G146" i="18"/>
  <c r="G152" i="26"/>
  <c r="F149" i="24"/>
  <c r="G149" i="24"/>
  <c r="M142" i="17"/>
  <c r="G152" i="29"/>
  <c r="G199" i="15"/>
  <c r="M152" i="29"/>
  <c r="N152" i="26"/>
  <c r="F145" i="21"/>
  <c r="N185" i="2"/>
  <c r="F185" i="2"/>
  <c r="E185" i="2"/>
  <c r="G185" i="2"/>
  <c r="M185" i="2"/>
  <c r="G151" i="31"/>
  <c r="E146" i="18"/>
  <c r="E152" i="29"/>
  <c r="N143" i="16"/>
  <c r="G147" i="20"/>
  <c r="F146" i="19"/>
  <c r="M152" i="26"/>
  <c r="E147" i="14"/>
  <c r="G146" i="19"/>
  <c r="N149" i="24"/>
  <c r="N145" i="21"/>
  <c r="M143" i="16"/>
  <c r="E142" i="17"/>
  <c r="M154" i="25"/>
  <c r="F146" i="18"/>
  <c r="N199" i="15"/>
  <c r="F151" i="31"/>
  <c r="M149" i="24"/>
  <c r="M145" i="21"/>
  <c r="E145" i="21"/>
  <c r="K157" i="36" l="1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5" i="20"/>
  <c r="J146" i="20"/>
  <c r="H146" i="20"/>
  <c r="I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K197" i="15"/>
  <c r="J198" i="15"/>
  <c r="H198" i="15"/>
  <c r="I198" i="15"/>
  <c r="C206" i="15"/>
  <c r="B201" i="15"/>
  <c r="L197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43" i="17"/>
  <c r="M146" i="21"/>
  <c r="M147" i="18"/>
  <c r="M141" i="13"/>
  <c r="M186" i="2"/>
  <c r="G186" i="2"/>
  <c r="F148" i="14"/>
  <c r="E155" i="25"/>
  <c r="G150" i="24"/>
  <c r="N147" i="19"/>
  <c r="E147" i="18"/>
  <c r="F144" i="16"/>
  <c r="M200" i="15"/>
  <c r="M148" i="14"/>
  <c r="E148" i="14"/>
  <c r="N155" i="25"/>
  <c r="F150" i="24"/>
  <c r="N143" i="17"/>
  <c r="N148" i="14"/>
  <c r="E144" i="16"/>
  <c r="F148" i="20"/>
  <c r="G143" i="17"/>
  <c r="N146" i="21"/>
  <c r="F155" i="25"/>
  <c r="E186" i="2"/>
  <c r="E153" i="26"/>
  <c r="G141" i="13"/>
  <c r="N141" i="13"/>
  <c r="N144" i="16"/>
  <c r="E143" i="17"/>
  <c r="N153" i="26"/>
  <c r="M148" i="20"/>
  <c r="F153" i="26"/>
  <c r="E147" i="19"/>
  <c r="G148" i="14"/>
  <c r="M150" i="24"/>
  <c r="N152" i="31"/>
  <c r="E141" i="13"/>
  <c r="N186" i="2"/>
  <c r="N153" i="29"/>
  <c r="F200" i="15"/>
  <c r="M144" i="16"/>
  <c r="F141" i="13"/>
  <c r="F153" i="29"/>
  <c r="M153" i="29"/>
  <c r="M147" i="19"/>
  <c r="N200" i="15"/>
  <c r="G147" i="19"/>
  <c r="F186" i="2"/>
  <c r="F152" i="31"/>
  <c r="F146" i="21"/>
  <c r="N150" i="24"/>
  <c r="G153" i="29"/>
  <c r="F143" i="17"/>
  <c r="E200" i="15"/>
  <c r="E148" i="20"/>
  <c r="E146" i="21"/>
  <c r="E152" i="31"/>
  <c r="G152" i="31"/>
  <c r="M155" i="25"/>
  <c r="G153" i="26"/>
  <c r="G147" i="18"/>
  <c r="E153" i="29"/>
  <c r="G146" i="21"/>
  <c r="G144" i="16"/>
  <c r="M153" i="26"/>
  <c r="F147" i="18"/>
  <c r="N147" i="18"/>
  <c r="G200" i="15"/>
  <c r="N148" i="20"/>
  <c r="F147" i="19"/>
  <c r="G155" i="25"/>
  <c r="M152" i="31"/>
  <c r="G148" i="20"/>
  <c r="E150" i="24"/>
  <c r="B159" i="36" l="1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6" i="20"/>
  <c r="J147" i="20"/>
  <c r="I147" i="20"/>
  <c r="H147" i="20"/>
  <c r="B150" i="20"/>
  <c r="C152" i="20"/>
  <c r="L146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L198" i="15"/>
  <c r="I199" i="15"/>
  <c r="J199" i="15"/>
  <c r="H199" i="15"/>
  <c r="C207" i="15"/>
  <c r="K198" i="15"/>
  <c r="B202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M153" i="31"/>
  <c r="G154" i="29"/>
  <c r="N149" i="20"/>
  <c r="N145" i="16"/>
  <c r="F187" i="2"/>
  <c r="F144" i="17"/>
  <c r="E154" i="29"/>
  <c r="E151" i="24"/>
  <c r="G149" i="20"/>
  <c r="F149" i="20"/>
  <c r="E142" i="13"/>
  <c r="G187" i="2"/>
  <c r="M149" i="20"/>
  <c r="E154" i="26"/>
  <c r="M147" i="21"/>
  <c r="M145" i="16"/>
  <c r="N156" i="25"/>
  <c r="F148" i="19"/>
  <c r="M149" i="14"/>
  <c r="F154" i="29"/>
  <c r="N187" i="2"/>
  <c r="M148" i="19"/>
  <c r="E201" i="15"/>
  <c r="F154" i="26"/>
  <c r="G148" i="18"/>
  <c r="N148" i="19"/>
  <c r="M148" i="18"/>
  <c r="G148" i="19"/>
  <c r="E147" i="21"/>
  <c r="F147" i="21"/>
  <c r="N144" i="17"/>
  <c r="N142" i="13"/>
  <c r="M144" i="17"/>
  <c r="N148" i="18"/>
  <c r="M156" i="25"/>
  <c r="E148" i="19"/>
  <c r="E153" i="31"/>
  <c r="G156" i="25"/>
  <c r="F145" i="16"/>
  <c r="N201" i="15"/>
  <c r="E149" i="20"/>
  <c r="G201" i="15"/>
  <c r="F201" i="15"/>
  <c r="E187" i="2"/>
  <c r="G144" i="17"/>
  <c r="F149" i="14"/>
  <c r="F156" i="25"/>
  <c r="N154" i="29"/>
  <c r="M151" i="24"/>
  <c r="E145" i="16"/>
  <c r="E144" i="17"/>
  <c r="G154" i="26"/>
  <c r="M154" i="29"/>
  <c r="G147" i="21"/>
  <c r="F142" i="13"/>
  <c r="G151" i="24"/>
  <c r="G142" i="13"/>
  <c r="F151" i="24"/>
  <c r="F148" i="18"/>
  <c r="N149" i="14"/>
  <c r="G153" i="31"/>
  <c r="N154" i="26"/>
  <c r="M154" i="26"/>
  <c r="E156" i="25"/>
  <c r="E149" i="14"/>
  <c r="M201" i="15"/>
  <c r="N153" i="31"/>
  <c r="N147" i="21"/>
  <c r="G145" i="16"/>
  <c r="M187" i="2"/>
  <c r="E148" i="18"/>
  <c r="N151" i="24"/>
  <c r="F153" i="31"/>
  <c r="M142" i="13"/>
  <c r="G149" i="14"/>
  <c r="B160" i="36" l="1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7" i="20"/>
  <c r="I148" i="20"/>
  <c r="J148" i="20"/>
  <c r="H148" i="20"/>
  <c r="B151" i="20"/>
  <c r="C153" i="20"/>
  <c r="K147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N146" i="16"/>
  <c r="G152" i="24"/>
  <c r="M148" i="21"/>
  <c r="E143" i="13"/>
  <c r="N150" i="20"/>
  <c r="N152" i="24"/>
  <c r="E146" i="16"/>
  <c r="F202" i="15"/>
  <c r="N157" i="25"/>
  <c r="E152" i="24"/>
  <c r="M157" i="25"/>
  <c r="M155" i="29"/>
  <c r="F155" i="26"/>
  <c r="E157" i="25"/>
  <c r="M146" i="16"/>
  <c r="N155" i="29"/>
  <c r="E155" i="26"/>
  <c r="F152" i="24"/>
  <c r="G150" i="14"/>
  <c r="G150" i="20"/>
  <c r="G149" i="18"/>
  <c r="F155" i="29"/>
  <c r="E150" i="14"/>
  <c r="E150" i="20"/>
  <c r="E149" i="19"/>
  <c r="N155" i="26"/>
  <c r="E148" i="21"/>
  <c r="M188" i="2"/>
  <c r="F149" i="19"/>
  <c r="M155" i="26"/>
  <c r="M150" i="20"/>
  <c r="G143" i="13"/>
  <c r="G146" i="16"/>
  <c r="E145" i="17"/>
  <c r="F143" i="13"/>
  <c r="E188" i="2"/>
  <c r="N150" i="14"/>
  <c r="F154" i="31"/>
  <c r="F148" i="21"/>
  <c r="M202" i="15"/>
  <c r="E202" i="15"/>
  <c r="E155" i="29"/>
  <c r="G157" i="25"/>
  <c r="M145" i="17"/>
  <c r="M149" i="19"/>
  <c r="F150" i="14"/>
  <c r="N202" i="15"/>
  <c r="G145" i="17"/>
  <c r="G155" i="29"/>
  <c r="N143" i="13"/>
  <c r="M154" i="31"/>
  <c r="F157" i="25"/>
  <c r="M150" i="14"/>
  <c r="G155" i="26"/>
  <c r="N188" i="2"/>
  <c r="E149" i="18"/>
  <c r="G188" i="2"/>
  <c r="N145" i="17"/>
  <c r="M152" i="24"/>
  <c r="F146" i="16"/>
  <c r="G154" i="31"/>
  <c r="E154" i="31"/>
  <c r="F149" i="18"/>
  <c r="F150" i="20"/>
  <c r="G148" i="21"/>
  <c r="M149" i="18"/>
  <c r="N154" i="31"/>
  <c r="N149" i="18"/>
  <c r="N149" i="19"/>
  <c r="M143" i="13"/>
  <c r="G149" i="19"/>
  <c r="G202" i="15"/>
  <c r="N148" i="21"/>
  <c r="F145" i="17"/>
  <c r="F188" i="2"/>
  <c r="B161" i="36" l="1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8" i="20"/>
  <c r="I149" i="20"/>
  <c r="H149" i="20"/>
  <c r="J149" i="20"/>
  <c r="C154" i="20"/>
  <c r="B152" i="20"/>
  <c r="K148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51" i="20"/>
  <c r="E160" i="36"/>
  <c r="M151" i="20"/>
  <c r="F144" i="13"/>
  <c r="F150" i="19"/>
  <c r="M160" i="36"/>
  <c r="N156" i="29"/>
  <c r="F151" i="14"/>
  <c r="N144" i="13"/>
  <c r="E158" i="25"/>
  <c r="E156" i="29"/>
  <c r="G144" i="13"/>
  <c r="G147" i="16"/>
  <c r="E150" i="18"/>
  <c r="N149" i="21"/>
  <c r="M147" i="16"/>
  <c r="E155" i="31"/>
  <c r="N151" i="20"/>
  <c r="E203" i="15"/>
  <c r="F155" i="31"/>
  <c r="M153" i="24"/>
  <c r="G151" i="14"/>
  <c r="M155" i="31"/>
  <c r="G189" i="2"/>
  <c r="E151" i="14"/>
  <c r="E189" i="2"/>
  <c r="M156" i="26"/>
  <c r="G150" i="19"/>
  <c r="E146" i="17"/>
  <c r="N156" i="26"/>
  <c r="N150" i="19"/>
  <c r="G156" i="26"/>
  <c r="G153" i="24"/>
  <c r="F158" i="25"/>
  <c r="N203" i="15"/>
  <c r="M203" i="15"/>
  <c r="E156" i="26"/>
  <c r="F156" i="29"/>
  <c r="G150" i="18"/>
  <c r="M150" i="18"/>
  <c r="G160" i="36"/>
  <c r="F153" i="24"/>
  <c r="F150" i="18"/>
  <c r="M156" i="29"/>
  <c r="M151" i="14"/>
  <c r="F156" i="26"/>
  <c r="N150" i="18"/>
  <c r="N158" i="25"/>
  <c r="M146" i="17"/>
  <c r="G149" i="21"/>
  <c r="E144" i="13"/>
  <c r="N189" i="2"/>
  <c r="N155" i="31"/>
  <c r="F203" i="15"/>
  <c r="M189" i="2"/>
  <c r="M144" i="13"/>
  <c r="G156" i="29"/>
  <c r="F160" i="36"/>
  <c r="G203" i="15"/>
  <c r="F151" i="20"/>
  <c r="E149" i="21"/>
  <c r="G155" i="31"/>
  <c r="E150" i="19"/>
  <c r="E153" i="24"/>
  <c r="F189" i="2"/>
  <c r="E151" i="20"/>
  <c r="N153" i="24"/>
  <c r="N160" i="36"/>
  <c r="F147" i="16"/>
  <c r="M150" i="19"/>
  <c r="N146" i="17"/>
  <c r="F149" i="21"/>
  <c r="F146" i="17"/>
  <c r="M149" i="21"/>
  <c r="G158" i="25"/>
  <c r="N147" i="16"/>
  <c r="G146" i="17"/>
  <c r="N151" i="14"/>
  <c r="E147" i="16"/>
  <c r="M158" i="25"/>
  <c r="H159" i="36" l="1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9" i="20"/>
  <c r="J150" i="20"/>
  <c r="H150" i="20"/>
  <c r="I150" i="20"/>
  <c r="C155" i="20"/>
  <c r="B153" i="20"/>
  <c r="L149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F152" i="20"/>
  <c r="M147" i="17"/>
  <c r="F151" i="19"/>
  <c r="M145" i="13"/>
  <c r="G152" i="20"/>
  <c r="G145" i="13"/>
  <c r="E152" i="14"/>
  <c r="M148" i="16"/>
  <c r="G190" i="2"/>
  <c r="G157" i="26"/>
  <c r="E147" i="17"/>
  <c r="N151" i="19"/>
  <c r="E150" i="21"/>
  <c r="N151" i="18"/>
  <c r="N156" i="31"/>
  <c r="F152" i="14"/>
  <c r="F204" i="15"/>
  <c r="F151" i="18"/>
  <c r="F156" i="31"/>
  <c r="E156" i="31"/>
  <c r="E159" i="25"/>
  <c r="F157" i="29"/>
  <c r="F147" i="17"/>
  <c r="M154" i="24"/>
  <c r="N150" i="21"/>
  <c r="F154" i="24"/>
  <c r="E161" i="36"/>
  <c r="M151" i="18"/>
  <c r="G156" i="31"/>
  <c r="F161" i="36"/>
  <c r="G204" i="15"/>
  <c r="E154" i="24"/>
  <c r="E151" i="18"/>
  <c r="F159" i="25"/>
  <c r="G148" i="16"/>
  <c r="F148" i="16"/>
  <c r="G150" i="21"/>
  <c r="M190" i="2"/>
  <c r="F145" i="13"/>
  <c r="G161" i="36"/>
  <c r="E157" i="26"/>
  <c r="M161" i="36"/>
  <c r="M151" i="19"/>
  <c r="M204" i="15"/>
  <c r="G159" i="25"/>
  <c r="G154" i="24"/>
  <c r="F190" i="2"/>
  <c r="N190" i="2"/>
  <c r="N145" i="13"/>
  <c r="G147" i="17"/>
  <c r="E145" i="13"/>
  <c r="E152" i="20"/>
  <c r="N154" i="24"/>
  <c r="M156" i="31"/>
  <c r="N152" i="20"/>
  <c r="N204" i="15"/>
  <c r="E151" i="19"/>
  <c r="M152" i="20"/>
  <c r="N157" i="29"/>
  <c r="N161" i="36"/>
  <c r="N159" i="25"/>
  <c r="F157" i="26"/>
  <c r="M157" i="26"/>
  <c r="N157" i="26"/>
  <c r="G152" i="14"/>
  <c r="E148" i="16"/>
  <c r="M157" i="29"/>
  <c r="G151" i="18"/>
  <c r="N152" i="14"/>
  <c r="G157" i="29"/>
  <c r="F150" i="21"/>
  <c r="M152" i="14"/>
  <c r="E190" i="2"/>
  <c r="M150" i="21"/>
  <c r="M159" i="25"/>
  <c r="N148" i="16"/>
  <c r="E204" i="15"/>
  <c r="G151" i="19"/>
  <c r="E157" i="29"/>
  <c r="N147" i="17"/>
  <c r="L159" i="36" l="1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N191" i="2"/>
  <c r="F205" i="15"/>
  <c r="E153" i="14"/>
  <c r="M157" i="31"/>
  <c r="F160" i="25"/>
  <c r="G162" i="36"/>
  <c r="N151" i="21"/>
  <c r="N155" i="24"/>
  <c r="F153" i="14"/>
  <c r="E160" i="25"/>
  <c r="M152" i="19"/>
  <c r="G191" i="2"/>
  <c r="G153" i="20"/>
  <c r="M155" i="24"/>
  <c r="F162" i="36"/>
  <c r="M148" i="17"/>
  <c r="F148" i="17"/>
  <c r="E157" i="31"/>
  <c r="N146" i="13"/>
  <c r="N158" i="26"/>
  <c r="F158" i="29"/>
  <c r="N162" i="36"/>
  <c r="E146" i="13"/>
  <c r="E148" i="17"/>
  <c r="N153" i="14"/>
  <c r="G155" i="24"/>
  <c r="N158" i="29"/>
  <c r="F152" i="18"/>
  <c r="E158" i="26"/>
  <c r="G157" i="31"/>
  <c r="M151" i="21"/>
  <c r="G158" i="26"/>
  <c r="N157" i="31"/>
  <c r="M162" i="36"/>
  <c r="M191" i="2"/>
  <c r="M160" i="25"/>
  <c r="F157" i="31"/>
  <c r="G158" i="29"/>
  <c r="G149" i="16"/>
  <c r="G205" i="15"/>
  <c r="F146" i="13"/>
  <c r="E162" i="36"/>
  <c r="N148" i="17"/>
  <c r="E158" i="29"/>
  <c r="N153" i="20"/>
  <c r="M153" i="20"/>
  <c r="M149" i="16"/>
  <c r="M153" i="14"/>
  <c r="M158" i="26"/>
  <c r="F191" i="2"/>
  <c r="F153" i="20"/>
  <c r="M152" i="18"/>
  <c r="M146" i="13"/>
  <c r="G160" i="25"/>
  <c r="E191" i="2"/>
  <c r="G151" i="21"/>
  <c r="M205" i="15"/>
  <c r="N152" i="18"/>
  <c r="N149" i="16"/>
  <c r="N160" i="25"/>
  <c r="E149" i="16"/>
  <c r="G153" i="14"/>
  <c r="M158" i="29"/>
  <c r="G146" i="13"/>
  <c r="F149" i="16"/>
  <c r="F151" i="21"/>
  <c r="G152" i="18"/>
  <c r="E151" i="21"/>
  <c r="G152" i="19"/>
  <c r="E155" i="24"/>
  <c r="E152" i="19"/>
  <c r="F158" i="26"/>
  <c r="G148" i="17"/>
  <c r="N205" i="15"/>
  <c r="E152" i="18"/>
  <c r="F155" i="24"/>
  <c r="F152" i="19"/>
  <c r="E205" i="15"/>
  <c r="E153" i="20"/>
  <c r="N152" i="19"/>
  <c r="L160" i="36" l="1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F158" i="31"/>
  <c r="E153" i="18"/>
  <c r="E154" i="14"/>
  <c r="E161" i="25"/>
  <c r="M192" i="2"/>
  <c r="G154" i="14"/>
  <c r="G152" i="21"/>
  <c r="G153" i="18"/>
  <c r="F153" i="19"/>
  <c r="G150" i="16"/>
  <c r="E152" i="21"/>
  <c r="M158" i="31"/>
  <c r="F159" i="26"/>
  <c r="M149" i="17"/>
  <c r="N153" i="18"/>
  <c r="M152" i="21"/>
  <c r="N150" i="16"/>
  <c r="N206" i="15"/>
  <c r="F163" i="36"/>
  <c r="G159" i="29"/>
  <c r="E159" i="29"/>
  <c r="F152" i="21"/>
  <c r="N192" i="2"/>
  <c r="F161" i="25"/>
  <c r="G163" i="36"/>
  <c r="F154" i="14"/>
  <c r="M153" i="18"/>
  <c r="M147" i="13"/>
  <c r="N158" i="31"/>
  <c r="E154" i="20"/>
  <c r="G192" i="2"/>
  <c r="F156" i="24"/>
  <c r="M159" i="29"/>
  <c r="N154" i="20"/>
  <c r="M154" i="20"/>
  <c r="M163" i="36"/>
  <c r="N163" i="36"/>
  <c r="N159" i="29"/>
  <c r="G159" i="26"/>
  <c r="E163" i="36"/>
  <c r="E159" i="26"/>
  <c r="F147" i="13"/>
  <c r="M156" i="24"/>
  <c r="G158" i="31"/>
  <c r="E149" i="17"/>
  <c r="G156" i="24"/>
  <c r="G161" i="25"/>
  <c r="F206" i="15"/>
  <c r="M153" i="19"/>
  <c r="N159" i="26"/>
  <c r="G147" i="13"/>
  <c r="F149" i="17"/>
  <c r="N147" i="13"/>
  <c r="E153" i="19"/>
  <c r="N161" i="25"/>
  <c r="N156" i="24"/>
  <c r="E150" i="16"/>
  <c r="N149" i="17"/>
  <c r="M150" i="16"/>
  <c r="M161" i="25"/>
  <c r="G154" i="20"/>
  <c r="E158" i="31"/>
  <c r="F154" i="20"/>
  <c r="G149" i="17"/>
  <c r="F192" i="2"/>
  <c r="F159" i="29"/>
  <c r="G153" i="19"/>
  <c r="N152" i="21"/>
  <c r="M206" i="15"/>
  <c r="E206" i="15"/>
  <c r="F150" i="16"/>
  <c r="E156" i="24"/>
  <c r="E147" i="13"/>
  <c r="N154" i="14"/>
  <c r="E192" i="2"/>
  <c r="N153" i="19"/>
  <c r="M159" i="26"/>
  <c r="G206" i="15"/>
  <c r="M154" i="14"/>
  <c r="F153" i="18"/>
  <c r="K161" i="36" l="1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2" i="14"/>
  <c r="I205" i="15"/>
  <c r="J205" i="15"/>
  <c r="H205" i="15"/>
  <c r="C213" i="15"/>
  <c r="B208" i="15"/>
  <c r="L204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N159" i="31"/>
  <c r="M153" i="21"/>
  <c r="M151" i="16"/>
  <c r="F148" i="13"/>
  <c r="F154" i="18"/>
  <c r="F164" i="36"/>
  <c r="E162" i="25"/>
  <c r="E157" i="24"/>
  <c r="F159" i="31"/>
  <c r="G154" i="19"/>
  <c r="G207" i="15"/>
  <c r="N154" i="18"/>
  <c r="G154" i="18"/>
  <c r="E153" i="21"/>
  <c r="E154" i="19"/>
  <c r="E164" i="36"/>
  <c r="N193" i="2"/>
  <c r="M155" i="20"/>
  <c r="G153" i="21"/>
  <c r="F153" i="21"/>
  <c r="G159" i="31"/>
  <c r="N153" i="21"/>
  <c r="M160" i="29"/>
  <c r="F151" i="16"/>
  <c r="G148" i="13"/>
  <c r="M162" i="25"/>
  <c r="N160" i="26"/>
  <c r="F154" i="19"/>
  <c r="N164" i="36"/>
  <c r="F155" i="14"/>
  <c r="M157" i="24"/>
  <c r="E155" i="20"/>
  <c r="F160" i="29"/>
  <c r="G150" i="17"/>
  <c r="M154" i="18"/>
  <c r="E160" i="29"/>
  <c r="F155" i="20"/>
  <c r="G160" i="29"/>
  <c r="N150" i="17"/>
  <c r="N207" i="15"/>
  <c r="N155" i="20"/>
  <c r="N162" i="25"/>
  <c r="E193" i="2"/>
  <c r="M207" i="15"/>
  <c r="G160" i="26"/>
  <c r="N151" i="16"/>
  <c r="N148" i="13"/>
  <c r="E150" i="17"/>
  <c r="F160" i="26"/>
  <c r="N155" i="14"/>
  <c r="M154" i="19"/>
  <c r="G164" i="36"/>
  <c r="M150" i="17"/>
  <c r="M155" i="14"/>
  <c r="F150" i="17"/>
  <c r="F207" i="15"/>
  <c r="G155" i="14"/>
  <c r="N154" i="19"/>
  <c r="F157" i="24"/>
  <c r="N160" i="29"/>
  <c r="F162" i="25"/>
  <c r="G193" i="2"/>
  <c r="M159" i="31"/>
  <c r="E151" i="16"/>
  <c r="G151" i="16"/>
  <c r="G155" i="20"/>
  <c r="G157" i="24"/>
  <c r="E154" i="18"/>
  <c r="E155" i="14"/>
  <c r="M148" i="13"/>
  <c r="M160" i="26"/>
  <c r="M193" i="2"/>
  <c r="E148" i="13"/>
  <c r="G162" i="25"/>
  <c r="N157" i="24"/>
  <c r="E207" i="15"/>
  <c r="M164" i="36"/>
  <c r="E159" i="31"/>
  <c r="F193" i="2"/>
  <c r="E160" i="26"/>
  <c r="L162" i="36" l="1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E208" i="15"/>
  <c r="M151" i="17"/>
  <c r="N152" i="16"/>
  <c r="G161" i="26"/>
  <c r="F161" i="29"/>
  <c r="G163" i="25"/>
  <c r="E160" i="31"/>
  <c r="G156" i="14"/>
  <c r="G152" i="16"/>
  <c r="G151" i="17"/>
  <c r="N151" i="17"/>
  <c r="M155" i="18"/>
  <c r="G155" i="19"/>
  <c r="N158" i="24"/>
  <c r="N160" i="31"/>
  <c r="F155" i="18"/>
  <c r="N208" i="15"/>
  <c r="E151" i="17"/>
  <c r="G155" i="18"/>
  <c r="G194" i="2"/>
  <c r="N149" i="13"/>
  <c r="N155" i="18"/>
  <c r="N161" i="29"/>
  <c r="M161" i="26"/>
  <c r="F149" i="13"/>
  <c r="G156" i="20"/>
  <c r="E155" i="18"/>
  <c r="F194" i="2"/>
  <c r="G154" i="21"/>
  <c r="F154" i="21"/>
  <c r="F156" i="14"/>
  <c r="M208" i="15"/>
  <c r="E163" i="25"/>
  <c r="E161" i="29"/>
  <c r="N155" i="19"/>
  <c r="F208" i="15"/>
  <c r="M161" i="29"/>
  <c r="E165" i="36"/>
  <c r="F158" i="24"/>
  <c r="F155" i="19"/>
  <c r="N165" i="36"/>
  <c r="E194" i="2"/>
  <c r="E154" i="21"/>
  <c r="M160" i="31"/>
  <c r="N154" i="21"/>
  <c r="F156" i="20"/>
  <c r="E152" i="16"/>
  <c r="G161" i="29"/>
  <c r="M156" i="14"/>
  <c r="N156" i="20"/>
  <c r="F163" i="25"/>
  <c r="M165" i="36"/>
  <c r="E156" i="20"/>
  <c r="E155" i="19"/>
  <c r="M163" i="25"/>
  <c r="F165" i="36"/>
  <c r="M158" i="24"/>
  <c r="E158" i="24"/>
  <c r="M156" i="20"/>
  <c r="F161" i="26"/>
  <c r="M149" i="13"/>
  <c r="N156" i="14"/>
  <c r="E161" i="26"/>
  <c r="M155" i="19"/>
  <c r="G158" i="24"/>
  <c r="M154" i="21"/>
  <c r="F160" i="31"/>
  <c r="F152" i="16"/>
  <c r="N194" i="2"/>
  <c r="G165" i="36"/>
  <c r="F151" i="17"/>
  <c r="G149" i="13"/>
  <c r="N161" i="26"/>
  <c r="G160" i="31"/>
  <c r="M152" i="16"/>
  <c r="E149" i="13"/>
  <c r="M194" i="2"/>
  <c r="E156" i="14"/>
  <c r="G208" i="15"/>
  <c r="N163" i="25"/>
  <c r="K163" i="36" l="1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M157" i="14"/>
  <c r="M159" i="24"/>
  <c r="E164" i="25"/>
  <c r="E195" i="2"/>
  <c r="N209" i="15"/>
  <c r="E156" i="19"/>
  <c r="F152" i="17"/>
  <c r="M156" i="19"/>
  <c r="E161" i="31"/>
  <c r="G159" i="24"/>
  <c r="N159" i="24"/>
  <c r="G209" i="15"/>
  <c r="M150" i="13"/>
  <c r="F161" i="31"/>
  <c r="F162" i="29"/>
  <c r="F164" i="25"/>
  <c r="M164" i="25"/>
  <c r="N155" i="21"/>
  <c r="E152" i="17"/>
  <c r="G150" i="13"/>
  <c r="M155" i="21"/>
  <c r="N152" i="17"/>
  <c r="F156" i="19"/>
  <c r="N150" i="13"/>
  <c r="F159" i="24"/>
  <c r="F162" i="26"/>
  <c r="G162" i="29"/>
  <c r="G156" i="19"/>
  <c r="N164" i="25"/>
  <c r="E162" i="26"/>
  <c r="G156" i="18"/>
  <c r="G162" i="26"/>
  <c r="M161" i="31"/>
  <c r="N161" i="31"/>
  <c r="G153" i="16"/>
  <c r="G164" i="25"/>
  <c r="M162" i="29"/>
  <c r="N195" i="2"/>
  <c r="E153" i="16"/>
  <c r="G161" i="31"/>
  <c r="E150" i="13"/>
  <c r="N153" i="16"/>
  <c r="F209" i="15"/>
  <c r="E166" i="36"/>
  <c r="E157" i="20"/>
  <c r="F150" i="13"/>
  <c r="M152" i="17"/>
  <c r="E209" i="15"/>
  <c r="F155" i="21"/>
  <c r="E156" i="18"/>
  <c r="N156" i="18"/>
  <c r="M195" i="2"/>
  <c r="G195" i="2"/>
  <c r="F153" i="16"/>
  <c r="G157" i="14"/>
  <c r="M157" i="20"/>
  <c r="M209" i="15"/>
  <c r="N162" i="29"/>
  <c r="N156" i="19"/>
  <c r="M156" i="18"/>
  <c r="M153" i="16"/>
  <c r="G152" i="17"/>
  <c r="E157" i="14"/>
  <c r="N157" i="14"/>
  <c r="G157" i="20"/>
  <c r="E155" i="21"/>
  <c r="E159" i="24"/>
  <c r="M166" i="36"/>
  <c r="M162" i="26"/>
  <c r="F157" i="20"/>
  <c r="E162" i="29"/>
  <c r="N162" i="26"/>
  <c r="F156" i="18"/>
  <c r="F157" i="14"/>
  <c r="N157" i="20"/>
  <c r="F166" i="36"/>
  <c r="N166" i="36"/>
  <c r="F195" i="2"/>
  <c r="G155" i="21"/>
  <c r="G166" i="36"/>
  <c r="K164" i="36" l="1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E158" i="14"/>
  <c r="N210" i="15"/>
  <c r="N167" i="36"/>
  <c r="G163" i="29"/>
  <c r="M210" i="15"/>
  <c r="N158" i="14"/>
  <c r="N156" i="21"/>
  <c r="G165" i="25"/>
  <c r="N157" i="19"/>
  <c r="F154" i="16"/>
  <c r="M158" i="14"/>
  <c r="E160" i="24"/>
  <c r="E162" i="31"/>
  <c r="M163" i="29"/>
  <c r="M151" i="13"/>
  <c r="F153" i="17"/>
  <c r="G162" i="31"/>
  <c r="M157" i="19"/>
  <c r="M157" i="18"/>
  <c r="E165" i="25"/>
  <c r="F163" i="29"/>
  <c r="N196" i="2"/>
  <c r="M162" i="31"/>
  <c r="G157" i="19"/>
  <c r="F167" i="36"/>
  <c r="E167" i="36"/>
  <c r="G163" i="26"/>
  <c r="G151" i="13"/>
  <c r="E157" i="18"/>
  <c r="E210" i="15"/>
  <c r="M160" i="24"/>
  <c r="N154" i="16"/>
  <c r="F160" i="24"/>
  <c r="F158" i="14"/>
  <c r="F157" i="18"/>
  <c r="G156" i="21"/>
  <c r="E154" i="16"/>
  <c r="M196" i="2"/>
  <c r="N153" i="17"/>
  <c r="N151" i="13"/>
  <c r="N165" i="25"/>
  <c r="M156" i="21"/>
  <c r="N163" i="29"/>
  <c r="G167" i="36"/>
  <c r="F165" i="25"/>
  <c r="G158" i="14"/>
  <c r="M153" i="17"/>
  <c r="N160" i="24"/>
  <c r="E157" i="19"/>
  <c r="G153" i="17"/>
  <c r="F157" i="19"/>
  <c r="M165" i="25"/>
  <c r="G157" i="18"/>
  <c r="M167" i="36"/>
  <c r="E196" i="2"/>
  <c r="F163" i="26"/>
  <c r="E151" i="13"/>
  <c r="M154" i="16"/>
  <c r="F196" i="2"/>
  <c r="G196" i="2"/>
  <c r="E156" i="21"/>
  <c r="F162" i="31"/>
  <c r="G160" i="24"/>
  <c r="N162" i="31"/>
  <c r="E153" i="17"/>
  <c r="F156" i="21"/>
  <c r="G154" i="16"/>
  <c r="F210" i="15"/>
  <c r="E163" i="26"/>
  <c r="N163" i="26"/>
  <c r="F151" i="13"/>
  <c r="N157" i="18"/>
  <c r="M163" i="26"/>
  <c r="E163" i="29"/>
  <c r="G210" i="15"/>
  <c r="K165" i="36" l="1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6" i="14"/>
  <c r="J209" i="15"/>
  <c r="H209" i="15"/>
  <c r="I209" i="15"/>
  <c r="C217" i="15"/>
  <c r="B212" i="15"/>
  <c r="K208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M154" i="17"/>
  <c r="E166" i="25"/>
  <c r="F164" i="29"/>
  <c r="E161" i="24"/>
  <c r="G152" i="13"/>
  <c r="E197" i="2"/>
  <c r="N161" i="24"/>
  <c r="F157" i="21"/>
  <c r="G161" i="24"/>
  <c r="G197" i="2"/>
  <c r="E155" i="16"/>
  <c r="N157" i="21"/>
  <c r="E152" i="13"/>
  <c r="F158" i="19"/>
  <c r="M158" i="19"/>
  <c r="N163" i="31"/>
  <c r="N152" i="13"/>
  <c r="F197" i="2"/>
  <c r="M163" i="31"/>
  <c r="N197" i="2"/>
  <c r="F211" i="15"/>
  <c r="G168" i="36"/>
  <c r="N158" i="19"/>
  <c r="F161" i="24"/>
  <c r="G157" i="21"/>
  <c r="M211" i="15"/>
  <c r="M157" i="21"/>
  <c r="G155" i="16"/>
  <c r="F163" i="31"/>
  <c r="G166" i="25"/>
  <c r="M166" i="25"/>
  <c r="N155" i="16"/>
  <c r="M164" i="29"/>
  <c r="F166" i="25"/>
  <c r="N211" i="15"/>
  <c r="G158" i="18"/>
  <c r="M164" i="26"/>
  <c r="E158" i="18"/>
  <c r="E164" i="29"/>
  <c r="N168" i="36"/>
  <c r="N164" i="29"/>
  <c r="N159" i="14"/>
  <c r="N158" i="18"/>
  <c r="M197" i="2"/>
  <c r="F155" i="16"/>
  <c r="G159" i="14"/>
  <c r="E163" i="31"/>
  <c r="N166" i="25"/>
  <c r="N154" i="17"/>
  <c r="F152" i="13"/>
  <c r="F158" i="18"/>
  <c r="M158" i="18"/>
  <c r="M159" i="14"/>
  <c r="M155" i="16"/>
  <c r="G163" i="31"/>
  <c r="F154" i="17"/>
  <c r="G158" i="19"/>
  <c r="G211" i="15"/>
  <c r="N164" i="26"/>
  <c r="G154" i="17"/>
  <c r="E168" i="36"/>
  <c r="E164" i="26"/>
  <c r="G164" i="26"/>
  <c r="F159" i="14"/>
  <c r="G164" i="29"/>
  <c r="M168" i="36"/>
  <c r="F168" i="36"/>
  <c r="F164" i="26"/>
  <c r="E154" i="17"/>
  <c r="M152" i="13"/>
  <c r="E157" i="21"/>
  <c r="M161" i="24"/>
  <c r="E158" i="19"/>
  <c r="E211" i="15"/>
  <c r="E159" i="14"/>
  <c r="K166" i="36" l="1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98" i="2"/>
  <c r="G160" i="14"/>
  <c r="M164" i="31"/>
  <c r="G158" i="21"/>
  <c r="M165" i="29"/>
  <c r="N158" i="21"/>
  <c r="N162" i="24"/>
  <c r="N164" i="31"/>
  <c r="F156" i="16"/>
  <c r="M160" i="14"/>
  <c r="G212" i="15"/>
  <c r="F167" i="25"/>
  <c r="M159" i="19"/>
  <c r="F159" i="18"/>
  <c r="G167" i="25"/>
  <c r="M156" i="16"/>
  <c r="F165" i="26"/>
  <c r="M159" i="18"/>
  <c r="E153" i="13"/>
  <c r="M158" i="21"/>
  <c r="N156" i="16"/>
  <c r="E156" i="16"/>
  <c r="M212" i="15"/>
  <c r="F159" i="19"/>
  <c r="N159" i="18"/>
  <c r="E165" i="29"/>
  <c r="F198" i="2"/>
  <c r="N160" i="14"/>
  <c r="N165" i="29"/>
  <c r="G156" i="16"/>
  <c r="E162" i="24"/>
  <c r="E167" i="25"/>
  <c r="F160" i="14"/>
  <c r="F169" i="36"/>
  <c r="G159" i="18"/>
  <c r="M162" i="24"/>
  <c r="G198" i="2"/>
  <c r="E155" i="17"/>
  <c r="M198" i="2"/>
  <c r="M165" i="26"/>
  <c r="E160" i="14"/>
  <c r="E158" i="21"/>
  <c r="F158" i="21"/>
  <c r="M153" i="13"/>
  <c r="N198" i="2"/>
  <c r="F162" i="24"/>
  <c r="G159" i="19"/>
  <c r="N167" i="25"/>
  <c r="N212" i="15"/>
  <c r="F164" i="31"/>
  <c r="M169" i="36"/>
  <c r="N155" i="17"/>
  <c r="F212" i="15"/>
  <c r="E164" i="31"/>
  <c r="N153" i="13"/>
  <c r="M155" i="17"/>
  <c r="G153" i="13"/>
  <c r="M167" i="25"/>
  <c r="E169" i="36"/>
  <c r="G155" i="17"/>
  <c r="G165" i="26"/>
  <c r="G169" i="36"/>
  <c r="N165" i="26"/>
  <c r="F155" i="17"/>
  <c r="N159" i="19"/>
  <c r="E165" i="26"/>
  <c r="E159" i="18"/>
  <c r="E159" i="19"/>
  <c r="G162" i="24"/>
  <c r="E212" i="15"/>
  <c r="N169" i="36"/>
  <c r="F153" i="13"/>
  <c r="F165" i="29"/>
  <c r="G164" i="31"/>
  <c r="G165" i="29"/>
  <c r="L167" i="36" l="1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8" i="14"/>
  <c r="C219" i="15"/>
  <c r="B214" i="15"/>
  <c r="L210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E199" i="2"/>
  <c r="M160" i="18"/>
  <c r="N166" i="29"/>
  <c r="N168" i="25"/>
  <c r="E157" i="16"/>
  <c r="N154" i="13"/>
  <c r="N160" i="19"/>
  <c r="M166" i="29"/>
  <c r="G157" i="16"/>
  <c r="E160" i="19"/>
  <c r="E213" i="15"/>
  <c r="G160" i="19"/>
  <c r="M170" i="36"/>
  <c r="N156" i="17"/>
  <c r="G161" i="14"/>
  <c r="F166" i="29"/>
  <c r="F159" i="21"/>
  <c r="M160" i="19"/>
  <c r="N159" i="21"/>
  <c r="M163" i="24"/>
  <c r="G213" i="15"/>
  <c r="E160" i="18"/>
  <c r="N163" i="24"/>
  <c r="G159" i="21"/>
  <c r="F156" i="17"/>
  <c r="N161" i="14"/>
  <c r="M157" i="16"/>
  <c r="E166" i="26"/>
  <c r="F160" i="19"/>
  <c r="M165" i="31"/>
  <c r="E166" i="29"/>
  <c r="G199" i="2"/>
  <c r="E159" i="21"/>
  <c r="N213" i="15"/>
  <c r="G160" i="18"/>
  <c r="F154" i="13"/>
  <c r="E161" i="14"/>
  <c r="M168" i="25"/>
  <c r="F161" i="14"/>
  <c r="M156" i="17"/>
  <c r="M199" i="2"/>
  <c r="F161" i="20"/>
  <c r="E170" i="36"/>
  <c r="M154" i="13"/>
  <c r="G163" i="24"/>
  <c r="E156" i="17"/>
  <c r="F166" i="26"/>
  <c r="E165" i="31"/>
  <c r="F168" i="25"/>
  <c r="F157" i="16"/>
  <c r="F213" i="15"/>
  <c r="N165" i="31"/>
  <c r="E168" i="25"/>
  <c r="F170" i="36"/>
  <c r="G165" i="31"/>
  <c r="F199" i="2"/>
  <c r="E161" i="20"/>
  <c r="N160" i="18"/>
  <c r="E154" i="13"/>
  <c r="N199" i="2"/>
  <c r="F160" i="18"/>
  <c r="M159" i="21"/>
  <c r="M161" i="14"/>
  <c r="E163" i="24"/>
  <c r="N157" i="16"/>
  <c r="F163" i="24"/>
  <c r="G166" i="29"/>
  <c r="G154" i="13"/>
  <c r="G168" i="25"/>
  <c r="M213" i="15"/>
  <c r="M166" i="26"/>
  <c r="G161" i="20"/>
  <c r="G156" i="17"/>
  <c r="G170" i="36"/>
  <c r="G166" i="26"/>
  <c r="F165" i="31"/>
  <c r="N166" i="26"/>
  <c r="N170" i="36"/>
  <c r="K168" i="36" l="1"/>
  <c r="I169" i="36"/>
  <c r="H169" i="36"/>
  <c r="J169" i="36"/>
  <c r="B172" i="36"/>
  <c r="L168" i="36"/>
  <c r="J160" i="20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66" i="31"/>
  <c r="F200" i="2"/>
  <c r="E162" i="14"/>
  <c r="E161" i="19"/>
  <c r="F214" i="15"/>
  <c r="F167" i="26"/>
  <c r="F155" i="13"/>
  <c r="N160" i="21"/>
  <c r="F169" i="25"/>
  <c r="F162" i="20"/>
  <c r="E159" i="20"/>
  <c r="F160" i="20"/>
  <c r="N171" i="36"/>
  <c r="M164" i="24"/>
  <c r="E167" i="29"/>
  <c r="N161" i="18"/>
  <c r="G214" i="15"/>
  <c r="E169" i="25"/>
  <c r="G162" i="20"/>
  <c r="E158" i="16"/>
  <c r="M162" i="14"/>
  <c r="M155" i="13"/>
  <c r="G167" i="29"/>
  <c r="E160" i="21"/>
  <c r="M200" i="2"/>
  <c r="E158" i="20"/>
  <c r="G160" i="21"/>
  <c r="G162" i="14"/>
  <c r="N214" i="15"/>
  <c r="F171" i="36"/>
  <c r="M157" i="17"/>
  <c r="N164" i="24"/>
  <c r="M161" i="18"/>
  <c r="N160" i="20"/>
  <c r="M162" i="20"/>
  <c r="F161" i="19"/>
  <c r="G161" i="18"/>
  <c r="G166" i="31"/>
  <c r="G200" i="2"/>
  <c r="G161" i="19"/>
  <c r="M214" i="15"/>
  <c r="F167" i="29"/>
  <c r="F159" i="20"/>
  <c r="E161" i="18"/>
  <c r="G155" i="13"/>
  <c r="E167" i="26"/>
  <c r="M167" i="26"/>
  <c r="G157" i="17"/>
  <c r="M160" i="21"/>
  <c r="E157" i="17"/>
  <c r="N159" i="20"/>
  <c r="N166" i="31"/>
  <c r="N200" i="2"/>
  <c r="N162" i="20"/>
  <c r="M158" i="20"/>
  <c r="G158" i="16"/>
  <c r="N167" i="26"/>
  <c r="F157" i="17"/>
  <c r="F160" i="21"/>
  <c r="N169" i="25"/>
  <c r="E155" i="13"/>
  <c r="E200" i="2"/>
  <c r="E214" i="15"/>
  <c r="M167" i="29"/>
  <c r="N157" i="17"/>
  <c r="N158" i="16"/>
  <c r="N155" i="13"/>
  <c r="F162" i="14"/>
  <c r="F158" i="16"/>
  <c r="G167" i="26"/>
  <c r="F158" i="20"/>
  <c r="F161" i="18"/>
  <c r="G171" i="36"/>
  <c r="E171" i="36"/>
  <c r="N167" i="29"/>
  <c r="F164" i="24"/>
  <c r="M166" i="31"/>
  <c r="G169" i="25"/>
  <c r="G164" i="24"/>
  <c r="E160" i="20"/>
  <c r="N161" i="19"/>
  <c r="M169" i="25"/>
  <c r="M158" i="16"/>
  <c r="F166" i="31"/>
  <c r="E164" i="24"/>
  <c r="E162" i="20"/>
  <c r="M159" i="20"/>
  <c r="M171" i="36"/>
  <c r="M160" i="20"/>
  <c r="N158" i="20"/>
  <c r="M161" i="19"/>
  <c r="N162" i="14"/>
  <c r="L169" i="36" l="1"/>
  <c r="K169" i="36"/>
  <c r="J170" i="36"/>
  <c r="I170" i="36"/>
  <c r="H170" i="36"/>
  <c r="B173" i="36"/>
  <c r="H159" i="20"/>
  <c r="H160" i="20"/>
  <c r="I158" i="20"/>
  <c r="H158" i="20"/>
  <c r="I157" i="20"/>
  <c r="H157" i="20"/>
  <c r="I159" i="20"/>
  <c r="I160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F158" i="17"/>
  <c r="F165" i="24"/>
  <c r="E168" i="26"/>
  <c r="M158" i="17"/>
  <c r="F161" i="21"/>
  <c r="F201" i="2"/>
  <c r="G158" i="17"/>
  <c r="G167" i="31"/>
  <c r="N161" i="21"/>
  <c r="M168" i="29"/>
  <c r="G156" i="13"/>
  <c r="N172" i="36"/>
  <c r="F215" i="15"/>
  <c r="M162" i="19"/>
  <c r="N163" i="20"/>
  <c r="E201" i="2"/>
  <c r="N158" i="17"/>
  <c r="G162" i="19"/>
  <c r="E163" i="14"/>
  <c r="G168" i="26"/>
  <c r="M156" i="13"/>
  <c r="G163" i="20"/>
  <c r="G215" i="15"/>
  <c r="M163" i="20"/>
  <c r="N168" i="29"/>
  <c r="F172" i="36"/>
  <c r="E167" i="31"/>
  <c r="N215" i="15"/>
  <c r="M215" i="15"/>
  <c r="N156" i="13"/>
  <c r="E159" i="16"/>
  <c r="E158" i="17"/>
  <c r="M201" i="2"/>
  <c r="N201" i="2"/>
  <c r="M170" i="25"/>
  <c r="F163" i="14"/>
  <c r="M162" i="18"/>
  <c r="N167" i="31"/>
  <c r="G168" i="29"/>
  <c r="M165" i="24"/>
  <c r="E162" i="19"/>
  <c r="E163" i="20"/>
  <c r="F156" i="13"/>
  <c r="G165" i="24"/>
  <c r="E156" i="13"/>
  <c r="F168" i="26"/>
  <c r="E165" i="24"/>
  <c r="M159" i="16"/>
  <c r="E162" i="18"/>
  <c r="E168" i="29"/>
  <c r="F163" i="20"/>
  <c r="M163" i="14"/>
  <c r="G159" i="16"/>
  <c r="G170" i="25"/>
  <c r="F159" i="16"/>
  <c r="G162" i="18"/>
  <c r="G172" i="36"/>
  <c r="E161" i="21"/>
  <c r="E172" i="36"/>
  <c r="F167" i="31"/>
  <c r="N162" i="18"/>
  <c r="F162" i="19"/>
  <c r="G163" i="14"/>
  <c r="E170" i="25"/>
  <c r="N165" i="24"/>
  <c r="N163" i="14"/>
  <c r="N162" i="19"/>
  <c r="E215" i="15"/>
  <c r="N168" i="26"/>
  <c r="G161" i="21"/>
  <c r="M167" i="31"/>
  <c r="N170" i="25"/>
  <c r="F170" i="25"/>
  <c r="N159" i="16"/>
  <c r="G201" i="2"/>
  <c r="F162" i="18"/>
  <c r="F168" i="29"/>
  <c r="M172" i="36"/>
  <c r="M168" i="26"/>
  <c r="M161" i="21"/>
  <c r="K170" i="36" l="1"/>
  <c r="H171" i="36"/>
  <c r="J171" i="36"/>
  <c r="I171" i="36"/>
  <c r="B174" i="36"/>
  <c r="L170" i="36"/>
  <c r="K160" i="20"/>
  <c r="K157" i="20"/>
  <c r="L159" i="20"/>
  <c r="L158" i="20"/>
  <c r="K159" i="20"/>
  <c r="L160" i="20"/>
  <c r="L157" i="20"/>
  <c r="K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F159" i="17"/>
  <c r="E162" i="21"/>
  <c r="G157" i="13"/>
  <c r="E160" i="16"/>
  <c r="F169" i="26"/>
  <c r="M169" i="29"/>
  <c r="M160" i="16"/>
  <c r="M168" i="31"/>
  <c r="E164" i="20"/>
  <c r="F216" i="15"/>
  <c r="E164" i="14"/>
  <c r="F171" i="25"/>
  <c r="N160" i="16"/>
  <c r="F160" i="16"/>
  <c r="G160" i="16"/>
  <c r="N171" i="25"/>
  <c r="E169" i="29"/>
  <c r="F168" i="31"/>
  <c r="F173" i="36"/>
  <c r="M171" i="25"/>
  <c r="G164" i="14"/>
  <c r="F202" i="2"/>
  <c r="F157" i="13"/>
  <c r="E157" i="13"/>
  <c r="M202" i="2"/>
  <c r="M173" i="36"/>
  <c r="M164" i="20"/>
  <c r="N164" i="20"/>
  <c r="M164" i="14"/>
  <c r="E163" i="19"/>
  <c r="N166" i="24"/>
  <c r="E166" i="24"/>
  <c r="E202" i="2"/>
  <c r="E163" i="18"/>
  <c r="N202" i="2"/>
  <c r="G169" i="26"/>
  <c r="F163" i="19"/>
  <c r="G173" i="36"/>
  <c r="G166" i="24"/>
  <c r="N173" i="36"/>
  <c r="G168" i="31"/>
  <c r="F169" i="29"/>
  <c r="E173" i="36"/>
  <c r="E216" i="15"/>
  <c r="F164" i="20"/>
  <c r="M166" i="24"/>
  <c r="G159" i="17"/>
  <c r="E169" i="26"/>
  <c r="G202" i="2"/>
  <c r="M159" i="17"/>
  <c r="M216" i="15"/>
  <c r="F166" i="24"/>
  <c r="N216" i="15"/>
  <c r="E159" i="17"/>
  <c r="N163" i="19"/>
  <c r="E168" i="31"/>
  <c r="M163" i="18"/>
  <c r="G171" i="25"/>
  <c r="G169" i="29"/>
  <c r="E171" i="25"/>
  <c r="N157" i="13"/>
  <c r="G164" i="20"/>
  <c r="F164" i="14"/>
  <c r="G163" i="19"/>
  <c r="G216" i="15"/>
  <c r="N159" i="17"/>
  <c r="N162" i="21"/>
  <c r="M162" i="21"/>
  <c r="G163" i="18"/>
  <c r="M163" i="19"/>
  <c r="N169" i="29"/>
  <c r="G162" i="21"/>
  <c r="N169" i="26"/>
  <c r="F163" i="18"/>
  <c r="M169" i="26"/>
  <c r="M157" i="13"/>
  <c r="F162" i="21"/>
  <c r="N164" i="14"/>
  <c r="N168" i="31"/>
  <c r="N163" i="18"/>
  <c r="K171" i="36" l="1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2" i="14"/>
  <c r="J215" i="15"/>
  <c r="I215" i="15"/>
  <c r="H215" i="15"/>
  <c r="C223" i="15"/>
  <c r="B218" i="15"/>
  <c r="L214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72" i="25"/>
  <c r="G161" i="16"/>
  <c r="E163" i="21"/>
  <c r="F170" i="29"/>
  <c r="E169" i="31"/>
  <c r="G163" i="21"/>
  <c r="N161" i="16"/>
  <c r="M164" i="18"/>
  <c r="F164" i="19"/>
  <c r="G165" i="14"/>
  <c r="F164" i="18"/>
  <c r="E170" i="29"/>
  <c r="E158" i="13"/>
  <c r="N172" i="25"/>
  <c r="M158" i="13"/>
  <c r="E160" i="17"/>
  <c r="F170" i="26"/>
  <c r="N164" i="18"/>
  <c r="E165" i="20"/>
  <c r="M163" i="21"/>
  <c r="G164" i="18"/>
  <c r="G165" i="20"/>
  <c r="M161" i="16"/>
  <c r="G167" i="24"/>
  <c r="M203" i="2"/>
  <c r="N170" i="29"/>
  <c r="M165" i="20"/>
  <c r="M174" i="36"/>
  <c r="N169" i="31"/>
  <c r="F174" i="36"/>
  <c r="G170" i="26"/>
  <c r="N164" i="19"/>
  <c r="M172" i="25"/>
  <c r="N167" i="24"/>
  <c r="G158" i="13"/>
  <c r="E164" i="19"/>
  <c r="G172" i="25"/>
  <c r="F203" i="2"/>
  <c r="M167" i="24"/>
  <c r="N163" i="21"/>
  <c r="F217" i="15"/>
  <c r="E170" i="26"/>
  <c r="F161" i="16"/>
  <c r="F167" i="24"/>
  <c r="G169" i="31"/>
  <c r="M160" i="17"/>
  <c r="G170" i="29"/>
  <c r="M164" i="19"/>
  <c r="M170" i="29"/>
  <c r="N170" i="26"/>
  <c r="E165" i="14"/>
  <c r="F165" i="14"/>
  <c r="G174" i="36"/>
  <c r="E217" i="15"/>
  <c r="N217" i="15"/>
  <c r="F158" i="13"/>
  <c r="M217" i="15"/>
  <c r="F160" i="17"/>
  <c r="M169" i="31"/>
  <c r="E172" i="25"/>
  <c r="N174" i="36"/>
  <c r="G164" i="19"/>
  <c r="E167" i="24"/>
  <c r="F169" i="31"/>
  <c r="N160" i="17"/>
  <c r="N158" i="13"/>
  <c r="E174" i="36"/>
  <c r="E161" i="16"/>
  <c r="E164" i="18"/>
  <c r="M165" i="14"/>
  <c r="E203" i="2"/>
  <c r="N165" i="20"/>
  <c r="M170" i="26"/>
  <c r="N165" i="14"/>
  <c r="G203" i="2"/>
  <c r="N203" i="2"/>
  <c r="G160" i="17"/>
  <c r="F165" i="20"/>
  <c r="F163" i="21"/>
  <c r="G217" i="15"/>
  <c r="K172" i="36" l="1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3" i="14"/>
  <c r="B219" i="15"/>
  <c r="L215" i="15"/>
  <c r="C224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G162" i="16"/>
  <c r="F170" i="31"/>
  <c r="E175" i="36"/>
  <c r="M171" i="26"/>
  <c r="N173" i="25"/>
  <c r="M165" i="18"/>
  <c r="M162" i="16"/>
  <c r="M171" i="29"/>
  <c r="G166" i="14"/>
  <c r="N171" i="29"/>
  <c r="M173" i="25"/>
  <c r="M164" i="21"/>
  <c r="N165" i="18"/>
  <c r="E166" i="14"/>
  <c r="G164" i="21"/>
  <c r="G175" i="36"/>
  <c r="M204" i="2"/>
  <c r="E218" i="15"/>
  <c r="G170" i="31"/>
  <c r="F165" i="19"/>
  <c r="E159" i="13"/>
  <c r="E204" i="2"/>
  <c r="F171" i="26"/>
  <c r="E164" i="21"/>
  <c r="N165" i="19"/>
  <c r="G161" i="17"/>
  <c r="G173" i="25"/>
  <c r="N161" i="17"/>
  <c r="F162" i="16"/>
  <c r="M218" i="15"/>
  <c r="M168" i="24"/>
  <c r="N175" i="36"/>
  <c r="G218" i="15"/>
  <c r="N170" i="31"/>
  <c r="E168" i="24"/>
  <c r="M170" i="31"/>
  <c r="E162" i="16"/>
  <c r="E170" i="31"/>
  <c r="G168" i="24"/>
  <c r="N204" i="2"/>
  <c r="E171" i="29"/>
  <c r="M165" i="19"/>
  <c r="N218" i="15"/>
  <c r="G165" i="18"/>
  <c r="F218" i="15"/>
  <c r="M161" i="17"/>
  <c r="F168" i="24"/>
  <c r="M166" i="20"/>
  <c r="F171" i="29"/>
  <c r="M175" i="36"/>
  <c r="M166" i="14"/>
  <c r="F161" i="17"/>
  <c r="F175" i="36"/>
  <c r="E166" i="20"/>
  <c r="F173" i="25"/>
  <c r="G165" i="19"/>
  <c r="F164" i="21"/>
  <c r="G159" i="13"/>
  <c r="F165" i="18"/>
  <c r="E165" i="18"/>
  <c r="F166" i="20"/>
  <c r="G171" i="29"/>
  <c r="G171" i="26"/>
  <c r="F166" i="14"/>
  <c r="N159" i="13"/>
  <c r="E165" i="19"/>
  <c r="N166" i="20"/>
  <c r="G204" i="2"/>
  <c r="M159" i="13"/>
  <c r="E173" i="25"/>
  <c r="N162" i="16"/>
  <c r="E171" i="26"/>
  <c r="N171" i="26"/>
  <c r="N168" i="24"/>
  <c r="F159" i="13"/>
  <c r="N164" i="21"/>
  <c r="E161" i="17"/>
  <c r="F204" i="2"/>
  <c r="N166" i="14"/>
  <c r="G166" i="20"/>
  <c r="L173" i="36" l="1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72" i="29"/>
  <c r="F219" i="15"/>
  <c r="N171" i="31"/>
  <c r="E167" i="14"/>
  <c r="E166" i="19"/>
  <c r="F162" i="17"/>
  <c r="N205" i="2"/>
  <c r="M162" i="17"/>
  <c r="F171" i="31"/>
  <c r="G166" i="19"/>
  <c r="M167" i="14"/>
  <c r="G160" i="13"/>
  <c r="M165" i="21"/>
  <c r="N166" i="19"/>
  <c r="F172" i="29"/>
  <c r="M172" i="29"/>
  <c r="E160" i="13"/>
  <c r="M219" i="15"/>
  <c r="N219" i="15"/>
  <c r="G163" i="16"/>
  <c r="G167" i="20"/>
  <c r="N165" i="21"/>
  <c r="M174" i="25"/>
  <c r="E163" i="16"/>
  <c r="E162" i="17"/>
  <c r="N169" i="24"/>
  <c r="M169" i="24"/>
  <c r="N172" i="26"/>
  <c r="E167" i="20"/>
  <c r="F167" i="14"/>
  <c r="F166" i="19"/>
  <c r="M166" i="18"/>
  <c r="G162" i="17"/>
  <c r="F205" i="2"/>
  <c r="G165" i="21"/>
  <c r="N163" i="16"/>
  <c r="G166" i="18"/>
  <c r="N166" i="18"/>
  <c r="G219" i="15"/>
  <c r="E219" i="15"/>
  <c r="F167" i="20"/>
  <c r="E165" i="21"/>
  <c r="G205" i="2"/>
  <c r="G169" i="24"/>
  <c r="E174" i="25"/>
  <c r="F174" i="25"/>
  <c r="F176" i="36"/>
  <c r="F169" i="24"/>
  <c r="E172" i="29"/>
  <c r="N167" i="14"/>
  <c r="M167" i="20"/>
  <c r="M163" i="16"/>
  <c r="F163" i="16"/>
  <c r="F172" i="26"/>
  <c r="E171" i="31"/>
  <c r="E166" i="18"/>
  <c r="G167" i="14"/>
  <c r="N176" i="36"/>
  <c r="M176" i="36"/>
  <c r="G174" i="25"/>
  <c r="G171" i="31"/>
  <c r="E205" i="2"/>
  <c r="M205" i="2"/>
  <c r="E176" i="36"/>
  <c r="M172" i="26"/>
  <c r="G176" i="36"/>
  <c r="M166" i="19"/>
  <c r="E172" i="26"/>
  <c r="F166" i="18"/>
  <c r="M160" i="13"/>
  <c r="F165" i="21"/>
  <c r="N167" i="20"/>
  <c r="N162" i="17"/>
  <c r="N174" i="25"/>
  <c r="M171" i="31"/>
  <c r="G172" i="29"/>
  <c r="N160" i="13"/>
  <c r="G172" i="26"/>
  <c r="E169" i="24"/>
  <c r="F160" i="13"/>
  <c r="L174" i="36" l="1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67" i="18"/>
  <c r="E173" i="26"/>
  <c r="G164" i="16"/>
  <c r="F167" i="18"/>
  <c r="G167" i="19"/>
  <c r="G173" i="29"/>
  <c r="F173" i="29"/>
  <c r="M170" i="24"/>
  <c r="N167" i="18"/>
  <c r="G175" i="25"/>
  <c r="M164" i="16"/>
  <c r="G173" i="26"/>
  <c r="G161" i="13"/>
  <c r="G170" i="24"/>
  <c r="E167" i="19"/>
  <c r="G172" i="31"/>
  <c r="G177" i="36"/>
  <c r="M173" i="26"/>
  <c r="G220" i="15"/>
  <c r="M167" i="19"/>
  <c r="M161" i="13"/>
  <c r="N168" i="14"/>
  <c r="F172" i="31"/>
  <c r="N220" i="15"/>
  <c r="F175" i="25"/>
  <c r="N166" i="21"/>
  <c r="N163" i="17"/>
  <c r="E173" i="29"/>
  <c r="N168" i="20"/>
  <c r="M167" i="18"/>
  <c r="F168" i="14"/>
  <c r="M168" i="20"/>
  <c r="G168" i="14"/>
  <c r="E164" i="16"/>
  <c r="F163" i="17"/>
  <c r="G206" i="2"/>
  <c r="M168" i="14"/>
  <c r="E161" i="13"/>
  <c r="E177" i="36"/>
  <c r="N170" i="24"/>
  <c r="N173" i="29"/>
  <c r="M163" i="17"/>
  <c r="F177" i="36"/>
  <c r="G167" i="18"/>
  <c r="N173" i="26"/>
  <c r="N167" i="19"/>
  <c r="G168" i="20"/>
  <c r="M177" i="36"/>
  <c r="E168" i="20"/>
  <c r="F167" i="19"/>
  <c r="F166" i="21"/>
  <c r="F173" i="26"/>
  <c r="N161" i="13"/>
  <c r="E175" i="25"/>
  <c r="M166" i="21"/>
  <c r="G166" i="21"/>
  <c r="E170" i="24"/>
  <c r="N172" i="31"/>
  <c r="E172" i="31"/>
  <c r="M172" i="31"/>
  <c r="N177" i="36"/>
  <c r="F164" i="16"/>
  <c r="M206" i="2"/>
  <c r="N175" i="25"/>
  <c r="E163" i="17"/>
  <c r="F206" i="2"/>
  <c r="F220" i="15"/>
  <c r="M173" i="29"/>
  <c r="N164" i="16"/>
  <c r="M175" i="25"/>
  <c r="G163" i="17"/>
  <c r="E166" i="21"/>
  <c r="F168" i="20"/>
  <c r="E206" i="2"/>
  <c r="N206" i="2"/>
  <c r="E220" i="15"/>
  <c r="F161" i="13"/>
  <c r="F170" i="24"/>
  <c r="M220" i="15"/>
  <c r="E168" i="14"/>
  <c r="K175" i="36" l="1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G162" i="13"/>
  <c r="N162" i="13"/>
  <c r="F164" i="17"/>
  <c r="M221" i="15"/>
  <c r="G169" i="20"/>
  <c r="N164" i="17"/>
  <c r="N168" i="19"/>
  <c r="E169" i="20"/>
  <c r="N169" i="20"/>
  <c r="N168" i="18"/>
  <c r="E169" i="14"/>
  <c r="G168" i="18"/>
  <c r="N174" i="26"/>
  <c r="N165" i="16"/>
  <c r="E162" i="13"/>
  <c r="N221" i="15"/>
  <c r="M174" i="26"/>
  <c r="E221" i="15"/>
  <c r="M169" i="14"/>
  <c r="N178" i="36"/>
  <c r="M174" i="29"/>
  <c r="N174" i="29"/>
  <c r="E174" i="26"/>
  <c r="F176" i="25"/>
  <c r="G221" i="15"/>
  <c r="G168" i="19"/>
  <c r="G171" i="24"/>
  <c r="F162" i="13"/>
  <c r="M171" i="24"/>
  <c r="E178" i="36"/>
  <c r="F171" i="24"/>
  <c r="M162" i="13"/>
  <c r="F173" i="31"/>
  <c r="G207" i="2"/>
  <c r="G165" i="16"/>
  <c r="G169" i="14"/>
  <c r="M168" i="19"/>
  <c r="M167" i="21"/>
  <c r="M169" i="20"/>
  <c r="F178" i="36"/>
  <c r="E207" i="2"/>
  <c r="F221" i="15"/>
  <c r="M168" i="18"/>
  <c r="G178" i="36"/>
  <c r="N176" i="25"/>
  <c r="F174" i="26"/>
  <c r="F168" i="18"/>
  <c r="G167" i="21"/>
  <c r="E168" i="19"/>
  <c r="E176" i="25"/>
  <c r="M207" i="2"/>
  <c r="F169" i="14"/>
  <c r="E168" i="18"/>
  <c r="M164" i="17"/>
  <c r="F174" i="29"/>
  <c r="F207" i="2"/>
  <c r="E164" i="17"/>
  <c r="G173" i="31"/>
  <c r="G176" i="25"/>
  <c r="E171" i="24"/>
  <c r="N173" i="31"/>
  <c r="G164" i="17"/>
  <c r="E167" i="21"/>
  <c r="E173" i="31"/>
  <c r="F167" i="21"/>
  <c r="G174" i="29"/>
  <c r="M178" i="36"/>
  <c r="G174" i="26"/>
  <c r="F169" i="20"/>
  <c r="E165" i="16"/>
  <c r="E174" i="29"/>
  <c r="M165" i="16"/>
  <c r="N167" i="21"/>
  <c r="F165" i="16"/>
  <c r="N171" i="24"/>
  <c r="N169" i="14"/>
  <c r="F168" i="19"/>
  <c r="N207" i="2"/>
  <c r="M173" i="31"/>
  <c r="M176" i="25"/>
  <c r="K176" i="36" l="1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E166" i="16"/>
  <c r="G169" i="18"/>
  <c r="N208" i="2"/>
  <c r="M169" i="18"/>
  <c r="M179" i="36"/>
  <c r="E222" i="15"/>
  <c r="N175" i="26"/>
  <c r="M222" i="15"/>
  <c r="F208" i="2"/>
  <c r="G177" i="25"/>
  <c r="E175" i="29"/>
  <c r="N170" i="20"/>
  <c r="F172" i="24"/>
  <c r="E179" i="36"/>
  <c r="G168" i="21"/>
  <c r="M168" i="21"/>
  <c r="G170" i="20"/>
  <c r="N179" i="36"/>
  <c r="F163" i="13"/>
  <c r="E175" i="26"/>
  <c r="N172" i="24"/>
  <c r="M175" i="26"/>
  <c r="N169" i="18"/>
  <c r="N174" i="31"/>
  <c r="G165" i="17"/>
  <c r="F179" i="36"/>
  <c r="N170" i="14"/>
  <c r="F175" i="29"/>
  <c r="F169" i="18"/>
  <c r="G163" i="13"/>
  <c r="N222" i="15"/>
  <c r="N163" i="13"/>
  <c r="E170" i="14"/>
  <c r="G172" i="24"/>
  <c r="E172" i="24"/>
  <c r="N165" i="17"/>
  <c r="N177" i="25"/>
  <c r="M166" i="16"/>
  <c r="G170" i="14"/>
  <c r="M170" i="14"/>
  <c r="E169" i="19"/>
  <c r="M174" i="31"/>
  <c r="N168" i="21"/>
  <c r="M208" i="2"/>
  <c r="G208" i="2"/>
  <c r="M163" i="13"/>
  <c r="M169" i="19"/>
  <c r="E177" i="25"/>
  <c r="G175" i="26"/>
  <c r="G175" i="29"/>
  <c r="E163" i="13"/>
  <c r="F222" i="15"/>
  <c r="G179" i="36"/>
  <c r="F168" i="21"/>
  <c r="M170" i="20"/>
  <c r="M172" i="24"/>
  <c r="E168" i="21"/>
  <c r="N175" i="29"/>
  <c r="E208" i="2"/>
  <c r="E174" i="31"/>
  <c r="E165" i="17"/>
  <c r="F165" i="17"/>
  <c r="G166" i="16"/>
  <c r="F177" i="25"/>
  <c r="G222" i="15"/>
  <c r="G174" i="31"/>
  <c r="G169" i="19"/>
  <c r="F170" i="20"/>
  <c r="M175" i="29"/>
  <c r="N169" i="19"/>
  <c r="E169" i="18"/>
  <c r="F174" i="31"/>
  <c r="M177" i="25"/>
  <c r="N166" i="16"/>
  <c r="F170" i="14"/>
  <c r="M165" i="17"/>
  <c r="F166" i="16"/>
  <c r="F169" i="19"/>
  <c r="E170" i="20"/>
  <c r="F175" i="26"/>
  <c r="L177" i="36" l="1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G170" i="19"/>
  <c r="M164" i="13"/>
  <c r="E178" i="25"/>
  <c r="E169" i="21"/>
  <c r="M171" i="20"/>
  <c r="F223" i="15"/>
  <c r="E167" i="16"/>
  <c r="F169" i="21"/>
  <c r="N175" i="31"/>
  <c r="M173" i="24"/>
  <c r="E223" i="15"/>
  <c r="M176" i="29"/>
  <c r="N173" i="24"/>
  <c r="M209" i="2"/>
  <c r="G171" i="20"/>
  <c r="F166" i="17"/>
  <c r="G167" i="16"/>
  <c r="M223" i="15"/>
  <c r="N178" i="25"/>
  <c r="E176" i="26"/>
  <c r="F167" i="16"/>
  <c r="F209" i="2"/>
  <c r="F175" i="31"/>
  <c r="M169" i="21"/>
  <c r="M180" i="36"/>
  <c r="E171" i="14"/>
  <c r="N170" i="18"/>
  <c r="N171" i="14"/>
  <c r="N169" i="21"/>
  <c r="M175" i="31"/>
  <c r="G169" i="21"/>
  <c r="N223" i="15"/>
  <c r="N180" i="36"/>
  <c r="G164" i="13"/>
  <c r="G173" i="24"/>
  <c r="N176" i="29"/>
  <c r="E176" i="29"/>
  <c r="E209" i="2"/>
  <c r="E175" i="31"/>
  <c r="E170" i="18"/>
  <c r="M170" i="19"/>
  <c r="G180" i="36"/>
  <c r="G178" i="25"/>
  <c r="G176" i="26"/>
  <c r="E170" i="19"/>
  <c r="N176" i="26"/>
  <c r="G166" i="17"/>
  <c r="M178" i="25"/>
  <c r="M176" i="26"/>
  <c r="G176" i="29"/>
  <c r="G175" i="31"/>
  <c r="N170" i="19"/>
  <c r="G171" i="14"/>
  <c r="E166" i="17"/>
  <c r="F173" i="24"/>
  <c r="N166" i="17"/>
  <c r="F164" i="13"/>
  <c r="N209" i="2"/>
  <c r="E180" i="36"/>
  <c r="M167" i="16"/>
  <c r="M166" i="17"/>
  <c r="F171" i="14"/>
  <c r="G209" i="2"/>
  <c r="F176" i="26"/>
  <c r="F178" i="25"/>
  <c r="F170" i="18"/>
  <c r="F170" i="19"/>
  <c r="M170" i="18"/>
  <c r="M171" i="14"/>
  <c r="N171" i="20"/>
  <c r="E164" i="13"/>
  <c r="G170" i="18"/>
  <c r="G223" i="15"/>
  <c r="E171" i="20"/>
  <c r="N167" i="16"/>
  <c r="F171" i="20"/>
  <c r="N164" i="13"/>
  <c r="F180" i="36"/>
  <c r="F176" i="29"/>
  <c r="E173" i="24"/>
  <c r="K178" i="36" l="1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F177" i="26"/>
  <c r="M170" i="21"/>
  <c r="N177" i="26"/>
  <c r="E171" i="19"/>
  <c r="E224" i="15"/>
  <c r="G210" i="2"/>
  <c r="F171" i="18"/>
  <c r="N179" i="25"/>
  <c r="M165" i="13"/>
  <c r="E165" i="13"/>
  <c r="N170" i="21"/>
  <c r="E181" i="36"/>
  <c r="F170" i="21"/>
  <c r="N181" i="36"/>
  <c r="M171" i="18"/>
  <c r="M179" i="25"/>
  <c r="G171" i="19"/>
  <c r="N171" i="18"/>
  <c r="F177" i="29"/>
  <c r="E172" i="20"/>
  <c r="E176" i="31"/>
  <c r="E179" i="25"/>
  <c r="G168" i="16"/>
  <c r="N210" i="2"/>
  <c r="E210" i="2"/>
  <c r="M168" i="16"/>
  <c r="M167" i="17"/>
  <c r="G174" i="24"/>
  <c r="G170" i="21"/>
  <c r="M177" i="26"/>
  <c r="G177" i="26"/>
  <c r="F172" i="14"/>
  <c r="E172" i="14"/>
  <c r="E167" i="17"/>
  <c r="M210" i="2"/>
  <c r="F167" i="17"/>
  <c r="M171" i="19"/>
  <c r="F210" i="2"/>
  <c r="F181" i="36"/>
  <c r="G165" i="13"/>
  <c r="E168" i="16"/>
  <c r="N168" i="16"/>
  <c r="E171" i="18"/>
  <c r="N172" i="14"/>
  <c r="M176" i="31"/>
  <c r="E170" i="21"/>
  <c r="G167" i="17"/>
  <c r="G176" i="31"/>
  <c r="G224" i="15"/>
  <c r="M174" i="24"/>
  <c r="N176" i="31"/>
  <c r="E177" i="26"/>
  <c r="M181" i="36"/>
  <c r="N177" i="29"/>
  <c r="G171" i="18"/>
  <c r="N165" i="13"/>
  <c r="G179" i="25"/>
  <c r="G181" i="36"/>
  <c r="N224" i="15"/>
  <c r="F224" i="15"/>
  <c r="M224" i="15"/>
  <c r="F168" i="16"/>
  <c r="N167" i="17"/>
  <c r="E174" i="24"/>
  <c r="G177" i="29"/>
  <c r="F171" i="19"/>
  <c r="F165" i="13"/>
  <c r="N172" i="20"/>
  <c r="G172" i="20"/>
  <c r="M177" i="29"/>
  <c r="F176" i="31"/>
  <c r="F179" i="25"/>
  <c r="E177" i="29"/>
  <c r="F174" i="24"/>
  <c r="F172" i="20"/>
  <c r="M172" i="20"/>
  <c r="M172" i="14"/>
  <c r="N171" i="19"/>
  <c r="N174" i="24"/>
  <c r="G172" i="14"/>
  <c r="L179" i="36" l="1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N225" i="15"/>
  <c r="M175" i="24"/>
  <c r="M180" i="25"/>
  <c r="M178" i="29"/>
  <c r="G180" i="25"/>
  <c r="F172" i="18"/>
  <c r="G173" i="20"/>
  <c r="G175" i="24"/>
  <c r="E177" i="31"/>
  <c r="M172" i="18"/>
  <c r="N211" i="2"/>
  <c r="N171" i="21"/>
  <c r="E172" i="19"/>
  <c r="F178" i="26"/>
  <c r="G169" i="16"/>
  <c r="F169" i="16"/>
  <c r="F173" i="20"/>
  <c r="N166" i="13"/>
  <c r="E211" i="2"/>
  <c r="F171" i="21"/>
  <c r="E168" i="17"/>
  <c r="M166" i="13"/>
  <c r="F175" i="24"/>
  <c r="N168" i="17"/>
  <c r="M168" i="17"/>
  <c r="M211" i="2"/>
  <c r="N172" i="19"/>
  <c r="G172" i="19"/>
  <c r="E173" i="20"/>
  <c r="E175" i="24"/>
  <c r="E178" i="26"/>
  <c r="G211" i="2"/>
  <c r="N178" i="26"/>
  <c r="F211" i="2"/>
  <c r="G173" i="14"/>
  <c r="E225" i="15"/>
  <c r="N169" i="16"/>
  <c r="M172" i="19"/>
  <c r="E166" i="13"/>
  <c r="F178" i="29"/>
  <c r="F168" i="17"/>
  <c r="G177" i="31"/>
  <c r="F180" i="25"/>
  <c r="G182" i="36"/>
  <c r="E180" i="25"/>
  <c r="M173" i="14"/>
  <c r="N173" i="20"/>
  <c r="M171" i="21"/>
  <c r="F225" i="15"/>
  <c r="G225" i="15"/>
  <c r="F182" i="36"/>
  <c r="E169" i="16"/>
  <c r="N177" i="31"/>
  <c r="G166" i="13"/>
  <c r="G172" i="18"/>
  <c r="N175" i="24"/>
  <c r="E178" i="29"/>
  <c r="M173" i="20"/>
  <c r="N178" i="29"/>
  <c r="E182" i="36"/>
  <c r="G178" i="26"/>
  <c r="M225" i="15"/>
  <c r="G178" i="29"/>
  <c r="M182" i="36"/>
  <c r="G171" i="21"/>
  <c r="N182" i="36"/>
  <c r="N180" i="25"/>
  <c r="E172" i="18"/>
  <c r="F172" i="19"/>
  <c r="F177" i="31"/>
  <c r="M178" i="26"/>
  <c r="M177" i="31"/>
  <c r="E171" i="21"/>
  <c r="G168" i="17"/>
  <c r="F173" i="14"/>
  <c r="F166" i="13"/>
  <c r="F140" i="2"/>
  <c r="E173" i="14"/>
  <c r="M169" i="16"/>
  <c r="N172" i="18"/>
  <c r="N173" i="14"/>
  <c r="K180" i="36" l="1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174" i="14"/>
  <c r="E174" i="20"/>
  <c r="M170" i="16"/>
  <c r="E170" i="16"/>
  <c r="M173" i="18"/>
  <c r="N176" i="24"/>
  <c r="F178" i="31"/>
  <c r="E169" i="17"/>
  <c r="G179" i="26"/>
  <c r="M173" i="19"/>
  <c r="F137" i="2"/>
  <c r="F183" i="36"/>
  <c r="M179" i="29"/>
  <c r="E167" i="13"/>
  <c r="N226" i="15"/>
  <c r="E181" i="25"/>
  <c r="E173" i="18"/>
  <c r="N173" i="18"/>
  <c r="G173" i="18"/>
  <c r="F226" i="15"/>
  <c r="F169" i="17"/>
  <c r="N173" i="19"/>
  <c r="G176" i="24"/>
  <c r="G212" i="2"/>
  <c r="G178" i="31"/>
  <c r="G167" i="13"/>
  <c r="M176" i="24"/>
  <c r="F179" i="29"/>
  <c r="F174" i="20"/>
  <c r="M174" i="14"/>
  <c r="M169" i="17"/>
  <c r="G181" i="25"/>
  <c r="F172" i="21"/>
  <c r="F176" i="24"/>
  <c r="N183" i="36"/>
  <c r="G170" i="16"/>
  <c r="E179" i="26"/>
  <c r="E172" i="21"/>
  <c r="F138" i="2"/>
  <c r="M178" i="31"/>
  <c r="M212" i="2"/>
  <c r="M179" i="26"/>
  <c r="N167" i="13"/>
  <c r="E174" i="14"/>
  <c r="F173" i="19"/>
  <c r="E179" i="29"/>
  <c r="N174" i="14"/>
  <c r="M183" i="36"/>
  <c r="G174" i="20"/>
  <c r="G169" i="17"/>
  <c r="M226" i="15"/>
  <c r="F139" i="2"/>
  <c r="N181" i="25"/>
  <c r="F173" i="18"/>
  <c r="N178" i="31"/>
  <c r="E183" i="36"/>
  <c r="G226" i="15"/>
  <c r="N172" i="21"/>
  <c r="E226" i="15"/>
  <c r="N169" i="17"/>
  <c r="M174" i="20"/>
  <c r="M167" i="13"/>
  <c r="N174" i="20"/>
  <c r="E178" i="31"/>
  <c r="N179" i="26"/>
  <c r="F167" i="13"/>
  <c r="F174" i="14"/>
  <c r="G172" i="21"/>
  <c r="M181" i="25"/>
  <c r="F179" i="26"/>
  <c r="G183" i="36"/>
  <c r="E176" i="24"/>
  <c r="G179" i="29"/>
  <c r="E173" i="19"/>
  <c r="E212" i="2"/>
  <c r="N212" i="2"/>
  <c r="F170" i="16"/>
  <c r="F212" i="2"/>
  <c r="G173" i="19"/>
  <c r="M172" i="21"/>
  <c r="F181" i="25"/>
  <c r="N179" i="29"/>
  <c r="N170" i="16"/>
  <c r="L181" i="36" l="1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M182" i="25"/>
  <c r="E170" i="17"/>
  <c r="E213" i="2"/>
  <c r="G177" i="24"/>
  <c r="M177" i="24"/>
  <c r="N180" i="26"/>
  <c r="F180" i="29"/>
  <c r="E175" i="14"/>
  <c r="G227" i="15"/>
  <c r="F173" i="21"/>
  <c r="F170" i="17"/>
  <c r="G173" i="21"/>
  <c r="G182" i="25"/>
  <c r="M175" i="20"/>
  <c r="M174" i="19"/>
  <c r="E175" i="20"/>
  <c r="G175" i="20"/>
  <c r="M174" i="18"/>
  <c r="E227" i="15"/>
  <c r="E174" i="19"/>
  <c r="F227" i="15"/>
  <c r="N182" i="25"/>
  <c r="E171" i="16"/>
  <c r="E173" i="21"/>
  <c r="E177" i="24"/>
  <c r="F175" i="14"/>
  <c r="F177" i="24"/>
  <c r="N177" i="24"/>
  <c r="N168" i="13"/>
  <c r="G174" i="19"/>
  <c r="G184" i="36"/>
  <c r="M213" i="2"/>
  <c r="G180" i="26"/>
  <c r="N179" i="31"/>
  <c r="E179" i="31"/>
  <c r="E174" i="18"/>
  <c r="M227" i="15"/>
  <c r="F184" i="36"/>
  <c r="M168" i="13"/>
  <c r="M180" i="26"/>
  <c r="N174" i="18"/>
  <c r="N213" i="2"/>
  <c r="M170" i="17"/>
  <c r="F174" i="18"/>
  <c r="M184" i="36"/>
  <c r="E182" i="25"/>
  <c r="G170" i="17"/>
  <c r="G213" i="2"/>
  <c r="N170" i="17"/>
  <c r="N184" i="36"/>
  <c r="N180" i="29"/>
  <c r="G168" i="13"/>
  <c r="N174" i="19"/>
  <c r="F175" i="20"/>
  <c r="F182" i="25"/>
  <c r="F180" i="26"/>
  <c r="M180" i="29"/>
  <c r="E168" i="13"/>
  <c r="N175" i="14"/>
  <c r="M173" i="21"/>
  <c r="G174" i="18"/>
  <c r="N227" i="15"/>
  <c r="F168" i="13"/>
  <c r="N171" i="16"/>
  <c r="N173" i="21"/>
  <c r="G179" i="31"/>
  <c r="N175" i="20"/>
  <c r="E180" i="26"/>
  <c r="E184" i="36"/>
  <c r="G175" i="14"/>
  <c r="M171" i="16"/>
  <c r="M175" i="14"/>
  <c r="G180" i="29"/>
  <c r="M179" i="31"/>
  <c r="F171" i="16"/>
  <c r="G171" i="16"/>
  <c r="F179" i="31"/>
  <c r="E180" i="29"/>
  <c r="F174" i="19"/>
  <c r="F213" i="2"/>
  <c r="L182" i="36" l="1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N176" i="20"/>
  <c r="E214" i="2"/>
  <c r="F185" i="36"/>
  <c r="F176" i="20"/>
  <c r="M171" i="17"/>
  <c r="G181" i="26"/>
  <c r="G175" i="19"/>
  <c r="N171" i="17"/>
  <c r="N181" i="26"/>
  <c r="E171" i="17"/>
  <c r="M174" i="21"/>
  <c r="F181" i="26"/>
  <c r="N183" i="25"/>
  <c r="F171" i="17"/>
  <c r="E181" i="26"/>
  <c r="G175" i="18"/>
  <c r="M181" i="29"/>
  <c r="M180" i="31"/>
  <c r="N214" i="2"/>
  <c r="N178" i="24"/>
  <c r="F176" i="14"/>
  <c r="M185" i="36"/>
  <c r="M175" i="18"/>
  <c r="F228" i="15"/>
  <c r="G181" i="29"/>
  <c r="F174" i="21"/>
  <c r="N176" i="14"/>
  <c r="N228" i="15"/>
  <c r="N175" i="19"/>
  <c r="G228" i="15"/>
  <c r="F169" i="13"/>
  <c r="M183" i="25"/>
  <c r="G214" i="2"/>
  <c r="E169" i="13"/>
  <c r="F175" i="19"/>
  <c r="M178" i="24"/>
  <c r="N181" i="29"/>
  <c r="M175" i="19"/>
  <c r="E175" i="18"/>
  <c r="N175" i="18"/>
  <c r="M214" i="2"/>
  <c r="M172" i="16"/>
  <c r="G176" i="14"/>
  <c r="N172" i="16"/>
  <c r="E228" i="15"/>
  <c r="F172" i="16"/>
  <c r="E180" i="31"/>
  <c r="M176" i="14"/>
  <c r="G183" i="25"/>
  <c r="N169" i="13"/>
  <c r="M169" i="13"/>
  <c r="F178" i="24"/>
  <c r="E178" i="24"/>
  <c r="E174" i="21"/>
  <c r="N185" i="36"/>
  <c r="E176" i="20"/>
  <c r="F175" i="18"/>
  <c r="E175" i="19"/>
  <c r="G171" i="17"/>
  <c r="G174" i="21"/>
  <c r="F214" i="2"/>
  <c r="G178" i="24"/>
  <c r="E181" i="29"/>
  <c r="E172" i="16"/>
  <c r="F180" i="31"/>
  <c r="G172" i="16"/>
  <c r="M181" i="26"/>
  <c r="N180" i="31"/>
  <c r="F181" i="29"/>
  <c r="G169" i="13"/>
  <c r="M228" i="15"/>
  <c r="E185" i="36"/>
  <c r="G176" i="20"/>
  <c r="F183" i="25"/>
  <c r="G185" i="36"/>
  <c r="M176" i="20"/>
  <c r="E176" i="14"/>
  <c r="E183" i="25"/>
  <c r="N174" i="21"/>
  <c r="G180" i="31"/>
  <c r="K183" i="36" l="1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L226" i="15"/>
  <c r="H227" i="15"/>
  <c r="I227" i="15"/>
  <c r="J227" i="15"/>
  <c r="B230" i="15"/>
  <c r="K226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F173" i="16"/>
  <c r="N181" i="31"/>
  <c r="N184" i="25"/>
  <c r="G173" i="16"/>
  <c r="N186" i="36"/>
  <c r="F176" i="18"/>
  <c r="E179" i="24"/>
  <c r="E170" i="13"/>
  <c r="M179" i="24"/>
  <c r="F184" i="25"/>
  <c r="F229" i="15"/>
  <c r="N215" i="2"/>
  <c r="N172" i="17"/>
  <c r="N175" i="21"/>
  <c r="N173" i="16"/>
  <c r="G176" i="19"/>
  <c r="M186" i="36"/>
  <c r="G215" i="2"/>
  <c r="E177" i="14"/>
  <c r="E182" i="26"/>
  <c r="E175" i="21"/>
  <c r="F177" i="14"/>
  <c r="F186" i="36"/>
  <c r="G229" i="15"/>
  <c r="E215" i="2"/>
  <c r="N176" i="18"/>
  <c r="E176" i="18"/>
  <c r="G184" i="25"/>
  <c r="N177" i="14"/>
  <c r="N176" i="19"/>
  <c r="M176" i="19"/>
  <c r="M176" i="18"/>
  <c r="G176" i="18"/>
  <c r="F181" i="31"/>
  <c r="E182" i="29"/>
  <c r="G170" i="13"/>
  <c r="E181" i="31"/>
  <c r="M170" i="13"/>
  <c r="F182" i="26"/>
  <c r="G182" i="26"/>
  <c r="E177" i="20"/>
  <c r="F175" i="21"/>
  <c r="N170" i="13"/>
  <c r="N182" i="29"/>
  <c r="E184" i="25"/>
  <c r="E172" i="17"/>
  <c r="F170" i="13"/>
  <c r="G186" i="36"/>
  <c r="E173" i="16"/>
  <c r="M181" i="31"/>
  <c r="G177" i="20"/>
  <c r="M177" i="20"/>
  <c r="E176" i="19"/>
  <c r="M172" i="17"/>
  <c r="M173" i="16"/>
  <c r="M182" i="26"/>
  <c r="G175" i="21"/>
  <c r="G181" i="31"/>
  <c r="N177" i="20"/>
  <c r="M182" i="29"/>
  <c r="M175" i="21"/>
  <c r="E186" i="36"/>
  <c r="M177" i="14"/>
  <c r="F182" i="29"/>
  <c r="N182" i="26"/>
  <c r="F172" i="17"/>
  <c r="G179" i="24"/>
  <c r="M184" i="25"/>
  <c r="G177" i="14"/>
  <c r="G182" i="29"/>
  <c r="F177" i="20"/>
  <c r="N179" i="24"/>
  <c r="F176" i="19"/>
  <c r="F179" i="24"/>
  <c r="G172" i="17"/>
  <c r="E229" i="15"/>
  <c r="N229" i="15"/>
  <c r="F215" i="2"/>
  <c r="M229" i="15"/>
  <c r="M215" i="2"/>
  <c r="L184" i="36" l="1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M183" i="26"/>
  <c r="M177" i="18"/>
  <c r="G180" i="24"/>
  <c r="G230" i="15"/>
  <c r="G177" i="18"/>
  <c r="E171" i="13"/>
  <c r="E183" i="26"/>
  <c r="N182" i="31"/>
  <c r="N230" i="15"/>
  <c r="N180" i="24"/>
  <c r="F230" i="15"/>
  <c r="M182" i="31"/>
  <c r="E174" i="16"/>
  <c r="N185" i="25"/>
  <c r="G183" i="29"/>
  <c r="G187" i="36"/>
  <c r="F178" i="14"/>
  <c r="F183" i="26"/>
  <c r="G182" i="31"/>
  <c r="N178" i="20"/>
  <c r="F182" i="31"/>
  <c r="F216" i="2"/>
  <c r="F174" i="16"/>
  <c r="G177" i="19"/>
  <c r="F187" i="36"/>
  <c r="M183" i="29"/>
  <c r="E176" i="21"/>
  <c r="F185" i="25"/>
  <c r="M171" i="13"/>
  <c r="E177" i="18"/>
  <c r="E173" i="17"/>
  <c r="F177" i="19"/>
  <c r="N216" i="2"/>
  <c r="M177" i="19"/>
  <c r="E216" i="2"/>
  <c r="G171" i="13"/>
  <c r="G185" i="25"/>
  <c r="F177" i="18"/>
  <c r="N171" i="13"/>
  <c r="E180" i="24"/>
  <c r="M174" i="16"/>
  <c r="N183" i="26"/>
  <c r="F183" i="29"/>
  <c r="F178" i="20"/>
  <c r="E185" i="25"/>
  <c r="E177" i="19"/>
  <c r="M230" i="15"/>
  <c r="E187" i="36"/>
  <c r="M185" i="25"/>
  <c r="G178" i="14"/>
  <c r="M180" i="24"/>
  <c r="E178" i="20"/>
  <c r="F173" i="17"/>
  <c r="N183" i="29"/>
  <c r="G174" i="16"/>
  <c r="F180" i="24"/>
  <c r="N177" i="19"/>
  <c r="N177" i="18"/>
  <c r="E230" i="15"/>
  <c r="F176" i="21"/>
  <c r="G178" i="20"/>
  <c r="N173" i="17"/>
  <c r="E178" i="14"/>
  <c r="N176" i="21"/>
  <c r="E182" i="31"/>
  <c r="M178" i="14"/>
  <c r="N174" i="16"/>
  <c r="G176" i="21"/>
  <c r="M173" i="17"/>
  <c r="F171" i="13"/>
  <c r="E183" i="29"/>
  <c r="G183" i="26"/>
  <c r="M178" i="20"/>
  <c r="M187" i="36"/>
  <c r="G173" i="17"/>
  <c r="N187" i="36"/>
  <c r="M176" i="21"/>
  <c r="M216" i="2"/>
  <c r="N178" i="14"/>
  <c r="G216" i="2"/>
  <c r="K185" i="36" l="1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K228" i="15"/>
  <c r="H229" i="15"/>
  <c r="J229" i="15"/>
  <c r="I229" i="15"/>
  <c r="L228" i="15"/>
  <c r="B232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E172" i="13"/>
  <c r="G178" i="19"/>
  <c r="M188" i="36"/>
  <c r="M179" i="14"/>
  <c r="E183" i="31"/>
  <c r="E174" i="17"/>
  <c r="F179" i="20"/>
  <c r="G179" i="20"/>
  <c r="N172" i="13"/>
  <c r="F172" i="13"/>
  <c r="F184" i="26"/>
  <c r="G184" i="29"/>
  <c r="F178" i="18"/>
  <c r="E177" i="21"/>
  <c r="N184" i="29"/>
  <c r="F178" i="19"/>
  <c r="N217" i="2"/>
  <c r="G183" i="31"/>
  <c r="F186" i="25"/>
  <c r="G177" i="21"/>
  <c r="E179" i="20"/>
  <c r="G172" i="13"/>
  <c r="E217" i="2"/>
  <c r="F179" i="14"/>
  <c r="F217" i="2"/>
  <c r="M231" i="15"/>
  <c r="M184" i="29"/>
  <c r="E188" i="36"/>
  <c r="F181" i="24"/>
  <c r="E179" i="14"/>
  <c r="G174" i="17"/>
  <c r="G188" i="36"/>
  <c r="F175" i="16"/>
  <c r="F174" i="17"/>
  <c r="M179" i="20"/>
  <c r="N174" i="17"/>
  <c r="E178" i="19"/>
  <c r="N179" i="14"/>
  <c r="M172" i="13"/>
  <c r="G178" i="18"/>
  <c r="F188" i="36"/>
  <c r="M184" i="26"/>
  <c r="N177" i="21"/>
  <c r="E184" i="29"/>
  <c r="N231" i="15"/>
  <c r="N175" i="16"/>
  <c r="E175" i="16"/>
  <c r="G175" i="16"/>
  <c r="E181" i="24"/>
  <c r="E178" i="18"/>
  <c r="E186" i="25"/>
  <c r="E231" i="15"/>
  <c r="F184" i="29"/>
  <c r="M177" i="21"/>
  <c r="G179" i="14"/>
  <c r="M174" i="17"/>
  <c r="N181" i="24"/>
  <c r="F177" i="21"/>
  <c r="M186" i="25"/>
  <c r="N184" i="26"/>
  <c r="F231" i="15"/>
  <c r="N179" i="20"/>
  <c r="M217" i="2"/>
  <c r="E184" i="26"/>
  <c r="N183" i="31"/>
  <c r="N188" i="36"/>
  <c r="M175" i="16"/>
  <c r="G184" i="26"/>
  <c r="G181" i="24"/>
  <c r="N186" i="25"/>
  <c r="N178" i="19"/>
  <c r="M183" i="31"/>
  <c r="M178" i="18"/>
  <c r="M181" i="24"/>
  <c r="M178" i="19"/>
  <c r="G231" i="15"/>
  <c r="N178" i="18"/>
  <c r="G186" i="25"/>
  <c r="F183" i="31"/>
  <c r="G217" i="2"/>
  <c r="K186" i="36" l="1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82" i="24"/>
  <c r="G180" i="20"/>
  <c r="F180" i="14"/>
  <c r="E184" i="31"/>
  <c r="M185" i="26"/>
  <c r="N185" i="26"/>
  <c r="G176" i="16"/>
  <c r="F184" i="31"/>
  <c r="N189" i="36"/>
  <c r="F179" i="18"/>
  <c r="G185" i="29"/>
  <c r="G218" i="2"/>
  <c r="E185" i="29"/>
  <c r="N179" i="18"/>
  <c r="G179" i="18"/>
  <c r="G187" i="25"/>
  <c r="F232" i="15"/>
  <c r="N178" i="21"/>
  <c r="M185" i="29"/>
  <c r="F178" i="21"/>
  <c r="G178" i="21"/>
  <c r="G173" i="13"/>
  <c r="N175" i="17"/>
  <c r="G175" i="17"/>
  <c r="M180" i="14"/>
  <c r="G232" i="15"/>
  <c r="N173" i="13"/>
  <c r="F182" i="24"/>
  <c r="G182" i="24"/>
  <c r="E232" i="15"/>
  <c r="N182" i="24"/>
  <c r="M179" i="19"/>
  <c r="G184" i="31"/>
  <c r="M176" i="16"/>
  <c r="N185" i="29"/>
  <c r="M184" i="31"/>
  <c r="G189" i="36"/>
  <c r="N232" i="15"/>
  <c r="N187" i="25"/>
  <c r="M178" i="21"/>
  <c r="E179" i="18"/>
  <c r="E175" i="17"/>
  <c r="F189" i="36"/>
  <c r="F185" i="29"/>
  <c r="F176" i="16"/>
  <c r="E178" i="21"/>
  <c r="G185" i="26"/>
  <c r="M232" i="15"/>
  <c r="G179" i="19"/>
  <c r="M173" i="13"/>
  <c r="N176" i="16"/>
  <c r="N179" i="19"/>
  <c r="M179" i="18"/>
  <c r="F218" i="2"/>
  <c r="M180" i="20"/>
  <c r="E173" i="13"/>
  <c r="F173" i="13"/>
  <c r="F175" i="17"/>
  <c r="N180" i="14"/>
  <c r="F179" i="19"/>
  <c r="E176" i="16"/>
  <c r="M189" i="36"/>
  <c r="E180" i="14"/>
  <c r="G180" i="14"/>
  <c r="F187" i="25"/>
  <c r="N184" i="31"/>
  <c r="E187" i="25"/>
  <c r="E179" i="19"/>
  <c r="E218" i="2"/>
  <c r="E185" i="26"/>
  <c r="F185" i="26"/>
  <c r="N180" i="20"/>
  <c r="N218" i="2"/>
  <c r="E180" i="20"/>
  <c r="M182" i="24"/>
  <c r="F180" i="20"/>
  <c r="E189" i="36"/>
  <c r="M187" i="25"/>
  <c r="M218" i="2"/>
  <c r="M175" i="17"/>
  <c r="L187" i="36" l="1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M190" i="36"/>
  <c r="G181" i="14"/>
  <c r="F177" i="16"/>
  <c r="F186" i="26"/>
  <c r="E186" i="26"/>
  <c r="M181" i="14"/>
  <c r="M174" i="13"/>
  <c r="M188" i="25"/>
  <c r="N188" i="25"/>
  <c r="F176" i="17"/>
  <c r="E176" i="17"/>
  <c r="N181" i="14"/>
  <c r="G180" i="18"/>
  <c r="F181" i="14"/>
  <c r="F185" i="31"/>
  <c r="G219" i="2"/>
  <c r="F190" i="36"/>
  <c r="N181" i="20"/>
  <c r="G180" i="19"/>
  <c r="M186" i="29"/>
  <c r="E186" i="29"/>
  <c r="E183" i="24"/>
  <c r="E185" i="31"/>
  <c r="F181" i="20"/>
  <c r="G188" i="25"/>
  <c r="N186" i="29"/>
  <c r="G179" i="21"/>
  <c r="M186" i="26"/>
  <c r="N180" i="18"/>
  <c r="M183" i="24"/>
  <c r="G186" i="26"/>
  <c r="N180" i="19"/>
  <c r="G174" i="13"/>
  <c r="E181" i="14"/>
  <c r="N176" i="17"/>
  <c r="F180" i="18"/>
  <c r="E219" i="2"/>
  <c r="M219" i="2"/>
  <c r="M180" i="19"/>
  <c r="G176" i="17"/>
  <c r="F186" i="29"/>
  <c r="E181" i="20"/>
  <c r="F179" i="21"/>
  <c r="G177" i="16"/>
  <c r="E177" i="16"/>
  <c r="N219" i="2"/>
  <c r="M233" i="15"/>
  <c r="F233" i="15"/>
  <c r="E190" i="36"/>
  <c r="N185" i="31"/>
  <c r="M177" i="16"/>
  <c r="N233" i="15"/>
  <c r="N183" i="24"/>
  <c r="G183" i="24"/>
  <c r="G181" i="20"/>
  <c r="F180" i="19"/>
  <c r="N179" i="21"/>
  <c r="G186" i="29"/>
  <c r="N186" i="26"/>
  <c r="E233" i="15"/>
  <c r="F188" i="25"/>
  <c r="M176" i="17"/>
  <c r="G233" i="15"/>
  <c r="E180" i="18"/>
  <c r="F219" i="2"/>
  <c r="E188" i="25"/>
  <c r="F174" i="13"/>
  <c r="M185" i="31"/>
  <c r="E179" i="21"/>
  <c r="G190" i="36"/>
  <c r="N190" i="36"/>
  <c r="N177" i="16"/>
  <c r="M180" i="18"/>
  <c r="E180" i="19"/>
  <c r="F183" i="24"/>
  <c r="M181" i="20"/>
  <c r="N174" i="13"/>
  <c r="G185" i="31"/>
  <c r="M179" i="21"/>
  <c r="E174" i="13"/>
  <c r="L188" i="36" l="1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N191" i="36"/>
  <c r="E220" i="2"/>
  <c r="M175" i="13"/>
  <c r="N175" i="13"/>
  <c r="G181" i="18"/>
  <c r="E178" i="16"/>
  <c r="E189" i="25"/>
  <c r="F184" i="24"/>
  <c r="N180" i="21"/>
  <c r="M191" i="36"/>
  <c r="G175" i="13"/>
  <c r="F175" i="13"/>
  <c r="E181" i="18"/>
  <c r="F187" i="26"/>
  <c r="F177" i="17"/>
  <c r="F180" i="21"/>
  <c r="G189" i="25"/>
  <c r="M187" i="29"/>
  <c r="M180" i="21"/>
  <c r="M182" i="14"/>
  <c r="M177" i="17"/>
  <c r="F182" i="14"/>
  <c r="M234" i="15"/>
  <c r="M181" i="18"/>
  <c r="G220" i="2"/>
  <c r="G182" i="20"/>
  <c r="M178" i="16"/>
  <c r="E181" i="19"/>
  <c r="M187" i="26"/>
  <c r="F181" i="18"/>
  <c r="E184" i="24"/>
  <c r="N234" i="15"/>
  <c r="G177" i="17"/>
  <c r="M184" i="24"/>
  <c r="G181" i="19"/>
  <c r="G191" i="36"/>
  <c r="E186" i="31"/>
  <c r="M189" i="25"/>
  <c r="M220" i="2"/>
  <c r="F187" i="29"/>
  <c r="F189" i="25"/>
  <c r="F182" i="20"/>
  <c r="E177" i="17"/>
  <c r="N182" i="20"/>
  <c r="N220" i="2"/>
  <c r="N181" i="18"/>
  <c r="E187" i="26"/>
  <c r="N187" i="29"/>
  <c r="F191" i="36"/>
  <c r="N182" i="14"/>
  <c r="F234" i="15"/>
  <c r="E182" i="20"/>
  <c r="M182" i="20"/>
  <c r="G184" i="24"/>
  <c r="F178" i="16"/>
  <c r="N189" i="25"/>
  <c r="G178" i="16"/>
  <c r="G186" i="31"/>
  <c r="E187" i="29"/>
  <c r="E191" i="36"/>
  <c r="M186" i="31"/>
  <c r="E175" i="13"/>
  <c r="N181" i="19"/>
  <c r="E180" i="21"/>
  <c r="N177" i="17"/>
  <c r="N184" i="24"/>
  <c r="N187" i="26"/>
  <c r="M181" i="19"/>
  <c r="N186" i="31"/>
  <c r="G234" i="15"/>
  <c r="F186" i="31"/>
  <c r="E182" i="14"/>
  <c r="G187" i="29"/>
  <c r="E234" i="15"/>
  <c r="F181" i="19"/>
  <c r="G180" i="21"/>
  <c r="N178" i="16"/>
  <c r="G187" i="26"/>
  <c r="G182" i="14"/>
  <c r="F220" i="2"/>
  <c r="L189" i="36" l="1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80" i="14"/>
  <c r="I233" i="15"/>
  <c r="I234" i="15" s="1"/>
  <c r="H233" i="15"/>
  <c r="H234" i="15" s="1"/>
  <c r="J233" i="15"/>
  <c r="J234" i="15" s="1"/>
  <c r="K232" i="15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M221" i="2"/>
  <c r="G183" i="20"/>
  <c r="G179" i="16"/>
  <c r="F176" i="13"/>
  <c r="G188" i="26"/>
  <c r="G176" i="13"/>
  <c r="N190" i="25"/>
  <c r="M188" i="26"/>
  <c r="E182" i="18"/>
  <c r="M183" i="14"/>
  <c r="M178" i="17"/>
  <c r="F221" i="2"/>
  <c r="F182" i="19"/>
  <c r="E188" i="26"/>
  <c r="E182" i="19"/>
  <c r="N185" i="24"/>
  <c r="F187" i="31"/>
  <c r="M185" i="24"/>
  <c r="F179" i="16"/>
  <c r="N221" i="2"/>
  <c r="G188" i="29"/>
  <c r="M190" i="25"/>
  <c r="N182" i="19"/>
  <c r="F181" i="21"/>
  <c r="E192" i="36"/>
  <c r="M182" i="18"/>
  <c r="G221" i="2"/>
  <c r="F183" i="14"/>
  <c r="N182" i="18"/>
  <c r="G187" i="31"/>
  <c r="M176" i="13"/>
  <c r="E188" i="29"/>
  <c r="M182" i="19"/>
  <c r="G192" i="36"/>
  <c r="M183" i="20"/>
  <c r="N188" i="29"/>
  <c r="F182" i="18"/>
  <c r="G178" i="17"/>
  <c r="M188" i="29"/>
  <c r="F185" i="24"/>
  <c r="G182" i="18"/>
  <c r="M187" i="31"/>
  <c r="E183" i="20"/>
  <c r="F192" i="36"/>
  <c r="N187" i="31"/>
  <c r="M179" i="16"/>
  <c r="G181" i="21"/>
  <c r="N178" i="17"/>
  <c r="N181" i="21"/>
  <c r="G190" i="25"/>
  <c r="G185" i="24"/>
  <c r="E179" i="16"/>
  <c r="N176" i="13"/>
  <c r="N192" i="36"/>
  <c r="F183" i="20"/>
  <c r="F190" i="25"/>
  <c r="N183" i="20"/>
  <c r="M192" i="36"/>
  <c r="E185" i="24"/>
  <c r="E190" i="25"/>
  <c r="F188" i="29"/>
  <c r="E178" i="17"/>
  <c r="N183" i="14"/>
  <c r="E181" i="21"/>
  <c r="N188" i="26"/>
  <c r="G182" i="19"/>
  <c r="F178" i="17"/>
  <c r="N179" i="16"/>
  <c r="E221" i="2"/>
  <c r="E183" i="14"/>
  <c r="F188" i="26"/>
  <c r="M181" i="21"/>
  <c r="E176" i="13"/>
  <c r="E187" i="31"/>
  <c r="G183" i="14"/>
  <c r="L190" i="36" l="1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G193" i="36"/>
  <c r="F189" i="26"/>
  <c r="G186" i="24"/>
  <c r="F180" i="16"/>
  <c r="G179" i="17"/>
  <c r="M189" i="26"/>
  <c r="M184" i="20"/>
  <c r="F184" i="14"/>
  <c r="N186" i="24"/>
  <c r="G188" i="31"/>
  <c r="E182" i="21"/>
  <c r="F193" i="36"/>
  <c r="E222" i="2"/>
  <c r="E184" i="20"/>
  <c r="F179" i="17"/>
  <c r="G180" i="16"/>
  <c r="E184" i="14"/>
  <c r="F191" i="25"/>
  <c r="G189" i="29"/>
  <c r="N189" i="26"/>
  <c r="N179" i="17"/>
  <c r="E183" i="19"/>
  <c r="E193" i="36"/>
  <c r="E186" i="24"/>
  <c r="M222" i="2"/>
  <c r="N191" i="25"/>
  <c r="F184" i="20"/>
  <c r="G222" i="2"/>
  <c r="F177" i="13"/>
  <c r="N222" i="2"/>
  <c r="G177" i="13"/>
  <c r="M183" i="18"/>
  <c r="G184" i="20"/>
  <c r="N189" i="29"/>
  <c r="N177" i="13"/>
  <c r="M183" i="19"/>
  <c r="E183" i="18"/>
  <c r="F222" i="2"/>
  <c r="E177" i="13"/>
  <c r="N183" i="19"/>
  <c r="F183" i="18"/>
  <c r="N183" i="18"/>
  <c r="M184" i="14"/>
  <c r="M188" i="31"/>
  <c r="G191" i="25"/>
  <c r="F183" i="19"/>
  <c r="E191" i="25"/>
  <c r="E179" i="17"/>
  <c r="N184" i="14"/>
  <c r="E189" i="26"/>
  <c r="F188" i="31"/>
  <c r="N184" i="20"/>
  <c r="F189" i="29"/>
  <c r="N193" i="36"/>
  <c r="M186" i="24"/>
  <c r="G183" i="18"/>
  <c r="G139" i="2"/>
  <c r="N188" i="31"/>
  <c r="F186" i="24"/>
  <c r="E188" i="31"/>
  <c r="N180" i="16"/>
  <c r="E189" i="29"/>
  <c r="M179" i="17"/>
  <c r="G189" i="26"/>
  <c r="M182" i="21"/>
  <c r="G183" i="19"/>
  <c r="G184" i="14"/>
  <c r="M189" i="29"/>
  <c r="M193" i="36"/>
  <c r="F182" i="21"/>
  <c r="M177" i="13"/>
  <c r="M191" i="25"/>
  <c r="E180" i="16"/>
  <c r="N182" i="21"/>
  <c r="G182" i="21"/>
  <c r="M180" i="16"/>
  <c r="K191" i="36" l="1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E184" i="19"/>
  <c r="M183" i="21"/>
  <c r="G223" i="2"/>
  <c r="F178" i="13"/>
  <c r="E192" i="25"/>
  <c r="E190" i="29"/>
  <c r="M181" i="16"/>
  <c r="F190" i="26"/>
  <c r="G184" i="19"/>
  <c r="M185" i="14"/>
  <c r="E183" i="21"/>
  <c r="N223" i="2"/>
  <c r="F190" i="29"/>
  <c r="M187" i="24"/>
  <c r="G183" i="21"/>
  <c r="E178" i="13"/>
  <c r="M180" i="17"/>
  <c r="G190" i="29"/>
  <c r="N194" i="36"/>
  <c r="F194" i="36"/>
  <c r="M184" i="19"/>
  <c r="N184" i="18"/>
  <c r="F180" i="17"/>
  <c r="F192" i="25"/>
  <c r="G181" i="16"/>
  <c r="E187" i="24"/>
  <c r="F184" i="19"/>
  <c r="E180" i="17"/>
  <c r="E181" i="16"/>
  <c r="G185" i="20"/>
  <c r="E184" i="18"/>
  <c r="N190" i="26"/>
  <c r="M192" i="25"/>
  <c r="N180" i="17"/>
  <c r="E190" i="26"/>
  <c r="F185" i="20"/>
  <c r="G194" i="36"/>
  <c r="G192" i="25"/>
  <c r="N187" i="24"/>
  <c r="E223" i="2"/>
  <c r="M178" i="13"/>
  <c r="G178" i="13"/>
  <c r="F184" i="18"/>
  <c r="M184" i="18"/>
  <c r="N189" i="31"/>
  <c r="N181" i="16"/>
  <c r="E189" i="31"/>
  <c r="G189" i="31"/>
  <c r="N192" i="25"/>
  <c r="G190" i="26"/>
  <c r="F185" i="14"/>
  <c r="E194" i="36"/>
  <c r="G180" i="17"/>
  <c r="M190" i="29"/>
  <c r="G185" i="14"/>
  <c r="G184" i="18"/>
  <c r="G187" i="24"/>
  <c r="N190" i="29"/>
  <c r="F183" i="21"/>
  <c r="M189" i="31"/>
  <c r="N184" i="19"/>
  <c r="E185" i="20"/>
  <c r="N183" i="21"/>
  <c r="F181" i="16"/>
  <c r="N185" i="14"/>
  <c r="M190" i="26"/>
  <c r="N178" i="13"/>
  <c r="M194" i="36"/>
  <c r="F223" i="2"/>
  <c r="E185" i="14"/>
  <c r="M223" i="2"/>
  <c r="N185" i="20"/>
  <c r="F189" i="31"/>
  <c r="F187" i="24"/>
  <c r="M185" i="20"/>
  <c r="K192" i="36" l="1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M190" i="31"/>
  <c r="G185" i="19"/>
  <c r="M191" i="29"/>
  <c r="E191" i="29"/>
  <c r="N181" i="17"/>
  <c r="M184" i="21"/>
  <c r="M224" i="2"/>
  <c r="N179" i="13"/>
  <c r="G193" i="25"/>
  <c r="G185" i="18"/>
  <c r="E224" i="2"/>
  <c r="E185" i="19"/>
  <c r="G190" i="31"/>
  <c r="F195" i="36"/>
  <c r="E186" i="14"/>
  <c r="M186" i="14"/>
  <c r="N184" i="21"/>
  <c r="F181" i="17"/>
  <c r="E186" i="20"/>
  <c r="N191" i="29"/>
  <c r="F224" i="2"/>
  <c r="M185" i="19"/>
  <c r="E181" i="17"/>
  <c r="E195" i="36"/>
  <c r="N186" i="20"/>
  <c r="M185" i="18"/>
  <c r="G179" i="13"/>
  <c r="E193" i="25"/>
  <c r="M179" i="13"/>
  <c r="E191" i="26"/>
  <c r="M193" i="25"/>
  <c r="N193" i="25"/>
  <c r="N186" i="14"/>
  <c r="M195" i="36"/>
  <c r="G186" i="20"/>
  <c r="F190" i="31"/>
  <c r="G191" i="29"/>
  <c r="M186" i="20"/>
  <c r="M182" i="16"/>
  <c r="N182" i="16"/>
  <c r="E179" i="13"/>
  <c r="G224" i="2"/>
  <c r="F188" i="24"/>
  <c r="M191" i="26"/>
  <c r="F185" i="18"/>
  <c r="N191" i="26"/>
  <c r="N224" i="2"/>
  <c r="N185" i="19"/>
  <c r="M181" i="17"/>
  <c r="G186" i="14"/>
  <c r="G182" i="16"/>
  <c r="F186" i="14"/>
  <c r="N190" i="31"/>
  <c r="F184" i="21"/>
  <c r="E185" i="18"/>
  <c r="F191" i="29"/>
  <c r="F182" i="16"/>
  <c r="G181" i="17"/>
  <c r="G188" i="24"/>
  <c r="N195" i="36"/>
  <c r="F186" i="20"/>
  <c r="F191" i="26"/>
  <c r="E188" i="24"/>
  <c r="G195" i="36"/>
  <c r="M188" i="24"/>
  <c r="N185" i="18"/>
  <c r="G191" i="26"/>
  <c r="E184" i="21"/>
  <c r="F179" i="13"/>
  <c r="G184" i="21"/>
  <c r="E190" i="31"/>
  <c r="F193" i="25"/>
  <c r="F185" i="19"/>
  <c r="N188" i="24"/>
  <c r="E182" i="16"/>
  <c r="L193" i="36" l="1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N225" i="2"/>
  <c r="N186" i="19"/>
  <c r="M191" i="31"/>
  <c r="M180" i="13"/>
  <c r="G185" i="21"/>
  <c r="N192" i="29"/>
  <c r="G194" i="25"/>
  <c r="G182" i="17"/>
  <c r="F189" i="24"/>
  <c r="F225" i="2"/>
  <c r="M189" i="24"/>
  <c r="F187" i="14"/>
  <c r="M187" i="20"/>
  <c r="G186" i="18"/>
  <c r="E225" i="2"/>
  <c r="M185" i="21"/>
  <c r="N191" i="31"/>
  <c r="E192" i="29"/>
  <c r="M186" i="18"/>
  <c r="M182" i="17"/>
  <c r="G192" i="26"/>
  <c r="M187" i="14"/>
  <c r="N187" i="14"/>
  <c r="E194" i="25"/>
  <c r="F194" i="25"/>
  <c r="M186" i="19"/>
  <c r="E189" i="24"/>
  <c r="E186" i="18"/>
  <c r="N196" i="36"/>
  <c r="G187" i="20"/>
  <c r="N180" i="13"/>
  <c r="M196" i="36"/>
  <c r="F196" i="36"/>
  <c r="F182" i="17"/>
  <c r="E183" i="16"/>
  <c r="M192" i="29"/>
  <c r="F192" i="29"/>
  <c r="E180" i="13"/>
  <c r="F180" i="13"/>
  <c r="G187" i="14"/>
  <c r="F191" i="31"/>
  <c r="G183" i="16"/>
  <c r="N194" i="25"/>
  <c r="N186" i="18"/>
  <c r="G189" i="24"/>
  <c r="N185" i="21"/>
  <c r="F183" i="16"/>
  <c r="E182" i="17"/>
  <c r="F186" i="19"/>
  <c r="E187" i="20"/>
  <c r="G186" i="19"/>
  <c r="M192" i="26"/>
  <c r="E196" i="36"/>
  <c r="E192" i="26"/>
  <c r="G180" i="13"/>
  <c r="N183" i="16"/>
  <c r="G192" i="29"/>
  <c r="F186" i="18"/>
  <c r="G225" i="2"/>
  <c r="E187" i="14"/>
  <c r="M225" i="2"/>
  <c r="N182" i="17"/>
  <c r="F185" i="21"/>
  <c r="E191" i="31"/>
  <c r="F192" i="26"/>
  <c r="M183" i="16"/>
  <c r="N187" i="20"/>
  <c r="N192" i="26"/>
  <c r="M194" i="25"/>
  <c r="F187" i="20"/>
  <c r="G191" i="31"/>
  <c r="E185" i="21"/>
  <c r="E186" i="19"/>
  <c r="G196" i="36"/>
  <c r="N189" i="24"/>
  <c r="L194" i="36" l="1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E190" i="24"/>
  <c r="M192" i="31"/>
  <c r="N183" i="17"/>
  <c r="F190" i="24"/>
  <c r="G184" i="16"/>
  <c r="F192" i="31"/>
  <c r="F226" i="2"/>
  <c r="F188" i="14"/>
  <c r="F186" i="21"/>
  <c r="M186" i="21"/>
  <c r="E192" i="31"/>
  <c r="G187" i="19"/>
  <c r="F188" i="20"/>
  <c r="G226" i="2"/>
  <c r="G193" i="29"/>
  <c r="F197" i="36"/>
  <c r="E193" i="26"/>
  <c r="M184" i="16"/>
  <c r="E181" i="13"/>
  <c r="E193" i="29"/>
  <c r="M181" i="13"/>
  <c r="E197" i="36"/>
  <c r="M193" i="29"/>
  <c r="G186" i="21"/>
  <c r="M187" i="19"/>
  <c r="F187" i="18"/>
  <c r="E187" i="18"/>
  <c r="G195" i="25"/>
  <c r="N197" i="36"/>
  <c r="M188" i="14"/>
  <c r="G193" i="26"/>
  <c r="N181" i="13"/>
  <c r="F187" i="19"/>
  <c r="N186" i="21"/>
  <c r="M195" i="25"/>
  <c r="G183" i="17"/>
  <c r="E195" i="25"/>
  <c r="M183" i="17"/>
  <c r="E186" i="21"/>
  <c r="M190" i="24"/>
  <c r="F183" i="17"/>
  <c r="M197" i="36"/>
  <c r="G187" i="18"/>
  <c r="G188" i="20"/>
  <c r="N188" i="14"/>
  <c r="G188" i="14"/>
  <c r="M226" i="2"/>
  <c r="E226" i="2"/>
  <c r="F195" i="25"/>
  <c r="E184" i="16"/>
  <c r="F193" i="26"/>
  <c r="N193" i="29"/>
  <c r="N192" i="31"/>
  <c r="N193" i="26"/>
  <c r="N226" i="2"/>
  <c r="G192" i="31"/>
  <c r="M187" i="18"/>
  <c r="N187" i="18"/>
  <c r="N190" i="24"/>
  <c r="N184" i="16"/>
  <c r="E187" i="19"/>
  <c r="M188" i="20"/>
  <c r="F181" i="13"/>
  <c r="E188" i="20"/>
  <c r="F193" i="29"/>
  <c r="M193" i="26"/>
  <c r="G181" i="13"/>
  <c r="F184" i="16"/>
  <c r="E183" i="17"/>
  <c r="G190" i="24"/>
  <c r="N195" i="25"/>
  <c r="N187" i="19"/>
  <c r="G197" i="36"/>
  <c r="N188" i="20"/>
  <c r="E188" i="14"/>
  <c r="K195" i="36" l="1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N188" i="18"/>
  <c r="M185" i="16"/>
  <c r="N198" i="36"/>
  <c r="F198" i="36"/>
  <c r="M182" i="13"/>
  <c r="N189" i="14"/>
  <c r="E189" i="14"/>
  <c r="N227" i="2"/>
  <c r="N193" i="31"/>
  <c r="G188" i="18"/>
  <c r="G189" i="20"/>
  <c r="M194" i="26"/>
  <c r="E198" i="36"/>
  <c r="M193" i="31"/>
  <c r="N182" i="13"/>
  <c r="G188" i="19"/>
  <c r="F189" i="14"/>
  <c r="N188" i="19"/>
  <c r="N194" i="29"/>
  <c r="G198" i="36"/>
  <c r="N189" i="20"/>
  <c r="G184" i="17"/>
  <c r="F227" i="2"/>
  <c r="E184" i="17"/>
  <c r="M194" i="29"/>
  <c r="E187" i="21"/>
  <c r="F184" i="17"/>
  <c r="N194" i="26"/>
  <c r="N184" i="17"/>
  <c r="E196" i="25"/>
  <c r="E194" i="26"/>
  <c r="G191" i="24"/>
  <c r="M198" i="36"/>
  <c r="M188" i="18"/>
  <c r="N191" i="24"/>
  <c r="G196" i="25"/>
  <c r="M187" i="21"/>
  <c r="F194" i="26"/>
  <c r="M188" i="19"/>
  <c r="E191" i="24"/>
  <c r="E194" i="29"/>
  <c r="F182" i="13"/>
  <c r="M191" i="24"/>
  <c r="M184" i="17"/>
  <c r="N196" i="25"/>
  <c r="N187" i="21"/>
  <c r="E227" i="2"/>
  <c r="M189" i="14"/>
  <c r="F188" i="18"/>
  <c r="E193" i="31"/>
  <c r="G194" i="26"/>
  <c r="G193" i="31"/>
  <c r="G227" i="2"/>
  <c r="N185" i="16"/>
  <c r="F187" i="21"/>
  <c r="M196" i="25"/>
  <c r="M189" i="20"/>
  <c r="E182" i="13"/>
  <c r="F189" i="20"/>
  <c r="F196" i="25"/>
  <c r="F185" i="16"/>
  <c r="E185" i="16"/>
  <c r="M227" i="2"/>
  <c r="E189" i="20"/>
  <c r="G187" i="21"/>
  <c r="E188" i="19"/>
  <c r="G182" i="13"/>
  <c r="F193" i="31"/>
  <c r="F194" i="29"/>
  <c r="G185" i="16"/>
  <c r="G189" i="14"/>
  <c r="F188" i="19"/>
  <c r="F191" i="24"/>
  <c r="E188" i="18"/>
  <c r="G194" i="29"/>
  <c r="K196" i="36" l="1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89" i="19"/>
  <c r="F189" i="18"/>
  <c r="N228" i="2"/>
  <c r="E189" i="18"/>
  <c r="M197" i="25"/>
  <c r="E192" i="24"/>
  <c r="N199" i="36"/>
  <c r="N185" i="17"/>
  <c r="E188" i="21"/>
  <c r="E194" i="31"/>
  <c r="N188" i="21"/>
  <c r="E185" i="17"/>
  <c r="N189" i="19"/>
  <c r="G197" i="25"/>
  <c r="N183" i="13"/>
  <c r="G190" i="20"/>
  <c r="F190" i="14"/>
  <c r="F192" i="24"/>
  <c r="N186" i="16"/>
  <c r="G188" i="21"/>
  <c r="E199" i="36"/>
  <c r="N192" i="24"/>
  <c r="M194" i="31"/>
  <c r="N190" i="14"/>
  <c r="G189" i="18"/>
  <c r="F197" i="25"/>
  <c r="M192" i="24"/>
  <c r="F188" i="21"/>
  <c r="G186" i="16"/>
  <c r="E197" i="25"/>
  <c r="M188" i="21"/>
  <c r="F195" i="26"/>
  <c r="E190" i="20"/>
  <c r="F194" i="31"/>
  <c r="M185" i="17"/>
  <c r="N195" i="29"/>
  <c r="G185" i="17"/>
  <c r="G192" i="24"/>
  <c r="G183" i="13"/>
  <c r="M195" i="29"/>
  <c r="E189" i="19"/>
  <c r="E183" i="13"/>
  <c r="M189" i="19"/>
  <c r="M183" i="13"/>
  <c r="E195" i="29"/>
  <c r="N195" i="26"/>
  <c r="N189" i="18"/>
  <c r="F195" i="29"/>
  <c r="E228" i="2"/>
  <c r="F183" i="13"/>
  <c r="G194" i="31"/>
  <c r="M190" i="14"/>
  <c r="F185" i="17"/>
  <c r="E190" i="14"/>
  <c r="G199" i="36"/>
  <c r="M190" i="20"/>
  <c r="N190" i="20"/>
  <c r="M189" i="18"/>
  <c r="F190" i="20"/>
  <c r="F186" i="16"/>
  <c r="N194" i="31"/>
  <c r="E195" i="26"/>
  <c r="M186" i="16"/>
  <c r="M195" i="26"/>
  <c r="G195" i="26"/>
  <c r="F228" i="2"/>
  <c r="M228" i="2"/>
  <c r="F199" i="36"/>
  <c r="G195" i="29"/>
  <c r="G190" i="14"/>
  <c r="G189" i="19"/>
  <c r="E186" i="16"/>
  <c r="G228" i="2"/>
  <c r="N197" i="25"/>
  <c r="M199" i="36"/>
  <c r="K197" i="36" l="1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G186" i="17"/>
  <c r="F190" i="18"/>
  <c r="F200" i="36"/>
  <c r="F229" i="2"/>
  <c r="M186" i="17"/>
  <c r="N196" i="29"/>
  <c r="F191" i="20"/>
  <c r="M200" i="36"/>
  <c r="E184" i="13"/>
  <c r="F187" i="16"/>
  <c r="N190" i="19"/>
  <c r="M191" i="20"/>
  <c r="F189" i="21"/>
  <c r="G187" i="16"/>
  <c r="G191" i="20"/>
  <c r="F195" i="31"/>
  <c r="N191" i="20"/>
  <c r="M193" i="24"/>
  <c r="F196" i="26"/>
  <c r="E193" i="24"/>
  <c r="E196" i="26"/>
  <c r="M196" i="26"/>
  <c r="E186" i="17"/>
  <c r="G184" i="13"/>
  <c r="E229" i="2"/>
  <c r="N184" i="13"/>
  <c r="F196" i="29"/>
  <c r="M190" i="19"/>
  <c r="N198" i="25"/>
  <c r="N196" i="26"/>
  <c r="F184" i="13"/>
  <c r="F193" i="24"/>
  <c r="G196" i="29"/>
  <c r="G190" i="18"/>
  <c r="M229" i="2"/>
  <c r="N190" i="18"/>
  <c r="M184" i="13"/>
  <c r="G196" i="26"/>
  <c r="N229" i="2"/>
  <c r="F190" i="19"/>
  <c r="G190" i="19"/>
  <c r="G189" i="21"/>
  <c r="E198" i="25"/>
  <c r="G195" i="31"/>
  <c r="G193" i="24"/>
  <c r="E200" i="36"/>
  <c r="M189" i="21"/>
  <c r="M198" i="25"/>
  <c r="N195" i="31"/>
  <c r="N193" i="24"/>
  <c r="E190" i="19"/>
  <c r="M196" i="29"/>
  <c r="E191" i="14"/>
  <c r="N189" i="21"/>
  <c r="G191" i="14"/>
  <c r="E190" i="18"/>
  <c r="F198" i="25"/>
  <c r="M190" i="18"/>
  <c r="F191" i="14"/>
  <c r="E196" i="29"/>
  <c r="G200" i="36"/>
  <c r="E189" i="21"/>
  <c r="N200" i="36"/>
  <c r="G229" i="2"/>
  <c r="M191" i="14"/>
  <c r="M187" i="16"/>
  <c r="F186" i="17"/>
  <c r="E191" i="20"/>
  <c r="E195" i="31"/>
  <c r="N191" i="14"/>
  <c r="G198" i="25"/>
  <c r="N186" i="17"/>
  <c r="M195" i="31"/>
  <c r="N187" i="16"/>
  <c r="E187" i="16"/>
  <c r="K198" i="36" l="1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M190" i="21"/>
  <c r="N192" i="20"/>
  <c r="N190" i="21"/>
  <c r="G196" i="31"/>
  <c r="F197" i="26"/>
  <c r="G199" i="25"/>
  <c r="F190" i="21"/>
  <c r="G230" i="2"/>
  <c r="M230" i="2"/>
  <c r="E188" i="16"/>
  <c r="E185" i="13"/>
  <c r="G190" i="21"/>
  <c r="E197" i="26"/>
  <c r="G191" i="19"/>
  <c r="M199" i="25"/>
  <c r="M197" i="26"/>
  <c r="F188" i="16"/>
  <c r="E197" i="29"/>
  <c r="F192" i="14"/>
  <c r="F197" i="29"/>
  <c r="G197" i="29"/>
  <c r="E191" i="19"/>
  <c r="F191" i="19"/>
  <c r="N230" i="2"/>
  <c r="N201" i="36"/>
  <c r="M196" i="31"/>
  <c r="E201" i="36"/>
  <c r="N185" i="13"/>
  <c r="F187" i="17"/>
  <c r="G187" i="17"/>
  <c r="F185" i="13"/>
  <c r="F230" i="2"/>
  <c r="N197" i="26"/>
  <c r="G192" i="20"/>
  <c r="E191" i="18"/>
  <c r="F196" i="31"/>
  <c r="M191" i="19"/>
  <c r="M192" i="20"/>
  <c r="E187" i="17"/>
  <c r="G192" i="14"/>
  <c r="E196" i="31"/>
  <c r="N194" i="24"/>
  <c r="N191" i="19"/>
  <c r="G188" i="16"/>
  <c r="E192" i="14"/>
  <c r="M191" i="18"/>
  <c r="N197" i="29"/>
  <c r="M192" i="14"/>
  <c r="G197" i="26"/>
  <c r="E190" i="21"/>
  <c r="G194" i="24"/>
  <c r="M201" i="36"/>
  <c r="N191" i="18"/>
  <c r="M185" i="13"/>
  <c r="N199" i="25"/>
  <c r="F191" i="18"/>
  <c r="N188" i="16"/>
  <c r="M194" i="24"/>
  <c r="F201" i="36"/>
  <c r="M187" i="17"/>
  <c r="N187" i="17"/>
  <c r="F192" i="20"/>
  <c r="G191" i="18"/>
  <c r="F199" i="25"/>
  <c r="F194" i="24"/>
  <c r="E230" i="2"/>
  <c r="N192" i="14"/>
  <c r="M188" i="16"/>
  <c r="E199" i="25"/>
  <c r="N196" i="31"/>
  <c r="G185" i="13"/>
  <c r="E192" i="20"/>
  <c r="M197" i="29"/>
  <c r="E194" i="24"/>
  <c r="G201" i="36"/>
  <c r="K199" i="36" l="1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M192" i="18"/>
  <c r="E197" i="31"/>
  <c r="G192" i="19"/>
  <c r="M198" i="29"/>
  <c r="E186" i="13"/>
  <c r="F231" i="2"/>
  <c r="F200" i="25"/>
  <c r="E200" i="25"/>
  <c r="E198" i="29"/>
  <c r="F202" i="36"/>
  <c r="M191" i="21"/>
  <c r="M197" i="31"/>
  <c r="N193" i="20"/>
  <c r="F189" i="16"/>
  <c r="E189" i="16"/>
  <c r="E198" i="26"/>
  <c r="E193" i="20"/>
  <c r="N198" i="26"/>
  <c r="N192" i="18"/>
  <c r="E231" i="2"/>
  <c r="N195" i="24"/>
  <c r="F198" i="29"/>
  <c r="F193" i="20"/>
  <c r="G202" i="36"/>
  <c r="F186" i="13"/>
  <c r="E191" i="21"/>
  <c r="E193" i="14"/>
  <c r="M195" i="24"/>
  <c r="F192" i="18"/>
  <c r="G195" i="24"/>
  <c r="M193" i="20"/>
  <c r="N200" i="25"/>
  <c r="N188" i="17"/>
  <c r="E202" i="36"/>
  <c r="M202" i="36"/>
  <c r="F191" i="21"/>
  <c r="G193" i="14"/>
  <c r="N231" i="2"/>
  <c r="N202" i="36"/>
  <c r="F195" i="24"/>
  <c r="F192" i="19"/>
  <c r="N192" i="19"/>
  <c r="G231" i="2"/>
  <c r="M231" i="2"/>
  <c r="N197" i="31"/>
  <c r="G198" i="26"/>
  <c r="M186" i="13"/>
  <c r="E192" i="19"/>
  <c r="M189" i="16"/>
  <c r="M200" i="25"/>
  <c r="F197" i="31"/>
  <c r="M198" i="26"/>
  <c r="N193" i="14"/>
  <c r="F188" i="17"/>
  <c r="F193" i="14"/>
  <c r="M193" i="14"/>
  <c r="G198" i="29"/>
  <c r="E188" i="17"/>
  <c r="N198" i="29"/>
  <c r="E192" i="18"/>
  <c r="M192" i="19"/>
  <c r="G192" i="18"/>
  <c r="G200" i="25"/>
  <c r="E195" i="24"/>
  <c r="G186" i="13"/>
  <c r="G189" i="16"/>
  <c r="N191" i="21"/>
  <c r="F198" i="26"/>
  <c r="G193" i="20"/>
  <c r="M188" i="17"/>
  <c r="G191" i="21"/>
  <c r="G188" i="17"/>
  <c r="N189" i="16"/>
  <c r="G197" i="31"/>
  <c r="N186" i="13"/>
  <c r="L200" i="36" l="1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2" i="21"/>
  <c r="M199" i="26"/>
  <c r="E198" i="31"/>
  <c r="F198" i="31"/>
  <c r="M199" i="29"/>
  <c r="N196" i="24"/>
  <c r="N193" i="18"/>
  <c r="M194" i="20"/>
  <c r="N193" i="19"/>
  <c r="N194" i="20"/>
  <c r="N199" i="26"/>
  <c r="E232" i="2"/>
  <c r="M194" i="14"/>
  <c r="F203" i="36"/>
  <c r="G194" i="14"/>
  <c r="M193" i="19"/>
  <c r="E203" i="36"/>
  <c r="E199" i="29"/>
  <c r="E194" i="14"/>
  <c r="E192" i="21"/>
  <c r="G199" i="29"/>
  <c r="E193" i="18"/>
  <c r="N232" i="2"/>
  <c r="G203" i="36"/>
  <c r="E187" i="13"/>
  <c r="E193" i="19"/>
  <c r="N203" i="36"/>
  <c r="F194" i="14"/>
  <c r="M193" i="18"/>
  <c r="E190" i="16"/>
  <c r="M190" i="16"/>
  <c r="F199" i="26"/>
  <c r="F187" i="13"/>
  <c r="G232" i="2"/>
  <c r="E196" i="24"/>
  <c r="F189" i="17"/>
  <c r="M232" i="2"/>
  <c r="M203" i="36"/>
  <c r="M196" i="24"/>
  <c r="F196" i="24"/>
  <c r="N187" i="13"/>
  <c r="F199" i="29"/>
  <c r="G194" i="20"/>
  <c r="E199" i="26"/>
  <c r="G193" i="18"/>
  <c r="M201" i="25"/>
  <c r="G192" i="21"/>
  <c r="G196" i="24"/>
  <c r="E201" i="25"/>
  <c r="F192" i="21"/>
  <c r="N192" i="21"/>
  <c r="M189" i="17"/>
  <c r="M198" i="31"/>
  <c r="G193" i="19"/>
  <c r="N194" i="14"/>
  <c r="F194" i="20"/>
  <c r="G201" i="25"/>
  <c r="N199" i="29"/>
  <c r="G190" i="16"/>
  <c r="F201" i="25"/>
  <c r="N190" i="16"/>
  <c r="G199" i="26"/>
  <c r="F193" i="18"/>
  <c r="G198" i="31"/>
  <c r="M187" i="13"/>
  <c r="E194" i="20"/>
  <c r="N201" i="25"/>
  <c r="F232" i="2"/>
  <c r="F190" i="16"/>
  <c r="G187" i="13"/>
  <c r="E189" i="17"/>
  <c r="N189" i="17"/>
  <c r="N198" i="31"/>
  <c r="F193" i="19"/>
  <c r="G189" i="17"/>
  <c r="L201" i="36" l="1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E202" i="25"/>
  <c r="E197" i="24"/>
  <c r="M195" i="14"/>
  <c r="N190" i="17"/>
  <c r="M233" i="2"/>
  <c r="N195" i="20"/>
  <c r="M200" i="26"/>
  <c r="G191" i="16"/>
  <c r="G193" i="21"/>
  <c r="M194" i="19"/>
  <c r="N193" i="21"/>
  <c r="F202" i="25"/>
  <c r="N202" i="25"/>
  <c r="E193" i="21"/>
  <c r="E195" i="20"/>
  <c r="E199" i="31"/>
  <c r="E200" i="26"/>
  <c r="E204" i="36"/>
  <c r="N188" i="13"/>
  <c r="G188" i="13"/>
  <c r="G194" i="18"/>
  <c r="F195" i="20"/>
  <c r="E200" i="29"/>
  <c r="F188" i="13"/>
  <c r="M190" i="17"/>
  <c r="G197" i="24"/>
  <c r="G200" i="29"/>
  <c r="F194" i="18"/>
  <c r="M195" i="20"/>
  <c r="N194" i="19"/>
  <c r="G233" i="2"/>
  <c r="G204" i="36"/>
  <c r="N194" i="18"/>
  <c r="F197" i="24"/>
  <c r="N197" i="24"/>
  <c r="N204" i="36"/>
  <c r="F190" i="17"/>
  <c r="N195" i="14"/>
  <c r="N200" i="29"/>
  <c r="M197" i="24"/>
  <c r="M204" i="36"/>
  <c r="F193" i="21"/>
  <c r="E194" i="19"/>
  <c r="F195" i="14"/>
  <c r="F199" i="31"/>
  <c r="E190" i="17"/>
  <c r="G202" i="25"/>
  <c r="M194" i="18"/>
  <c r="F200" i="29"/>
  <c r="M191" i="16"/>
  <c r="M188" i="13"/>
  <c r="F200" i="26"/>
  <c r="G195" i="14"/>
  <c r="E194" i="18"/>
  <c r="F194" i="19"/>
  <c r="E233" i="2"/>
  <c r="N191" i="16"/>
  <c r="N199" i="31"/>
  <c r="G194" i="19"/>
  <c r="M200" i="29"/>
  <c r="F233" i="2"/>
  <c r="M199" i="31"/>
  <c r="G200" i="26"/>
  <c r="G195" i="20"/>
  <c r="M193" i="21"/>
  <c r="F191" i="16"/>
  <c r="E195" i="14"/>
  <c r="M202" i="25"/>
  <c r="G199" i="31"/>
  <c r="E188" i="13"/>
  <c r="G190" i="17"/>
  <c r="N233" i="2"/>
  <c r="N200" i="26"/>
  <c r="E191" i="16"/>
  <c r="F204" i="36"/>
  <c r="L202" i="36" l="1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201" i="29"/>
  <c r="M195" i="19"/>
  <c r="G205" i="36"/>
  <c r="G234" i="2"/>
  <c r="G201" i="26"/>
  <c r="F234" i="2"/>
  <c r="F201" i="26"/>
  <c r="E191" i="17"/>
  <c r="E189" i="13"/>
  <c r="G198" i="24"/>
  <c r="N196" i="14"/>
  <c r="M198" i="24"/>
  <c r="F196" i="14"/>
  <c r="N200" i="31"/>
  <c r="M196" i="20"/>
  <c r="G195" i="19"/>
  <c r="F195" i="19"/>
  <c r="M234" i="2"/>
  <c r="F194" i="21"/>
  <c r="N192" i="16"/>
  <c r="G191" i="17"/>
  <c r="G194" i="21"/>
  <c r="F200" i="31"/>
  <c r="E200" i="31"/>
  <c r="M194" i="21"/>
  <c r="E205" i="36"/>
  <c r="E195" i="19"/>
  <c r="N196" i="20"/>
  <c r="M192" i="16"/>
  <c r="N234" i="2"/>
  <c r="N194" i="21"/>
  <c r="M205" i="36"/>
  <c r="E192" i="16"/>
  <c r="G196" i="14"/>
  <c r="E196" i="14"/>
  <c r="M189" i="13"/>
  <c r="M201" i="29"/>
  <c r="E234" i="2"/>
  <c r="E194" i="21"/>
  <c r="N198" i="24"/>
  <c r="E198" i="24"/>
  <c r="F201" i="29"/>
  <c r="N201" i="26"/>
  <c r="M191" i="17"/>
  <c r="F192" i="16"/>
  <c r="G189" i="13"/>
  <c r="N195" i="18"/>
  <c r="M200" i="31"/>
  <c r="M203" i="25"/>
  <c r="E203" i="25"/>
  <c r="G195" i="18"/>
  <c r="G201" i="29"/>
  <c r="M195" i="18"/>
  <c r="N205" i="36"/>
  <c r="N203" i="25"/>
  <c r="N191" i="17"/>
  <c r="F189" i="13"/>
  <c r="E195" i="18"/>
  <c r="E196" i="20"/>
  <c r="G203" i="25"/>
  <c r="G200" i="31"/>
  <c r="E201" i="26"/>
  <c r="G196" i="20"/>
  <c r="N189" i="13"/>
  <c r="N201" i="29"/>
  <c r="M196" i="14"/>
  <c r="F191" i="17"/>
  <c r="F203" i="25"/>
  <c r="F195" i="18"/>
  <c r="N195" i="19"/>
  <c r="F198" i="24"/>
  <c r="F196" i="20"/>
  <c r="G192" i="16"/>
  <c r="M201" i="26"/>
  <c r="F205" i="36"/>
  <c r="L203" i="36" l="1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M196" i="18"/>
  <c r="E201" i="31"/>
  <c r="M196" i="19"/>
  <c r="M206" i="36"/>
  <c r="F190" i="13"/>
  <c r="M202" i="26"/>
  <c r="M190" i="13"/>
  <c r="F196" i="18"/>
  <c r="N195" i="21"/>
  <c r="N190" i="13"/>
  <c r="M199" i="24"/>
  <c r="N196" i="18"/>
  <c r="G202" i="26"/>
  <c r="N202" i="26"/>
  <c r="G206" i="36"/>
  <c r="G204" i="25"/>
  <c r="N235" i="2"/>
  <c r="M193" i="16"/>
  <c r="G202" i="29"/>
  <c r="F235" i="2"/>
  <c r="N199" i="24"/>
  <c r="E196" i="19"/>
  <c r="E235" i="2"/>
  <c r="E206" i="36"/>
  <c r="E202" i="26"/>
  <c r="N192" i="17"/>
  <c r="G196" i="18"/>
  <c r="N197" i="14"/>
  <c r="F197" i="20"/>
  <c r="M197" i="14"/>
  <c r="M204" i="25"/>
  <c r="M202" i="29"/>
  <c r="F196" i="19"/>
  <c r="N196" i="19"/>
  <c r="F206" i="36"/>
  <c r="N197" i="20"/>
  <c r="G197" i="14"/>
  <c r="F193" i="16"/>
  <c r="F195" i="21"/>
  <c r="F199" i="24"/>
  <c r="F202" i="26"/>
  <c r="N206" i="36"/>
  <c r="F201" i="31"/>
  <c r="G201" i="31"/>
  <c r="F202" i="29"/>
  <c r="N201" i="31"/>
  <c r="G193" i="16"/>
  <c r="N204" i="25"/>
  <c r="G190" i="13"/>
  <c r="F197" i="14"/>
  <c r="M197" i="20"/>
  <c r="G235" i="2"/>
  <c r="E204" i="25"/>
  <c r="N202" i="29"/>
  <c r="M201" i="31"/>
  <c r="G192" i="17"/>
  <c r="E196" i="18"/>
  <c r="E193" i="16"/>
  <c r="E190" i="13"/>
  <c r="E202" i="29"/>
  <c r="F192" i="17"/>
  <c r="G197" i="20"/>
  <c r="F204" i="25"/>
  <c r="G199" i="24"/>
  <c r="E197" i="14"/>
  <c r="E199" i="24"/>
  <c r="M235" i="2"/>
  <c r="G195" i="21"/>
  <c r="G196" i="19"/>
  <c r="E195" i="21"/>
  <c r="N193" i="16"/>
  <c r="M195" i="21"/>
  <c r="E192" i="17"/>
  <c r="E197" i="20"/>
  <c r="M192" i="17"/>
  <c r="L204" i="36" l="1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N191" i="13"/>
  <c r="F198" i="14"/>
  <c r="N194" i="16"/>
  <c r="N198" i="20"/>
  <c r="N203" i="29"/>
  <c r="E205" i="25"/>
  <c r="E198" i="14"/>
  <c r="F191" i="13"/>
  <c r="F207" i="36"/>
  <c r="E191" i="13"/>
  <c r="N207" i="36"/>
  <c r="E193" i="17"/>
  <c r="E207" i="36"/>
  <c r="E197" i="18"/>
  <c r="F202" i="31"/>
  <c r="M205" i="25"/>
  <c r="G197" i="18"/>
  <c r="G207" i="36"/>
  <c r="M191" i="13"/>
  <c r="F193" i="17"/>
  <c r="M202" i="31"/>
  <c r="F236" i="2"/>
  <c r="N197" i="18"/>
  <c r="M198" i="14"/>
  <c r="G198" i="14"/>
  <c r="F197" i="18"/>
  <c r="E196" i="21"/>
  <c r="G203" i="26"/>
  <c r="G203" i="29"/>
  <c r="F205" i="25"/>
  <c r="F194" i="16"/>
  <c r="G196" i="21"/>
  <c r="G205" i="25"/>
  <c r="M207" i="36"/>
  <c r="E200" i="24"/>
  <c r="F198" i="20"/>
  <c r="F197" i="19"/>
  <c r="E197" i="19"/>
  <c r="G198" i="20"/>
  <c r="E203" i="29"/>
  <c r="F196" i="21"/>
  <c r="G191" i="13"/>
  <c r="M236" i="2"/>
  <c r="E202" i="31"/>
  <c r="N200" i="24"/>
  <c r="G197" i="19"/>
  <c r="M198" i="20"/>
  <c r="F200" i="24"/>
  <c r="F203" i="29"/>
  <c r="E236" i="2"/>
  <c r="G200" i="24"/>
  <c r="N196" i="21"/>
  <c r="M203" i="26"/>
  <c r="E194" i="16"/>
  <c r="N202" i="31"/>
  <c r="M203" i="29"/>
  <c r="N205" i="25"/>
  <c r="M200" i="24"/>
  <c r="N198" i="14"/>
  <c r="N193" i="17"/>
  <c r="N203" i="26"/>
  <c r="M197" i="18"/>
  <c r="M193" i="17"/>
  <c r="M196" i="21"/>
  <c r="G193" i="17"/>
  <c r="N236" i="2"/>
  <c r="M194" i="16"/>
  <c r="E203" i="26"/>
  <c r="G236" i="2"/>
  <c r="F203" i="26"/>
  <c r="G194" i="16"/>
  <c r="N197" i="19"/>
  <c r="G202" i="31"/>
  <c r="M197" i="19"/>
  <c r="E198" i="20"/>
  <c r="L205" i="36" l="1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199" i="20"/>
  <c r="N204" i="26"/>
  <c r="E198" i="19"/>
  <c r="M208" i="36"/>
  <c r="M199" i="14"/>
  <c r="M194" i="17"/>
  <c r="G199" i="14"/>
  <c r="N201" i="24"/>
  <c r="G195" i="16"/>
  <c r="N238" i="2"/>
  <c r="G208" i="36"/>
  <c r="N194" i="17"/>
  <c r="E192" i="13"/>
  <c r="M203" i="31"/>
  <c r="N237" i="2"/>
  <c r="N199" i="18"/>
  <c r="F195" i="16"/>
  <c r="M204" i="26"/>
  <c r="M197" i="21"/>
  <c r="E197" i="21"/>
  <c r="N199" i="20"/>
  <c r="M204" i="29"/>
  <c r="G194" i="17"/>
  <c r="M199" i="18"/>
  <c r="F206" i="25"/>
  <c r="G199" i="20"/>
  <c r="G204" i="29"/>
  <c r="G198" i="19"/>
  <c r="E237" i="2"/>
  <c r="F194" i="17"/>
  <c r="E199" i="18"/>
  <c r="N197" i="21"/>
  <c r="N206" i="25"/>
  <c r="F204" i="29"/>
  <c r="F197" i="21"/>
  <c r="G206" i="25"/>
  <c r="G203" i="31"/>
  <c r="G237" i="2"/>
  <c r="M192" i="13"/>
  <c r="G201" i="24"/>
  <c r="F199" i="18"/>
  <c r="F208" i="36"/>
  <c r="F192" i="13"/>
  <c r="N195" i="16"/>
  <c r="N198" i="19"/>
  <c r="E199" i="20"/>
  <c r="F198" i="18"/>
  <c r="N192" i="13"/>
  <c r="M237" i="2"/>
  <c r="N204" i="29"/>
  <c r="E194" i="17"/>
  <c r="E201" i="24"/>
  <c r="F203" i="31"/>
  <c r="N199" i="14"/>
  <c r="M198" i="18"/>
  <c r="E195" i="16"/>
  <c r="F204" i="26"/>
  <c r="E199" i="14"/>
  <c r="E203" i="31"/>
  <c r="E204" i="29"/>
  <c r="N203" i="31"/>
  <c r="E198" i="18"/>
  <c r="G199" i="18"/>
  <c r="F237" i="2"/>
  <c r="G192" i="13"/>
  <c r="F199" i="14"/>
  <c r="E204" i="26"/>
  <c r="N198" i="18"/>
  <c r="G197" i="21"/>
  <c r="G238" i="2"/>
  <c r="E238" i="2"/>
  <c r="F201" i="24"/>
  <c r="G198" i="18"/>
  <c r="G204" i="26"/>
  <c r="M238" i="2"/>
  <c r="F238" i="2"/>
  <c r="M198" i="19"/>
  <c r="F198" i="19"/>
  <c r="M199" i="20"/>
  <c r="M201" i="24"/>
  <c r="E206" i="25"/>
  <c r="M206" i="25"/>
  <c r="E208" i="36"/>
  <c r="N208" i="36"/>
  <c r="M195" i="16"/>
  <c r="L206" i="36" l="1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239" i="2"/>
  <c r="N200" i="18"/>
  <c r="G239" i="2"/>
  <c r="G200" i="18"/>
  <c r="F200" i="20"/>
  <c r="M239" i="2"/>
  <c r="F205" i="29"/>
  <c r="M193" i="13"/>
  <c r="F195" i="17"/>
  <c r="E200" i="14"/>
  <c r="G202" i="24"/>
  <c r="M205" i="29"/>
  <c r="F205" i="26"/>
  <c r="N200" i="14"/>
  <c r="M200" i="14"/>
  <c r="M199" i="19"/>
  <c r="F207" i="25"/>
  <c r="N193" i="13"/>
  <c r="E205" i="29"/>
  <c r="N195" i="17"/>
  <c r="E196" i="16"/>
  <c r="N209" i="36"/>
  <c r="G205" i="29"/>
  <c r="G200" i="14"/>
  <c r="N205" i="26"/>
  <c r="M207" i="25"/>
  <c r="N202" i="24"/>
  <c r="E207" i="25"/>
  <c r="M200" i="18"/>
  <c r="G207" i="25"/>
  <c r="G205" i="26"/>
  <c r="G199" i="19"/>
  <c r="M196" i="16"/>
  <c r="M204" i="31"/>
  <c r="G198" i="21"/>
  <c r="M200" i="20"/>
  <c r="N239" i="2"/>
  <c r="E199" i="19"/>
  <c r="E198" i="21"/>
  <c r="E239" i="2"/>
  <c r="E202" i="24"/>
  <c r="F200" i="14"/>
  <c r="G204" i="31"/>
  <c r="F200" i="18"/>
  <c r="E209" i="36"/>
  <c r="G196" i="16"/>
  <c r="G209" i="36"/>
  <c r="M195" i="17"/>
  <c r="M198" i="21"/>
  <c r="E195" i="17"/>
  <c r="N196" i="16"/>
  <c r="N198" i="21"/>
  <c r="F202" i="24"/>
  <c r="N204" i="31"/>
  <c r="M202" i="24"/>
  <c r="G193" i="13"/>
  <c r="F209" i="36"/>
  <c r="N200" i="20"/>
  <c r="N205" i="29"/>
  <c r="E200" i="20"/>
  <c r="G195" i="17"/>
  <c r="G200" i="20"/>
  <c r="E193" i="13"/>
  <c r="F199" i="19"/>
  <c r="N199" i="19"/>
  <c r="F196" i="16"/>
  <c r="E200" i="18"/>
  <c r="E205" i="26"/>
  <c r="M209" i="36"/>
  <c r="F198" i="21"/>
  <c r="M205" i="26"/>
  <c r="N207" i="25"/>
  <c r="F204" i="31"/>
  <c r="F193" i="13"/>
  <c r="E204" i="31"/>
  <c r="L207" i="36" l="1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E201" i="18"/>
  <c r="M205" i="31"/>
  <c r="G206" i="29"/>
  <c r="N240" i="2"/>
  <c r="M200" i="19"/>
  <c r="G206" i="26"/>
  <c r="F206" i="29"/>
  <c r="E200" i="19"/>
  <c r="N201" i="18"/>
  <c r="F200" i="19"/>
  <c r="E240" i="2"/>
  <c r="M194" i="13"/>
  <c r="E210" i="36"/>
  <c r="E205" i="31"/>
  <c r="M197" i="16"/>
  <c r="F206" i="26"/>
  <c r="N196" i="17"/>
  <c r="E203" i="24"/>
  <c r="M206" i="29"/>
  <c r="N199" i="21"/>
  <c r="N201" i="14"/>
  <c r="M199" i="21"/>
  <c r="N208" i="25"/>
  <c r="G196" i="17"/>
  <c r="F194" i="13"/>
  <c r="G194" i="13"/>
  <c r="E197" i="16"/>
  <c r="E194" i="13"/>
  <c r="M196" i="17"/>
  <c r="G201" i="14"/>
  <c r="G240" i="2"/>
  <c r="M203" i="24"/>
  <c r="F240" i="2"/>
  <c r="N210" i="36"/>
  <c r="M208" i="25"/>
  <c r="E196" i="17"/>
  <c r="E206" i="29"/>
  <c r="N201" i="20"/>
  <c r="G200" i="19"/>
  <c r="M201" i="18"/>
  <c r="N206" i="29"/>
  <c r="G197" i="16"/>
  <c r="N194" i="13"/>
  <c r="F196" i="17"/>
  <c r="E201" i="14"/>
  <c r="F199" i="21"/>
  <c r="G201" i="20"/>
  <c r="F201" i="14"/>
  <c r="E199" i="21"/>
  <c r="F208" i="25"/>
  <c r="M240" i="2"/>
  <c r="N197" i="16"/>
  <c r="G201" i="18"/>
  <c r="M201" i="14"/>
  <c r="G208" i="25"/>
  <c r="E201" i="20"/>
  <c r="N203" i="24"/>
  <c r="G205" i="31"/>
  <c r="G210" i="36"/>
  <c r="E208" i="25"/>
  <c r="N205" i="31"/>
  <c r="F210" i="36"/>
  <c r="M201" i="20"/>
  <c r="N200" i="19"/>
  <c r="F197" i="16"/>
  <c r="G203" i="24"/>
  <c r="G199" i="21"/>
  <c r="F201" i="18"/>
  <c r="N206" i="26"/>
  <c r="F205" i="31"/>
  <c r="F203" i="24"/>
  <c r="F201" i="20"/>
  <c r="M210" i="36"/>
  <c r="M206" i="26"/>
  <c r="E206" i="26"/>
  <c r="L208" i="36" l="1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F202" i="14"/>
  <c r="M207" i="26"/>
  <c r="N207" i="26"/>
  <c r="G198" i="16"/>
  <c r="M197" i="17"/>
  <c r="G197" i="17"/>
  <c r="M202" i="18"/>
  <c r="F202" i="20"/>
  <c r="G202" i="18"/>
  <c r="G204" i="24"/>
  <c r="E198" i="16"/>
  <c r="F211" i="36"/>
  <c r="N241" i="2"/>
  <c r="N211" i="36"/>
  <c r="M204" i="24"/>
  <c r="G207" i="26"/>
  <c r="M201" i="19"/>
  <c r="N195" i="13"/>
  <c r="M206" i="31"/>
  <c r="E202" i="14"/>
  <c r="G200" i="21"/>
  <c r="F207" i="26"/>
  <c r="F198" i="16"/>
  <c r="G202" i="20"/>
  <c r="E204" i="24"/>
  <c r="F201" i="19"/>
  <c r="M202" i="20"/>
  <c r="N202" i="18"/>
  <c r="N206" i="31"/>
  <c r="G211" i="36"/>
  <c r="N197" i="17"/>
  <c r="E206" i="31"/>
  <c r="M198" i="16"/>
  <c r="F207" i="29"/>
  <c r="E201" i="19"/>
  <c r="G207" i="29"/>
  <c r="G202" i="14"/>
  <c r="E211" i="36"/>
  <c r="E207" i="29"/>
  <c r="N202" i="20"/>
  <c r="M200" i="21"/>
  <c r="E202" i="18"/>
  <c r="E241" i="2"/>
  <c r="M207" i="29"/>
  <c r="F241" i="2"/>
  <c r="F206" i="31"/>
  <c r="N207" i="29"/>
  <c r="G241" i="2"/>
  <c r="E202" i="20"/>
  <c r="F195" i="13"/>
  <c r="F197" i="17"/>
  <c r="N200" i="21"/>
  <c r="M211" i="36"/>
  <c r="M195" i="13"/>
  <c r="E197" i="17"/>
  <c r="G195" i="13"/>
  <c r="E207" i="26"/>
  <c r="F200" i="21"/>
  <c r="F202" i="18"/>
  <c r="F204" i="24"/>
  <c r="N202" i="14"/>
  <c r="G201" i="19"/>
  <c r="N204" i="24"/>
  <c r="G206" i="31"/>
  <c r="M202" i="14"/>
  <c r="N198" i="16"/>
  <c r="E200" i="21"/>
  <c r="E195" i="13"/>
  <c r="M241" i="2"/>
  <c r="N201" i="19"/>
  <c r="K209" i="36" l="1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G208" i="29"/>
  <c r="G203" i="14"/>
  <c r="F203" i="20"/>
  <c r="F208" i="29"/>
  <c r="N205" i="24"/>
  <c r="G203" i="18"/>
  <c r="E208" i="29"/>
  <c r="E207" i="31"/>
  <c r="F203" i="18"/>
  <c r="F242" i="2"/>
  <c r="G205" i="24"/>
  <c r="N201" i="21"/>
  <c r="G212" i="36"/>
  <c r="G242" i="2"/>
  <c r="F196" i="13"/>
  <c r="E208" i="26"/>
  <c r="N212" i="36"/>
  <c r="M202" i="19"/>
  <c r="E205" i="24"/>
  <c r="E199" i="16"/>
  <c r="M208" i="29"/>
  <c r="G198" i="17"/>
  <c r="E203" i="14"/>
  <c r="E242" i="2"/>
  <c r="F207" i="31"/>
  <c r="N208" i="26"/>
  <c r="N203" i="18"/>
  <c r="M203" i="20"/>
  <c r="G196" i="13"/>
  <c r="M205" i="24"/>
  <c r="G201" i="21"/>
  <c r="F199" i="16"/>
  <c r="N203" i="14"/>
  <c r="G203" i="20"/>
  <c r="N199" i="16"/>
  <c r="G208" i="26"/>
  <c r="M198" i="17"/>
  <c r="G207" i="31"/>
  <c r="N208" i="29"/>
  <c r="E196" i="13"/>
  <c r="M212" i="36"/>
  <c r="G199" i="16"/>
  <c r="N202" i="19"/>
  <c r="E202" i="19"/>
  <c r="N196" i="13"/>
  <c r="E212" i="36"/>
  <c r="F202" i="19"/>
  <c r="E203" i="20"/>
  <c r="M208" i="26"/>
  <c r="E198" i="17"/>
  <c r="F212" i="36"/>
  <c r="F208" i="26"/>
  <c r="N203" i="20"/>
  <c r="F203" i="14"/>
  <c r="M242" i="2"/>
  <c r="M199" i="16"/>
  <c r="M203" i="18"/>
  <c r="M201" i="21"/>
  <c r="N198" i="17"/>
  <c r="N207" i="31"/>
  <c r="E201" i="21"/>
  <c r="E203" i="18"/>
  <c r="M196" i="13"/>
  <c r="G202" i="19"/>
  <c r="F198" i="17"/>
  <c r="M207" i="31"/>
  <c r="N242" i="2"/>
  <c r="F201" i="21"/>
  <c r="M203" i="14"/>
  <c r="F205" i="24"/>
  <c r="L210" i="36" l="1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3" i="19"/>
  <c r="F208" i="31"/>
  <c r="E208" i="31"/>
  <c r="M204" i="20"/>
  <c r="E213" i="36"/>
  <c r="F204" i="18"/>
  <c r="F209" i="26"/>
  <c r="F243" i="2"/>
  <c r="F206" i="24"/>
  <c r="M204" i="14"/>
  <c r="G243" i="2"/>
  <c r="N200" i="16"/>
  <c r="F204" i="20"/>
  <c r="E204" i="18"/>
  <c r="N209" i="29"/>
  <c r="E206" i="24"/>
  <c r="G199" i="17"/>
  <c r="N206" i="24"/>
  <c r="G200" i="16"/>
  <c r="M206" i="24"/>
  <c r="N199" i="17"/>
  <c r="E199" i="17"/>
  <c r="M208" i="31"/>
  <c r="F209" i="29"/>
  <c r="E200" i="16"/>
  <c r="N204" i="20"/>
  <c r="F202" i="21"/>
  <c r="E204" i="14"/>
  <c r="M243" i="2"/>
  <c r="F199" i="17"/>
  <c r="G209" i="29"/>
  <c r="G204" i="18"/>
  <c r="N208" i="31"/>
  <c r="N202" i="21"/>
  <c r="E197" i="13"/>
  <c r="M200" i="16"/>
  <c r="E209" i="29"/>
  <c r="N243" i="2"/>
  <c r="N197" i="13"/>
  <c r="M203" i="19"/>
  <c r="M199" i="17"/>
  <c r="M209" i="29"/>
  <c r="G202" i="21"/>
  <c r="F200" i="16"/>
  <c r="G197" i="13"/>
  <c r="G213" i="36"/>
  <c r="E209" i="26"/>
  <c r="E204" i="20"/>
  <c r="G203" i="19"/>
  <c r="M213" i="36"/>
  <c r="M197" i="13"/>
  <c r="N213" i="36"/>
  <c r="F213" i="36"/>
  <c r="G209" i="26"/>
  <c r="N209" i="26"/>
  <c r="F197" i="13"/>
  <c r="F204" i="14"/>
  <c r="E202" i="21"/>
  <c r="M204" i="18"/>
  <c r="M209" i="26"/>
  <c r="E243" i="2"/>
  <c r="M202" i="21"/>
  <c r="N204" i="14"/>
  <c r="N204" i="18"/>
  <c r="G204" i="20"/>
  <c r="G204" i="14"/>
  <c r="G206" i="24"/>
  <c r="N203" i="19"/>
  <c r="G208" i="31"/>
  <c r="E203" i="19"/>
  <c r="L211" i="36" l="1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05" i="14"/>
  <c r="M198" i="13"/>
  <c r="M209" i="31"/>
  <c r="M207" i="24"/>
  <c r="N210" i="26"/>
  <c r="N203" i="21"/>
  <c r="G210" i="26"/>
  <c r="E214" i="36"/>
  <c r="N204" i="19"/>
  <c r="G204" i="19"/>
  <c r="F203" i="21"/>
  <c r="M201" i="16"/>
  <c r="E205" i="20"/>
  <c r="E207" i="24"/>
  <c r="E210" i="29"/>
  <c r="N207" i="24"/>
  <c r="G210" i="29"/>
  <c r="N244" i="2"/>
  <c r="F205" i="14"/>
  <c r="E244" i="2"/>
  <c r="E205" i="18"/>
  <c r="G214" i="36"/>
  <c r="G203" i="21"/>
  <c r="F244" i="2"/>
  <c r="G207" i="24"/>
  <c r="M210" i="29"/>
  <c r="G201" i="16"/>
  <c r="F214" i="36"/>
  <c r="E209" i="31"/>
  <c r="E210" i="26"/>
  <c r="F210" i="29"/>
  <c r="G209" i="31"/>
  <c r="G244" i="2"/>
  <c r="N205" i="14"/>
  <c r="N214" i="36"/>
  <c r="N198" i="13"/>
  <c r="G205" i="20"/>
  <c r="E203" i="21"/>
  <c r="N205" i="18"/>
  <c r="F207" i="24"/>
  <c r="M244" i="2"/>
  <c r="N205" i="20"/>
  <c r="M205" i="14"/>
  <c r="N209" i="31"/>
  <c r="F209" i="31"/>
  <c r="M203" i="21"/>
  <c r="E201" i="16"/>
  <c r="F205" i="18"/>
  <c r="E205" i="14"/>
  <c r="M204" i="19"/>
  <c r="M214" i="36"/>
  <c r="M210" i="26"/>
  <c r="F198" i="13"/>
  <c r="F204" i="19"/>
  <c r="E198" i="13"/>
  <c r="N201" i="16"/>
  <c r="F210" i="26"/>
  <c r="G198" i="13"/>
  <c r="N210" i="29"/>
  <c r="F205" i="20"/>
  <c r="M205" i="18"/>
  <c r="M205" i="20"/>
  <c r="G205" i="18"/>
  <c r="F201" i="16"/>
  <c r="E204" i="19"/>
  <c r="L212" i="36" l="1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M204" i="21"/>
  <c r="G206" i="18"/>
  <c r="M245" i="2"/>
  <c r="N210" i="31"/>
  <c r="E205" i="19"/>
  <c r="F204" i="21"/>
  <c r="N245" i="2"/>
  <c r="G205" i="19"/>
  <c r="M202" i="16"/>
  <c r="F206" i="20"/>
  <c r="F205" i="19"/>
  <c r="E204" i="21"/>
  <c r="E199" i="13"/>
  <c r="G199" i="13"/>
  <c r="M206" i="20"/>
  <c r="N206" i="20"/>
  <c r="F202" i="16"/>
  <c r="M206" i="14"/>
  <c r="F215" i="36"/>
  <c r="N206" i="14"/>
  <c r="G208" i="24"/>
  <c r="E202" i="16"/>
  <c r="N204" i="21"/>
  <c r="M205" i="19"/>
  <c r="M199" i="13"/>
  <c r="N206" i="18"/>
  <c r="G245" i="2"/>
  <c r="E215" i="36"/>
  <c r="E210" i="31"/>
  <c r="M210" i="31"/>
  <c r="E206" i="18"/>
  <c r="G202" i="16"/>
  <c r="E206" i="20"/>
  <c r="G206" i="20"/>
  <c r="F206" i="18"/>
  <c r="E245" i="2"/>
  <c r="G206" i="14"/>
  <c r="M206" i="18"/>
  <c r="N202" i="16"/>
  <c r="G210" i="31"/>
  <c r="F206" i="14"/>
  <c r="F208" i="24"/>
  <c r="N215" i="36"/>
  <c r="E206" i="14"/>
  <c r="M215" i="36"/>
  <c r="E208" i="24"/>
  <c r="N205" i="19"/>
  <c r="F210" i="31"/>
  <c r="N199" i="13"/>
  <c r="G215" i="36"/>
  <c r="F245" i="2"/>
  <c r="G204" i="21"/>
  <c r="N208" i="24"/>
  <c r="M208" i="24"/>
  <c r="F199" i="13"/>
  <c r="L213" i="36" l="1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G246" i="2"/>
  <c r="N203" i="16"/>
  <c r="M206" i="19"/>
  <c r="G203" i="16"/>
  <c r="E206" i="19"/>
  <c r="F207" i="20"/>
  <c r="N216" i="36"/>
  <c r="N206" i="19"/>
  <c r="E205" i="21"/>
  <c r="M209" i="24"/>
  <c r="E216" i="36"/>
  <c r="N205" i="21"/>
  <c r="M207" i="18"/>
  <c r="M200" i="13"/>
  <c r="E203" i="16"/>
  <c r="G216" i="36"/>
  <c r="E246" i="2"/>
  <c r="F203" i="16"/>
  <c r="G205" i="21"/>
  <c r="F216" i="36"/>
  <c r="N207" i="18"/>
  <c r="N207" i="14"/>
  <c r="F207" i="18"/>
  <c r="N209" i="24"/>
  <c r="E209" i="24"/>
  <c r="M207" i="20"/>
  <c r="G207" i="18"/>
  <c r="M216" i="36"/>
  <c r="F200" i="13"/>
  <c r="F207" i="14"/>
  <c r="G209" i="24"/>
  <c r="M205" i="21"/>
  <c r="E207" i="20"/>
  <c r="F206" i="19"/>
  <c r="E207" i="18"/>
  <c r="N246" i="2"/>
  <c r="G206" i="19"/>
  <c r="M246" i="2"/>
  <c r="E207" i="14"/>
  <c r="F209" i="24"/>
  <c r="G207" i="20"/>
  <c r="N200" i="13"/>
  <c r="F205" i="21"/>
  <c r="G200" i="13"/>
  <c r="N207" i="20"/>
  <c r="E200" i="13"/>
  <c r="G207" i="14"/>
  <c r="F246" i="2"/>
  <c r="M207" i="14"/>
  <c r="M203" i="16"/>
  <c r="L214" i="36" l="1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E208" i="14"/>
  <c r="M204" i="16"/>
  <c r="F207" i="19"/>
  <c r="E208" i="20"/>
  <c r="G208" i="14"/>
  <c r="F217" i="36"/>
  <c r="F201" i="13"/>
  <c r="N201" i="13"/>
  <c r="F208" i="14"/>
  <c r="E210" i="24"/>
  <c r="N206" i="21"/>
  <c r="G204" i="16"/>
  <c r="M208" i="18"/>
  <c r="E208" i="18"/>
  <c r="E206" i="21"/>
  <c r="M206" i="21"/>
  <c r="F210" i="24"/>
  <c r="M210" i="24"/>
  <c r="N210" i="24"/>
  <c r="E217" i="36"/>
  <c r="G201" i="13"/>
  <c r="G208" i="20"/>
  <c r="N217" i="36"/>
  <c r="M201" i="13"/>
  <c r="M208" i="14"/>
  <c r="F206" i="21"/>
  <c r="E207" i="19"/>
  <c r="N204" i="16"/>
  <c r="M208" i="20"/>
  <c r="G206" i="21"/>
  <c r="N208" i="20"/>
  <c r="F208" i="18"/>
  <c r="G217" i="36"/>
  <c r="G210" i="24"/>
  <c r="M217" i="36"/>
  <c r="N207" i="19"/>
  <c r="M207" i="19"/>
  <c r="F208" i="20"/>
  <c r="F204" i="16"/>
  <c r="E204" i="16"/>
  <c r="N208" i="18"/>
  <c r="N208" i="14"/>
  <c r="E201" i="13"/>
  <c r="G207" i="19"/>
  <c r="G208" i="18"/>
  <c r="K215" i="36" l="1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F205" i="16"/>
  <c r="G209" i="18"/>
  <c r="M218" i="36"/>
  <c r="M209" i="14"/>
  <c r="M211" i="24"/>
  <c r="F209" i="20"/>
  <c r="N209" i="14"/>
  <c r="E211" i="24"/>
  <c r="M209" i="20"/>
  <c r="N202" i="13"/>
  <c r="N218" i="36"/>
  <c r="E209" i="20"/>
  <c r="F202" i="13"/>
  <c r="E209" i="14"/>
  <c r="F208" i="19"/>
  <c r="G211" i="24"/>
  <c r="G202" i="13"/>
  <c r="F207" i="21"/>
  <c r="M208" i="19"/>
  <c r="M207" i="21"/>
  <c r="F218" i="36"/>
  <c r="F211" i="24"/>
  <c r="N207" i="21"/>
  <c r="G218" i="36"/>
  <c r="G209" i="20"/>
  <c r="E209" i="18"/>
  <c r="N209" i="18"/>
  <c r="E208" i="19"/>
  <c r="N209" i="20"/>
  <c r="E202" i="13"/>
  <c r="F209" i="14"/>
  <c r="M209" i="18"/>
  <c r="M202" i="13"/>
  <c r="N208" i="19"/>
  <c r="M205" i="16"/>
  <c r="E207" i="21"/>
  <c r="F209" i="18"/>
  <c r="G208" i="19"/>
  <c r="G207" i="21"/>
  <c r="G205" i="16"/>
  <c r="E205" i="16"/>
  <c r="G209" i="14"/>
  <c r="N211" i="24"/>
  <c r="E218" i="36"/>
  <c r="N205" i="16"/>
  <c r="K216" i="36" l="1"/>
  <c r="J217" i="36"/>
  <c r="J218" i="36" s="1"/>
  <c r="I217" i="36"/>
  <c r="H217" i="36"/>
  <c r="L216" i="36"/>
  <c r="L207" i="18"/>
  <c r="J208" i="18"/>
  <c r="I208" i="18"/>
  <c r="H208" i="18"/>
  <c r="B210" i="18"/>
  <c r="K207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06" i="16"/>
  <c r="E210" i="18"/>
  <c r="N210" i="14"/>
  <c r="N210" i="20"/>
  <c r="E206" i="16"/>
  <c r="M206" i="16"/>
  <c r="M210" i="14"/>
  <c r="F210" i="20"/>
  <c r="M212" i="24"/>
  <c r="F210" i="14"/>
  <c r="F212" i="24"/>
  <c r="M209" i="19"/>
  <c r="E208" i="21"/>
  <c r="N209" i="19"/>
  <c r="G210" i="14"/>
  <c r="G208" i="21"/>
  <c r="G212" i="24"/>
  <c r="F210" i="18"/>
  <c r="M210" i="20"/>
  <c r="G203" i="13"/>
  <c r="E210" i="20"/>
  <c r="E203" i="13"/>
  <c r="E210" i="14"/>
  <c r="G210" i="20"/>
  <c r="G209" i="19"/>
  <c r="N212" i="24"/>
  <c r="F208" i="21"/>
  <c r="E209" i="19"/>
  <c r="N210" i="18"/>
  <c r="N206" i="16"/>
  <c r="G210" i="18"/>
  <c r="F203" i="13"/>
  <c r="N208" i="21"/>
  <c r="E212" i="24"/>
  <c r="M208" i="21"/>
  <c r="M203" i="13"/>
  <c r="F209" i="19"/>
  <c r="N203" i="13"/>
  <c r="F206" i="16"/>
  <c r="M210" i="18"/>
  <c r="L217" i="36" l="1"/>
  <c r="I218" i="36"/>
  <c r="K217" i="36"/>
  <c r="H218" i="36"/>
  <c r="L208" i="18"/>
  <c r="H209" i="18"/>
  <c r="J209" i="18"/>
  <c r="I209" i="18"/>
  <c r="B211" i="18"/>
  <c r="K208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G207" i="16"/>
  <c r="M207" i="16"/>
  <c r="M211" i="18"/>
  <c r="N211" i="20"/>
  <c r="G211" i="14"/>
  <c r="F210" i="19"/>
  <c r="M211" i="20"/>
  <c r="E213" i="24"/>
  <c r="G213" i="24"/>
  <c r="N204" i="13"/>
  <c r="M211" i="14"/>
  <c r="E209" i="21"/>
  <c r="N211" i="18"/>
  <c r="M204" i="13"/>
  <c r="F207" i="16"/>
  <c r="N211" i="14"/>
  <c r="F211" i="18"/>
  <c r="E210" i="19"/>
  <c r="G210" i="19"/>
  <c r="N210" i="19"/>
  <c r="M213" i="24"/>
  <c r="G211" i="18"/>
  <c r="N207" i="16"/>
  <c r="F211" i="14"/>
  <c r="E211" i="18"/>
  <c r="F204" i="13"/>
  <c r="F213" i="24"/>
  <c r="G204" i="13"/>
  <c r="E204" i="13"/>
  <c r="F209" i="21"/>
  <c r="E211" i="14"/>
  <c r="G209" i="21"/>
  <c r="M210" i="19"/>
  <c r="E207" i="16"/>
  <c r="F211" i="20"/>
  <c r="G211" i="20"/>
  <c r="N213" i="24"/>
  <c r="N209" i="21"/>
  <c r="E211" i="20"/>
  <c r="M209" i="21"/>
  <c r="L218" i="36" l="1"/>
  <c r="K218" i="36"/>
  <c r="L209" i="18"/>
  <c r="I210" i="18"/>
  <c r="J210" i="18"/>
  <c r="H210" i="18"/>
  <c r="B212" i="18"/>
  <c r="K209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08" i="16"/>
  <c r="F210" i="21"/>
  <c r="N205" i="13"/>
  <c r="G211" i="19"/>
  <c r="N214" i="24"/>
  <c r="E212" i="18"/>
  <c r="E205" i="13"/>
  <c r="M210" i="21"/>
  <c r="E212" i="20"/>
  <c r="M205" i="13"/>
  <c r="G205" i="13"/>
  <c r="G212" i="20"/>
  <c r="M212" i="20"/>
  <c r="M214" i="24"/>
  <c r="G212" i="14"/>
  <c r="E208" i="16"/>
  <c r="F212" i="18"/>
  <c r="N210" i="21"/>
  <c r="N211" i="19"/>
  <c r="E214" i="24"/>
  <c r="E211" i="19"/>
  <c r="F211" i="19"/>
  <c r="N212" i="14"/>
  <c r="G210" i="21"/>
  <c r="N212" i="18"/>
  <c r="F205" i="13"/>
  <c r="E210" i="21"/>
  <c r="G212" i="18"/>
  <c r="M212" i="18"/>
  <c r="M211" i="19"/>
  <c r="N208" i="16"/>
  <c r="M208" i="16"/>
  <c r="G208" i="16"/>
  <c r="F212" i="20"/>
  <c r="F212" i="14"/>
  <c r="M212" i="14"/>
  <c r="G214" i="24"/>
  <c r="F214" i="24"/>
  <c r="E212" i="14"/>
  <c r="N212" i="20"/>
  <c r="K210" i="18" l="1"/>
  <c r="J211" i="18"/>
  <c r="H211" i="18"/>
  <c r="I211" i="18"/>
  <c r="B213" i="18"/>
  <c r="L210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G209" i="16"/>
  <c r="E209" i="16"/>
  <c r="E206" i="13"/>
  <c r="M212" i="19"/>
  <c r="E211" i="21"/>
  <c r="F215" i="24"/>
  <c r="N206" i="13"/>
  <c r="G206" i="13"/>
  <c r="E212" i="19"/>
  <c r="N213" i="18"/>
  <c r="F213" i="18"/>
  <c r="N212" i="19"/>
  <c r="F206" i="13"/>
  <c r="M215" i="24"/>
  <c r="N209" i="16"/>
  <c r="M209" i="16"/>
  <c r="M213" i="18"/>
  <c r="N215" i="24"/>
  <c r="G212" i="19"/>
  <c r="G213" i="14"/>
  <c r="N211" i="21"/>
  <c r="G213" i="18"/>
  <c r="E215" i="24"/>
  <c r="M211" i="21"/>
  <c r="E213" i="20"/>
  <c r="N213" i="20"/>
  <c r="E213" i="14"/>
  <c r="F209" i="16"/>
  <c r="G215" i="24"/>
  <c r="G213" i="20"/>
  <c r="F213" i="20"/>
  <c r="M213" i="14"/>
  <c r="G211" i="21"/>
  <c r="N213" i="14"/>
  <c r="F213" i="14"/>
  <c r="F211" i="21"/>
  <c r="F212" i="19"/>
  <c r="M213" i="20"/>
  <c r="M206" i="13"/>
  <c r="E213" i="18"/>
  <c r="L211" i="18" l="1"/>
  <c r="J212" i="18"/>
  <c r="I212" i="18"/>
  <c r="H212" i="18"/>
  <c r="B214" i="18"/>
  <c r="K211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F213" i="19"/>
  <c r="E214" i="14"/>
  <c r="E210" i="16"/>
  <c r="F210" i="16"/>
  <c r="G210" i="16"/>
  <c r="N214" i="14"/>
  <c r="E207" i="13"/>
  <c r="M207" i="13"/>
  <c r="E214" i="18"/>
  <c r="M214" i="18"/>
  <c r="F212" i="21"/>
  <c r="N213" i="19"/>
  <c r="N214" i="18"/>
  <c r="E216" i="24"/>
  <c r="G207" i="13"/>
  <c r="M216" i="24"/>
  <c r="F214" i="14"/>
  <c r="F207" i="13"/>
  <c r="N207" i="13"/>
  <c r="N212" i="21"/>
  <c r="M214" i="14"/>
  <c r="E213" i="19"/>
  <c r="N210" i="16"/>
  <c r="G212" i="21"/>
  <c r="F216" i="24"/>
  <c r="E212" i="21"/>
  <c r="M214" i="20"/>
  <c r="F214" i="20"/>
  <c r="G214" i="14"/>
  <c r="E214" i="20"/>
  <c r="M212" i="21"/>
  <c r="G216" i="24"/>
  <c r="M213" i="19"/>
  <c r="N214" i="20"/>
  <c r="F214" i="18"/>
  <c r="G214" i="20"/>
  <c r="G213" i="19"/>
  <c r="N216" i="24"/>
  <c r="M210" i="16"/>
  <c r="G214" i="18"/>
  <c r="K212" i="18" l="1"/>
  <c r="J213" i="18"/>
  <c r="H213" i="18"/>
  <c r="I213" i="18"/>
  <c r="B215" i="18"/>
  <c r="L212" i="18"/>
  <c r="K214" i="24"/>
  <c r="I215" i="24"/>
  <c r="J215" i="24"/>
  <c r="H215" i="24"/>
  <c r="B218" i="24"/>
  <c r="C222" i="24"/>
  <c r="L214" i="24"/>
  <c r="K210" i="21"/>
  <c r="K212" i="20"/>
  <c r="J211" i="21"/>
  <c r="I211" i="21"/>
  <c r="H211" i="21"/>
  <c r="B214" i="21"/>
  <c r="L210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N215" i="20"/>
  <c r="E213" i="21"/>
  <c r="F215" i="20"/>
  <c r="F213" i="21"/>
  <c r="E211" i="16"/>
  <c r="M214" i="19"/>
  <c r="G211" i="16"/>
  <c r="E215" i="14"/>
  <c r="F215" i="14"/>
  <c r="F217" i="24"/>
  <c r="G215" i="18"/>
  <c r="G215" i="14"/>
  <c r="E208" i="13"/>
  <c r="G215" i="20"/>
  <c r="N215" i="18"/>
  <c r="F211" i="16"/>
  <c r="M208" i="13"/>
  <c r="E217" i="24"/>
  <c r="M211" i="16"/>
  <c r="N213" i="21"/>
  <c r="N214" i="19"/>
  <c r="N208" i="13"/>
  <c r="E215" i="18"/>
  <c r="M213" i="21"/>
  <c r="G213" i="21"/>
  <c r="F215" i="18"/>
  <c r="M215" i="14"/>
  <c r="E214" i="19"/>
  <c r="M217" i="24"/>
  <c r="G217" i="24"/>
  <c r="N217" i="24"/>
  <c r="N215" i="14"/>
  <c r="F214" i="19"/>
  <c r="F208" i="13"/>
  <c r="M215" i="18"/>
  <c r="G214" i="19"/>
  <c r="N211" i="16"/>
  <c r="M215" i="20"/>
  <c r="E215" i="20"/>
  <c r="G208" i="13"/>
  <c r="L213" i="18" l="1"/>
  <c r="J214" i="18"/>
  <c r="I214" i="18"/>
  <c r="H214" i="18"/>
  <c r="B216" i="18"/>
  <c r="K213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M214" i="21"/>
  <c r="M215" i="19"/>
  <c r="F216" i="14"/>
  <c r="G216" i="18"/>
  <c r="F215" i="19"/>
  <c r="M216" i="18"/>
  <c r="G216" i="14"/>
  <c r="E212" i="16"/>
  <c r="N215" i="19"/>
  <c r="F216" i="18"/>
  <c r="M216" i="20"/>
  <c r="N214" i="21"/>
  <c r="F209" i="13"/>
  <c r="M209" i="13"/>
  <c r="G218" i="24"/>
  <c r="N216" i="20"/>
  <c r="N212" i="16"/>
  <c r="G215" i="19"/>
  <c r="E216" i="20"/>
  <c r="F212" i="16"/>
  <c r="E214" i="21"/>
  <c r="G216" i="20"/>
  <c r="G209" i="13"/>
  <c r="G212" i="16"/>
  <c r="N218" i="24"/>
  <c r="M212" i="16"/>
  <c r="N216" i="18"/>
  <c r="E218" i="24"/>
  <c r="G214" i="21"/>
  <c r="F216" i="20"/>
  <c r="E216" i="14"/>
  <c r="M218" i="24"/>
  <c r="M216" i="14"/>
  <c r="E215" i="19"/>
  <c r="E209" i="13"/>
  <c r="F214" i="21"/>
  <c r="N216" i="14"/>
  <c r="E216" i="18"/>
  <c r="F218" i="24"/>
  <c r="N209" i="13"/>
  <c r="K214" i="18" l="1"/>
  <c r="I215" i="18"/>
  <c r="H215" i="18"/>
  <c r="J215" i="18"/>
  <c r="B217" i="18"/>
  <c r="L214" i="18"/>
  <c r="L216" i="24"/>
  <c r="I217" i="24"/>
  <c r="J217" i="24"/>
  <c r="H217" i="24"/>
  <c r="B220" i="24"/>
  <c r="K216" i="24"/>
  <c r="K212" i="21"/>
  <c r="K214" i="20"/>
  <c r="I213" i="21"/>
  <c r="J213" i="21"/>
  <c r="H213" i="21"/>
  <c r="B216" i="21"/>
  <c r="L212" i="21"/>
  <c r="I215" i="20"/>
  <c r="H215" i="20"/>
  <c r="J215" i="20"/>
  <c r="C220" i="20"/>
  <c r="B218" i="20"/>
  <c r="L214" i="20"/>
  <c r="L213" i="19"/>
  <c r="I214" i="19"/>
  <c r="J214" i="19"/>
  <c r="H214" i="19"/>
  <c r="B217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M217" i="18"/>
  <c r="E213" i="16"/>
  <c r="N217" i="20"/>
  <c r="G216" i="19"/>
  <c r="E210" i="13"/>
  <c r="M217" i="20"/>
  <c r="M216" i="19"/>
  <c r="E219" i="24"/>
  <c r="G217" i="18"/>
  <c r="N215" i="21"/>
  <c r="N216" i="19"/>
  <c r="F217" i="20"/>
  <c r="N219" i="24"/>
  <c r="F219" i="24"/>
  <c r="N213" i="16"/>
  <c r="E216" i="19"/>
  <c r="M215" i="21"/>
  <c r="M217" i="14"/>
  <c r="G219" i="24"/>
  <c r="G217" i="14"/>
  <c r="G215" i="21"/>
  <c r="G210" i="13"/>
  <c r="F210" i="13"/>
  <c r="M210" i="13"/>
  <c r="G217" i="20"/>
  <c r="E217" i="20"/>
  <c r="N217" i="18"/>
  <c r="F213" i="16"/>
  <c r="M213" i="16"/>
  <c r="F217" i="14"/>
  <c r="F216" i="19"/>
  <c r="F217" i="18"/>
  <c r="N210" i="13"/>
  <c r="M219" i="24"/>
  <c r="E217" i="14"/>
  <c r="G213" i="16"/>
  <c r="E215" i="21"/>
  <c r="E217" i="18"/>
  <c r="N217" i="14"/>
  <c r="F215" i="21"/>
  <c r="K215" i="18" l="1"/>
  <c r="I216" i="18"/>
  <c r="H216" i="18"/>
  <c r="J216" i="18"/>
  <c r="B218" i="18"/>
  <c r="L215" i="18"/>
  <c r="K217" i="24"/>
  <c r="H218" i="24"/>
  <c r="J218" i="24"/>
  <c r="I218" i="24"/>
  <c r="B221" i="24"/>
  <c r="L217" i="24"/>
  <c r="K213" i="21"/>
  <c r="K215" i="20"/>
  <c r="J214" i="21"/>
  <c r="I214" i="21"/>
  <c r="H214" i="21"/>
  <c r="B217" i="21"/>
  <c r="L213" i="21"/>
  <c r="J216" i="20"/>
  <c r="H216" i="20"/>
  <c r="I216" i="20"/>
  <c r="C221" i="20"/>
  <c r="B219" i="20"/>
  <c r="L215" i="20"/>
  <c r="L214" i="19"/>
  <c r="H215" i="19"/>
  <c r="J215" i="19"/>
  <c r="I215" i="19"/>
  <c r="B218" i="19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E217" i="19"/>
  <c r="E218" i="14"/>
  <c r="N211" i="13"/>
  <c r="M211" i="13"/>
  <c r="N218" i="18"/>
  <c r="E220" i="24"/>
  <c r="F214" i="16"/>
  <c r="M216" i="21"/>
  <c r="F216" i="21"/>
  <c r="M218" i="18"/>
  <c r="M218" i="14"/>
  <c r="M217" i="19"/>
  <c r="G211" i="13"/>
  <c r="N218" i="20"/>
  <c r="M220" i="24"/>
  <c r="G217" i="19"/>
  <c r="G218" i="18"/>
  <c r="N214" i="16"/>
  <c r="E214" i="16"/>
  <c r="F211" i="13"/>
  <c r="G218" i="14"/>
  <c r="M214" i="16"/>
  <c r="N218" i="14"/>
  <c r="G218" i="20"/>
  <c r="M218" i="20"/>
  <c r="N216" i="21"/>
  <c r="E211" i="13"/>
  <c r="G216" i="21"/>
  <c r="E216" i="21"/>
  <c r="F218" i="20"/>
  <c r="F220" i="24"/>
  <c r="E218" i="20"/>
  <c r="G220" i="24"/>
  <c r="F218" i="18"/>
  <c r="F217" i="19"/>
  <c r="F218" i="14"/>
  <c r="E218" i="18"/>
  <c r="N217" i="19"/>
  <c r="G214" i="16"/>
  <c r="N220" i="24"/>
  <c r="K216" i="18" l="1"/>
  <c r="H217" i="18"/>
  <c r="J217" i="18"/>
  <c r="I217" i="18"/>
  <c r="B219" i="18"/>
  <c r="L216" i="18"/>
  <c r="L218" i="24"/>
  <c r="H219" i="24"/>
  <c r="I219" i="24"/>
  <c r="J219" i="24"/>
  <c r="B222" i="24"/>
  <c r="K218" i="24"/>
  <c r="K214" i="21"/>
  <c r="I215" i="21"/>
  <c r="J215" i="21"/>
  <c r="H215" i="21"/>
  <c r="L216" i="20"/>
  <c r="B218" i="21"/>
  <c r="L214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B220" i="20"/>
  <c r="K216" i="20"/>
  <c r="K215" i="19"/>
  <c r="I216" i="19"/>
  <c r="H216" i="19"/>
  <c r="J216" i="19"/>
  <c r="B219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E215" i="16"/>
  <c r="N215" i="16"/>
  <c r="F212" i="13"/>
  <c r="E219" i="20"/>
  <c r="G219" i="14"/>
  <c r="N219" i="14"/>
  <c r="M219" i="18"/>
  <c r="F219" i="18"/>
  <c r="G215" i="16"/>
  <c r="F219" i="20"/>
  <c r="N218" i="19"/>
  <c r="F219" i="14"/>
  <c r="M219" i="20"/>
  <c r="E221" i="24"/>
  <c r="G219" i="18"/>
  <c r="G219" i="20"/>
  <c r="M217" i="21"/>
  <c r="E212" i="13"/>
  <c r="G217" i="21"/>
  <c r="M215" i="16"/>
  <c r="E219" i="18"/>
  <c r="F218" i="19"/>
  <c r="M219" i="14"/>
  <c r="E217" i="21"/>
  <c r="G218" i="19"/>
  <c r="N217" i="21"/>
  <c r="G221" i="24"/>
  <c r="N212" i="13"/>
  <c r="E218" i="19"/>
  <c r="N219" i="20"/>
  <c r="M218" i="19"/>
  <c r="M212" i="13"/>
  <c r="N221" i="24"/>
  <c r="N219" i="18"/>
  <c r="M221" i="24"/>
  <c r="F217" i="21"/>
  <c r="F221" i="24"/>
  <c r="F215" i="16"/>
  <c r="E219" i="14"/>
  <c r="G212" i="13"/>
  <c r="L217" i="18" l="1"/>
  <c r="I218" i="18"/>
  <c r="J218" i="18"/>
  <c r="H218" i="18"/>
  <c r="B220" i="18"/>
  <c r="K217" i="18"/>
  <c r="L219" i="24"/>
  <c r="I220" i="24"/>
  <c r="J220" i="24"/>
  <c r="H220" i="24"/>
  <c r="K219" i="24"/>
  <c r="K215" i="21"/>
  <c r="H216" i="21"/>
  <c r="I216" i="21"/>
  <c r="J216" i="21"/>
  <c r="L217" i="20"/>
  <c r="B219" i="21"/>
  <c r="L215" i="21"/>
  <c r="H218" i="20"/>
  <c r="I218" i="20"/>
  <c r="J218" i="20"/>
  <c r="B221" i="20"/>
  <c r="K217" i="20"/>
  <c r="K216" i="19"/>
  <c r="H217" i="19"/>
  <c r="J217" i="19"/>
  <c r="I217" i="19"/>
  <c r="B220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G222" i="24"/>
  <c r="G216" i="16"/>
  <c r="N219" i="19"/>
  <c r="F220" i="20"/>
  <c r="M220" i="20"/>
  <c r="E220" i="20"/>
  <c r="N222" i="24"/>
  <c r="F219" i="19"/>
  <c r="F220" i="18"/>
  <c r="M218" i="21"/>
  <c r="F222" i="24"/>
  <c r="G220" i="14"/>
  <c r="N216" i="16"/>
  <c r="M213" i="13"/>
  <c r="M220" i="14"/>
  <c r="E222" i="24"/>
  <c r="M219" i="19"/>
  <c r="E216" i="16"/>
  <c r="E220" i="18"/>
  <c r="G220" i="20"/>
  <c r="F218" i="21"/>
  <c r="F213" i="13"/>
  <c r="N213" i="13"/>
  <c r="N220" i="18"/>
  <c r="N220" i="20"/>
  <c r="G220" i="18"/>
  <c r="E220" i="14"/>
  <c r="G218" i="21"/>
  <c r="N220" i="14"/>
  <c r="N218" i="21"/>
  <c r="F216" i="16"/>
  <c r="F220" i="14"/>
  <c r="G219" i="19"/>
  <c r="E213" i="13"/>
  <c r="M220" i="18"/>
  <c r="M222" i="24"/>
  <c r="M216" i="16"/>
  <c r="E219" i="19"/>
  <c r="G213" i="13"/>
  <c r="E218" i="21"/>
  <c r="K218" i="18" l="1"/>
  <c r="I219" i="18"/>
  <c r="J219" i="18"/>
  <c r="H219" i="18"/>
  <c r="B221" i="18"/>
  <c r="L218" i="18"/>
  <c r="K220" i="24"/>
  <c r="I221" i="24"/>
  <c r="I222" i="24" s="1"/>
  <c r="H221" i="24"/>
  <c r="H222" i="24" s="1"/>
  <c r="J221" i="24"/>
  <c r="J222" i="24" s="1"/>
  <c r="L220" i="24"/>
  <c r="K216" i="21"/>
  <c r="L216" i="21"/>
  <c r="L218" i="20"/>
  <c r="I217" i="21"/>
  <c r="H217" i="21"/>
  <c r="J217" i="21"/>
  <c r="B220" i="21"/>
  <c r="I219" i="20"/>
  <c r="H219" i="20"/>
  <c r="J219" i="20"/>
  <c r="B222" i="20"/>
  <c r="B223" i="20" s="1"/>
  <c r="K218" i="20"/>
  <c r="L217" i="19"/>
  <c r="J218" i="19"/>
  <c r="H218" i="19"/>
  <c r="I218" i="19"/>
  <c r="B221" i="19"/>
  <c r="K217" i="19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17" i="16"/>
  <c r="F221" i="20"/>
  <c r="G221" i="20"/>
  <c r="N220" i="19"/>
  <c r="F217" i="16"/>
  <c r="N221" i="18"/>
  <c r="F223" i="20"/>
  <c r="E220" i="19"/>
  <c r="G221" i="18"/>
  <c r="F214" i="13"/>
  <c r="G219" i="21"/>
  <c r="E217" i="16"/>
  <c r="E221" i="20"/>
  <c r="N214" i="13"/>
  <c r="M217" i="16"/>
  <c r="F221" i="14"/>
  <c r="E221" i="14"/>
  <c r="N223" i="20"/>
  <c r="N221" i="14"/>
  <c r="F221" i="18"/>
  <c r="E219" i="21"/>
  <c r="E214" i="13"/>
  <c r="G220" i="19"/>
  <c r="N219" i="21"/>
  <c r="M219" i="21"/>
  <c r="M220" i="19"/>
  <c r="G214" i="13"/>
  <c r="F219" i="21"/>
  <c r="E221" i="18"/>
  <c r="G221" i="14"/>
  <c r="M223" i="20"/>
  <c r="M221" i="20"/>
  <c r="M221" i="14"/>
  <c r="M221" i="18"/>
  <c r="E223" i="20"/>
  <c r="F220" i="19"/>
  <c r="N221" i="20"/>
  <c r="G223" i="20"/>
  <c r="M214" i="13"/>
  <c r="N217" i="16"/>
  <c r="K219" i="18" l="1"/>
  <c r="H220" i="18"/>
  <c r="J220" i="18"/>
  <c r="I220" i="18"/>
  <c r="B224" i="20"/>
  <c r="B222" i="18"/>
  <c r="L219" i="18"/>
  <c r="K221" i="24"/>
  <c r="L221" i="24"/>
  <c r="K217" i="21"/>
  <c r="J218" i="21"/>
  <c r="I218" i="21"/>
  <c r="H218" i="21"/>
  <c r="B221" i="21"/>
  <c r="K219" i="20"/>
  <c r="L217" i="21"/>
  <c r="L218" i="19"/>
  <c r="J220" i="20"/>
  <c r="H220" i="20"/>
  <c r="I220" i="20"/>
  <c r="L219" i="20"/>
  <c r="I219" i="19"/>
  <c r="J219" i="19"/>
  <c r="H219" i="19"/>
  <c r="B222" i="19"/>
  <c r="K218" i="19"/>
  <c r="K215" i="16"/>
  <c r="I216" i="16"/>
  <c r="H216" i="16"/>
  <c r="J216" i="16"/>
  <c r="B218" i="16"/>
  <c r="L215" i="16"/>
  <c r="C223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F221" i="19"/>
  <c r="N218" i="16"/>
  <c r="E222" i="18"/>
  <c r="F222" i="18"/>
  <c r="E215" i="13"/>
  <c r="F224" i="20"/>
  <c r="M220" i="21"/>
  <c r="N215" i="13"/>
  <c r="G222" i="20"/>
  <c r="F220" i="21"/>
  <c r="M222" i="20"/>
  <c r="M224" i="20"/>
  <c r="E218" i="16"/>
  <c r="G222" i="18"/>
  <c r="N221" i="19"/>
  <c r="E222" i="20"/>
  <c r="M222" i="14"/>
  <c r="E221" i="19"/>
  <c r="E220" i="21"/>
  <c r="M218" i="16"/>
  <c r="N222" i="14"/>
  <c r="N224" i="20"/>
  <c r="G224" i="20"/>
  <c r="F215" i="13"/>
  <c r="G215" i="13"/>
  <c r="M222" i="18"/>
  <c r="E224" i="20"/>
  <c r="G222" i="14"/>
  <c r="F222" i="14"/>
  <c r="M215" i="13"/>
  <c r="F222" i="20"/>
  <c r="G220" i="21"/>
  <c r="F218" i="16"/>
  <c r="N222" i="18"/>
  <c r="G218" i="16"/>
  <c r="M221" i="19"/>
  <c r="N220" i="21"/>
  <c r="G221" i="19"/>
  <c r="E222" i="14"/>
  <c r="N222" i="20"/>
  <c r="L220" i="18" l="1"/>
  <c r="I221" i="18"/>
  <c r="H221" i="18"/>
  <c r="J221" i="18"/>
  <c r="J223" i="20"/>
  <c r="H223" i="20"/>
  <c r="I223" i="20"/>
  <c r="B223" i="18"/>
  <c r="B225" i="20"/>
  <c r="K220" i="18"/>
  <c r="L222" i="24"/>
  <c r="K222" i="24"/>
  <c r="K218" i="21"/>
  <c r="J219" i="21"/>
  <c r="I219" i="21"/>
  <c r="H219" i="21"/>
  <c r="B222" i="21"/>
  <c r="L218" i="21"/>
  <c r="L220" i="20"/>
  <c r="H221" i="20"/>
  <c r="J221" i="20"/>
  <c r="I221" i="20"/>
  <c r="K220" i="20"/>
  <c r="K219" i="19"/>
  <c r="I220" i="19"/>
  <c r="H220" i="19"/>
  <c r="J220" i="19"/>
  <c r="B223" i="19"/>
  <c r="L219" i="19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F225" i="20"/>
  <c r="E223" i="18"/>
  <c r="F223" i="18"/>
  <c r="M225" i="20"/>
  <c r="N223" i="14"/>
  <c r="G225" i="20"/>
  <c r="M222" i="19"/>
  <c r="M219" i="16"/>
  <c r="E222" i="19"/>
  <c r="N221" i="21"/>
  <c r="N219" i="16"/>
  <c r="F223" i="14"/>
  <c r="G222" i="19"/>
  <c r="E216" i="13"/>
  <c r="G223" i="14"/>
  <c r="F219" i="16"/>
  <c r="G221" i="21"/>
  <c r="F216" i="13"/>
  <c r="N225" i="20"/>
  <c r="N223" i="18"/>
  <c r="G223" i="18"/>
  <c r="G216" i="13"/>
  <c r="E221" i="21"/>
  <c r="N222" i="19"/>
  <c r="M216" i="13"/>
  <c r="E219" i="16"/>
  <c r="F221" i="21"/>
  <c r="M221" i="21"/>
  <c r="E225" i="20"/>
  <c r="G219" i="16"/>
  <c r="F222" i="19"/>
  <c r="E223" i="14"/>
  <c r="M223" i="18"/>
  <c r="N216" i="13"/>
  <c r="M223" i="14"/>
  <c r="L223" i="20" l="1"/>
  <c r="K221" i="18"/>
  <c r="H224" i="20"/>
  <c r="I224" i="20"/>
  <c r="J224" i="20"/>
  <c r="J222" i="18"/>
  <c r="I222" i="18"/>
  <c r="H222" i="18"/>
  <c r="B226" i="20"/>
  <c r="K223" i="20"/>
  <c r="B224" i="18"/>
  <c r="L221" i="18"/>
  <c r="K219" i="21"/>
  <c r="J220" i="21"/>
  <c r="I220" i="21"/>
  <c r="H220" i="21"/>
  <c r="B223" i="21"/>
  <c r="L219" i="21"/>
  <c r="L221" i="20"/>
  <c r="H222" i="20"/>
  <c r="I222" i="20"/>
  <c r="J222" i="20"/>
  <c r="K221" i="20"/>
  <c r="K220" i="19"/>
  <c r="J221" i="19"/>
  <c r="I221" i="19"/>
  <c r="H221" i="19"/>
  <c r="L220" i="19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E224" i="14"/>
  <c r="F226" i="20"/>
  <c r="N222" i="21"/>
  <c r="M222" i="21"/>
  <c r="G224" i="18"/>
  <c r="N217" i="13"/>
  <c r="F223" i="19"/>
  <c r="E224" i="18"/>
  <c r="E226" i="20"/>
  <c r="E222" i="21"/>
  <c r="F222" i="21"/>
  <c r="M223" i="19"/>
  <c r="F220" i="16"/>
  <c r="G222" i="21"/>
  <c r="G223" i="19"/>
  <c r="N224" i="18"/>
  <c r="M224" i="18"/>
  <c r="N224" i="14"/>
  <c r="M226" i="20"/>
  <c r="G220" i="16"/>
  <c r="E223" i="19"/>
  <c r="M217" i="13"/>
  <c r="N226" i="20"/>
  <c r="E217" i="13"/>
  <c r="N220" i="16"/>
  <c r="G226" i="20"/>
  <c r="N223" i="19"/>
  <c r="G217" i="13"/>
  <c r="F224" i="18"/>
  <c r="E220" i="16"/>
  <c r="F224" i="14"/>
  <c r="M224" i="14"/>
  <c r="G224" i="14"/>
  <c r="M220" i="16"/>
  <c r="F217" i="13"/>
  <c r="K222" i="18" l="1"/>
  <c r="L224" i="20"/>
  <c r="J225" i="20"/>
  <c r="H225" i="20"/>
  <c r="I225" i="20"/>
  <c r="I223" i="18"/>
  <c r="J223" i="18"/>
  <c r="H223" i="18"/>
  <c r="B227" i="20"/>
  <c r="L222" i="18"/>
  <c r="B225" i="18"/>
  <c r="K224" i="20"/>
  <c r="K220" i="21"/>
  <c r="J221" i="21"/>
  <c r="H221" i="21"/>
  <c r="I221" i="21"/>
  <c r="B224" i="21"/>
  <c r="L220" i="21"/>
  <c r="L222" i="20"/>
  <c r="K222" i="20"/>
  <c r="K221" i="19"/>
  <c r="I222" i="19"/>
  <c r="I223" i="19" s="1"/>
  <c r="H222" i="19"/>
  <c r="H223" i="19" s="1"/>
  <c r="J222" i="19"/>
  <c r="J223" i="19" s="1"/>
  <c r="L221" i="19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F225" i="14"/>
  <c r="N225" i="18"/>
  <c r="G227" i="20"/>
  <c r="E223" i="21"/>
  <c r="M223" i="21"/>
  <c r="N221" i="16"/>
  <c r="M225" i="14"/>
  <c r="F218" i="13"/>
  <c r="G218" i="13"/>
  <c r="G223" i="21"/>
  <c r="E221" i="16"/>
  <c r="E218" i="13"/>
  <c r="E225" i="14"/>
  <c r="N225" i="14"/>
  <c r="M218" i="13"/>
  <c r="N218" i="13"/>
  <c r="N223" i="21"/>
  <c r="E227" i="20"/>
  <c r="G225" i="18"/>
  <c r="F221" i="16"/>
  <c r="F225" i="18"/>
  <c r="M221" i="16"/>
  <c r="M227" i="20"/>
  <c r="F227" i="20"/>
  <c r="E225" i="18"/>
  <c r="N227" i="20"/>
  <c r="G225" i="14"/>
  <c r="M225" i="18"/>
  <c r="F223" i="21"/>
  <c r="G221" i="16"/>
  <c r="L225" i="20" l="1"/>
  <c r="K223" i="18"/>
  <c r="H226" i="20"/>
  <c r="I226" i="20"/>
  <c r="J226" i="20"/>
  <c r="H224" i="18"/>
  <c r="I224" i="18"/>
  <c r="J224" i="18"/>
  <c r="L223" i="18"/>
  <c r="B228" i="20"/>
  <c r="K225" i="20"/>
  <c r="B226" i="18"/>
  <c r="L221" i="21"/>
  <c r="J222" i="21"/>
  <c r="I222" i="21"/>
  <c r="H222" i="21"/>
  <c r="B225" i="21"/>
  <c r="K221" i="21"/>
  <c r="K222" i="19"/>
  <c r="K223" i="19" s="1"/>
  <c r="L222" i="19"/>
  <c r="K219" i="16"/>
  <c r="J220" i="16"/>
  <c r="H220" i="16"/>
  <c r="I220" i="16"/>
  <c r="B222" i="16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G228" i="20"/>
  <c r="N219" i="13"/>
  <c r="N228" i="20"/>
  <c r="F222" i="16"/>
  <c r="F224" i="21"/>
  <c r="F226" i="18"/>
  <c r="G219" i="13"/>
  <c r="G224" i="21"/>
  <c r="N226" i="14"/>
  <c r="F226" i="14"/>
  <c r="G226" i="14"/>
  <c r="E219" i="13"/>
  <c r="M224" i="21"/>
  <c r="E226" i="14"/>
  <c r="E226" i="18"/>
  <c r="M226" i="14"/>
  <c r="M228" i="20"/>
  <c r="N222" i="16"/>
  <c r="M222" i="16"/>
  <c r="G222" i="16"/>
  <c r="F228" i="20"/>
  <c r="N226" i="18"/>
  <c r="G226" i="18"/>
  <c r="N224" i="21"/>
  <c r="F219" i="13"/>
  <c r="E228" i="20"/>
  <c r="M219" i="13"/>
  <c r="E222" i="16"/>
  <c r="E224" i="21"/>
  <c r="M226" i="18"/>
  <c r="L224" i="18" l="1"/>
  <c r="L226" i="20"/>
  <c r="H227" i="20"/>
  <c r="J227" i="20"/>
  <c r="I227" i="20"/>
  <c r="H225" i="18"/>
  <c r="I225" i="18"/>
  <c r="J225" i="18"/>
  <c r="B229" i="20"/>
  <c r="K224" i="18"/>
  <c r="B227" i="18"/>
  <c r="K226" i="20"/>
  <c r="K222" i="21"/>
  <c r="J223" i="21"/>
  <c r="I223" i="21"/>
  <c r="H223" i="21"/>
  <c r="B226" i="21"/>
  <c r="L222" i="21"/>
  <c r="L223" i="19"/>
  <c r="L220" i="16"/>
  <c r="J221" i="16"/>
  <c r="H221" i="16"/>
  <c r="I221" i="16"/>
  <c r="B223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E227" i="14"/>
  <c r="G229" i="20"/>
  <c r="N227" i="18"/>
  <c r="F227" i="14"/>
  <c r="M229" i="20"/>
  <c r="N223" i="16"/>
  <c r="E225" i="21"/>
  <c r="N225" i="21"/>
  <c r="G220" i="13"/>
  <c r="F223" i="16"/>
  <c r="G227" i="18"/>
  <c r="M227" i="18"/>
  <c r="M223" i="16"/>
  <c r="E227" i="18"/>
  <c r="M227" i="14"/>
  <c r="M225" i="21"/>
  <c r="F225" i="21"/>
  <c r="N227" i="14"/>
  <c r="N229" i="20"/>
  <c r="E223" i="16"/>
  <c r="N220" i="13"/>
  <c r="E220" i="13"/>
  <c r="G223" i="16"/>
  <c r="G227" i="14"/>
  <c r="G225" i="21"/>
  <c r="F220" i="13"/>
  <c r="F227" i="18"/>
  <c r="E229" i="20"/>
  <c r="F229" i="20"/>
  <c r="M220" i="13"/>
  <c r="L225" i="18" l="1"/>
  <c r="L227" i="20"/>
  <c r="H228" i="20"/>
  <c r="I228" i="20"/>
  <c r="J228" i="20"/>
  <c r="J226" i="18"/>
  <c r="H226" i="18"/>
  <c r="I226" i="18"/>
  <c r="B230" i="20"/>
  <c r="K225" i="18"/>
  <c r="B228" i="18"/>
  <c r="K227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E228" i="14"/>
  <c r="M228" i="18"/>
  <c r="F226" i="21"/>
  <c r="G228" i="18"/>
  <c r="N221" i="13"/>
  <c r="F228" i="14"/>
  <c r="M230" i="20"/>
  <c r="G230" i="20"/>
  <c r="E221" i="13"/>
  <c r="G221" i="13"/>
  <c r="F228" i="18"/>
  <c r="F221" i="13"/>
  <c r="M226" i="21"/>
  <c r="F230" i="20"/>
  <c r="E228" i="18"/>
  <c r="N226" i="21"/>
  <c r="E226" i="21"/>
  <c r="N228" i="18"/>
  <c r="E230" i="20"/>
  <c r="N230" i="20"/>
  <c r="N228" i="14"/>
  <c r="G228" i="14"/>
  <c r="M221" i="13"/>
  <c r="G226" i="21"/>
  <c r="M228" i="14"/>
  <c r="L226" i="18" l="1"/>
  <c r="L228" i="20"/>
  <c r="H229" i="20"/>
  <c r="J229" i="20"/>
  <c r="I229" i="20"/>
  <c r="H227" i="18"/>
  <c r="J227" i="18"/>
  <c r="I227" i="18"/>
  <c r="K226" i="18"/>
  <c r="B231" i="20"/>
  <c r="B229" i="18"/>
  <c r="K228" i="20"/>
  <c r="K224" i="21"/>
  <c r="H225" i="21"/>
  <c r="I225" i="21"/>
  <c r="J225" i="21"/>
  <c r="B228" i="21"/>
  <c r="L224" i="21"/>
  <c r="K222" i="16"/>
  <c r="K223" i="16" s="1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E231" i="20"/>
  <c r="N222" i="13"/>
  <c r="M229" i="14"/>
  <c r="G227" i="21"/>
  <c r="M222" i="13"/>
  <c r="G231" i="20"/>
  <c r="G222" i="13"/>
  <c r="N229" i="14"/>
  <c r="F222" i="13"/>
  <c r="M227" i="21"/>
  <c r="G229" i="14"/>
  <c r="F229" i="14"/>
  <c r="E229" i="14"/>
  <c r="M229" i="18"/>
  <c r="N231" i="20"/>
  <c r="E229" i="18"/>
  <c r="F231" i="20"/>
  <c r="N229" i="18"/>
  <c r="E222" i="13"/>
  <c r="F227" i="21"/>
  <c r="N227" i="21"/>
  <c r="F229" i="18"/>
  <c r="G229" i="18"/>
  <c r="M231" i="20"/>
  <c r="E227" i="21"/>
  <c r="L227" i="18" l="1"/>
  <c r="L229" i="20"/>
  <c r="I230" i="20"/>
  <c r="J230" i="20"/>
  <c r="H230" i="20"/>
  <c r="H228" i="18"/>
  <c r="J228" i="18"/>
  <c r="I228" i="18"/>
  <c r="B232" i="20"/>
  <c r="K227" i="18"/>
  <c r="B230" i="18"/>
  <c r="K229" i="20"/>
  <c r="L225" i="21"/>
  <c r="H226" i="21"/>
  <c r="I226" i="21"/>
  <c r="J226" i="21"/>
  <c r="B229" i="21"/>
  <c r="K225" i="21"/>
  <c r="L223" i="16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N223" i="13"/>
  <c r="E230" i="14"/>
  <c r="M228" i="21"/>
  <c r="M230" i="18"/>
  <c r="G223" i="13"/>
  <c r="M232" i="20"/>
  <c r="E232" i="20"/>
  <c r="G230" i="14"/>
  <c r="N228" i="21"/>
  <c r="G228" i="21"/>
  <c r="M223" i="13"/>
  <c r="N230" i="18"/>
  <c r="M230" i="14"/>
  <c r="F232" i="20"/>
  <c r="E223" i="13"/>
  <c r="N232" i="20"/>
  <c r="G232" i="20"/>
  <c r="G230" i="18"/>
  <c r="N230" i="14"/>
  <c r="F230" i="18"/>
  <c r="F223" i="13"/>
  <c r="F228" i="21"/>
  <c r="F230" i="14"/>
  <c r="E230" i="18"/>
  <c r="E228" i="21"/>
  <c r="L228" i="18" l="1"/>
  <c r="K230" i="20"/>
  <c r="I231" i="20"/>
  <c r="J231" i="20"/>
  <c r="H231" i="20"/>
  <c r="J229" i="18"/>
  <c r="H229" i="18"/>
  <c r="I229" i="18"/>
  <c r="B233" i="20"/>
  <c r="K228" i="18"/>
  <c r="B231" i="18"/>
  <c r="L230" i="20"/>
  <c r="L226" i="21"/>
  <c r="H227" i="21"/>
  <c r="I227" i="21"/>
  <c r="J227" i="21"/>
  <c r="B230" i="21"/>
  <c r="K226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N224" i="13"/>
  <c r="E229" i="21"/>
  <c r="G231" i="14"/>
  <c r="N233" i="20"/>
  <c r="M233" i="20"/>
  <c r="F229" i="21"/>
  <c r="G229" i="21"/>
  <c r="N231" i="18"/>
  <c r="E233" i="20"/>
  <c r="F231" i="18"/>
  <c r="G233" i="20"/>
  <c r="E231" i="14"/>
  <c r="M229" i="21"/>
  <c r="F231" i="14"/>
  <c r="G224" i="13"/>
  <c r="F233" i="20"/>
  <c r="F224" i="13"/>
  <c r="M231" i="14"/>
  <c r="N231" i="14"/>
  <c r="E224" i="13"/>
  <c r="M231" i="18"/>
  <c r="N229" i="21"/>
  <c r="M224" i="13"/>
  <c r="G231" i="18"/>
  <c r="E231" i="18"/>
  <c r="L229" i="18" l="1"/>
  <c r="K231" i="20"/>
  <c r="K229" i="18"/>
  <c r="H232" i="20"/>
  <c r="J232" i="20"/>
  <c r="I232" i="20"/>
  <c r="J230" i="18"/>
  <c r="I230" i="18"/>
  <c r="H230" i="18"/>
  <c r="B234" i="20"/>
  <c r="B232" i="18"/>
  <c r="L231" i="20"/>
  <c r="L227" i="21"/>
  <c r="J228" i="21"/>
  <c r="I228" i="21"/>
  <c r="H228" i="21"/>
  <c r="B231" i="21"/>
  <c r="K227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E230" i="21"/>
  <c r="N232" i="18"/>
  <c r="E234" i="20"/>
  <c r="N234" i="20"/>
  <c r="G232" i="14"/>
  <c r="F225" i="13"/>
  <c r="G232" i="18"/>
  <c r="E225" i="13"/>
  <c r="M230" i="21"/>
  <c r="F232" i="14"/>
  <c r="E232" i="14"/>
  <c r="M225" i="13"/>
  <c r="F232" i="18"/>
  <c r="N225" i="13"/>
  <c r="M232" i="14"/>
  <c r="G234" i="20"/>
  <c r="G225" i="13"/>
  <c r="F230" i="21"/>
  <c r="M232" i="18"/>
  <c r="E232" i="18"/>
  <c r="F234" i="20"/>
  <c r="N232" i="14"/>
  <c r="G230" i="21"/>
  <c r="M234" i="20"/>
  <c r="N230" i="21"/>
  <c r="K230" i="18" l="1"/>
  <c r="L232" i="20"/>
  <c r="I233" i="20"/>
  <c r="H233" i="20"/>
  <c r="J233" i="20"/>
  <c r="I231" i="18"/>
  <c r="H231" i="18"/>
  <c r="J231" i="18"/>
  <c r="B235" i="20"/>
  <c r="B233" i="18"/>
  <c r="L230" i="18"/>
  <c r="K232" i="20"/>
  <c r="K228" i="21"/>
  <c r="J229" i="21"/>
  <c r="I229" i="21"/>
  <c r="H229" i="21"/>
  <c r="B232" i="21"/>
  <c r="L228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M231" i="21"/>
  <c r="F233" i="18"/>
  <c r="M233" i="14"/>
  <c r="G233" i="18"/>
  <c r="G233" i="14"/>
  <c r="F235" i="20"/>
  <c r="E233" i="14"/>
  <c r="G231" i="21"/>
  <c r="F233" i="14"/>
  <c r="G226" i="13"/>
  <c r="G235" i="20"/>
  <c r="N226" i="13"/>
  <c r="N233" i="14"/>
  <c r="E226" i="13"/>
  <c r="F226" i="13"/>
  <c r="N235" i="20"/>
  <c r="M235" i="20"/>
  <c r="N231" i="21"/>
  <c r="M226" i="13"/>
  <c r="E235" i="20"/>
  <c r="E233" i="18"/>
  <c r="M233" i="18"/>
  <c r="E231" i="21"/>
  <c r="F231" i="21"/>
  <c r="N233" i="18"/>
  <c r="K231" i="18" l="1"/>
  <c r="K233" i="20"/>
  <c r="J234" i="20"/>
  <c r="H234" i="20"/>
  <c r="I234" i="20"/>
  <c r="H232" i="18"/>
  <c r="I232" i="18"/>
  <c r="J232" i="18"/>
  <c r="B236" i="20"/>
  <c r="B234" i="18"/>
  <c r="L231" i="18"/>
  <c r="L233" i="20"/>
  <c r="K229" i="21"/>
  <c r="I230" i="21"/>
  <c r="J230" i="21"/>
  <c r="H230" i="21"/>
  <c r="B233" i="21"/>
  <c r="B234" i="21" s="1"/>
  <c r="L229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N236" i="20"/>
  <c r="E232" i="21"/>
  <c r="F234" i="21"/>
  <c r="E236" i="20"/>
  <c r="F227" i="13"/>
  <c r="G227" i="13"/>
  <c r="E234" i="21"/>
  <c r="N234" i="18"/>
  <c r="F232" i="21"/>
  <c r="G234" i="14"/>
  <c r="M234" i="14"/>
  <c r="F234" i="18"/>
  <c r="G234" i="21"/>
  <c r="G234" i="18"/>
  <c r="N227" i="13"/>
  <c r="E234" i="18"/>
  <c r="E234" i="14"/>
  <c r="F236" i="20"/>
  <c r="F234" i="14"/>
  <c r="N232" i="21"/>
  <c r="M227" i="13"/>
  <c r="G236" i="20"/>
  <c r="M234" i="18"/>
  <c r="G232" i="21"/>
  <c r="N234" i="14"/>
  <c r="N234" i="21"/>
  <c r="E227" i="13"/>
  <c r="M232" i="21"/>
  <c r="M236" i="20"/>
  <c r="M234" i="21"/>
  <c r="L232" i="18" l="1"/>
  <c r="L234" i="20"/>
  <c r="J235" i="20"/>
  <c r="I235" i="20"/>
  <c r="H235" i="20"/>
  <c r="I233" i="18"/>
  <c r="H233" i="18"/>
  <c r="J233" i="18"/>
  <c r="B237" i="20"/>
  <c r="B235" i="18"/>
  <c r="K234" i="20"/>
  <c r="B235" i="21"/>
  <c r="K232" i="18"/>
  <c r="K230" i="21"/>
  <c r="H231" i="21"/>
  <c r="J231" i="21"/>
  <c r="I231" i="21"/>
  <c r="L230" i="21"/>
  <c r="L232" i="14"/>
  <c r="H233" i="14"/>
  <c r="I233" i="14"/>
  <c r="J233" i="14"/>
  <c r="C235" i="14"/>
  <c r="K232" i="14"/>
  <c r="K225" i="13"/>
  <c r="H226" i="13"/>
  <c r="J226" i="13"/>
  <c r="I226" i="13"/>
  <c r="L225" i="13"/>
  <c r="B229" i="13"/>
  <c r="N235" i="14"/>
  <c r="N237" i="20"/>
  <c r="G233" i="21"/>
  <c r="G235" i="18"/>
  <c r="F235" i="21"/>
  <c r="F237" i="20"/>
  <c r="E235" i="18"/>
  <c r="E235" i="21"/>
  <c r="G235" i="21"/>
  <c r="F235" i="14"/>
  <c r="G235" i="14"/>
  <c r="N233" i="21"/>
  <c r="M228" i="13"/>
  <c r="N235" i="18"/>
  <c r="G228" i="13"/>
  <c r="F235" i="18"/>
  <c r="N228" i="13"/>
  <c r="E235" i="14"/>
  <c r="M233" i="21"/>
  <c r="E233" i="21"/>
  <c r="F228" i="13"/>
  <c r="M237" i="20"/>
  <c r="E228" i="13"/>
  <c r="M235" i="14"/>
  <c r="G237" i="20"/>
  <c r="E237" i="20"/>
  <c r="M235" i="18"/>
  <c r="M235" i="21"/>
  <c r="N235" i="21"/>
  <c r="F233" i="21"/>
  <c r="K233" i="18" l="1"/>
  <c r="K235" i="20"/>
  <c r="J236" i="20"/>
  <c r="H236" i="20"/>
  <c r="I236" i="20"/>
  <c r="H234" i="21"/>
  <c r="J234" i="21"/>
  <c r="I234" i="21"/>
  <c r="I234" i="18"/>
  <c r="H234" i="18"/>
  <c r="J234" i="18"/>
  <c r="B238" i="20"/>
  <c r="L233" i="18"/>
  <c r="B236" i="21"/>
  <c r="L235" i="20"/>
  <c r="B236" i="18"/>
  <c r="L231" i="21"/>
  <c r="J232" i="21"/>
  <c r="H232" i="21"/>
  <c r="I232" i="21"/>
  <c r="K231" i="21"/>
  <c r="L233" i="14"/>
  <c r="I234" i="14"/>
  <c r="I235" i="14" s="1"/>
  <c r="J234" i="14"/>
  <c r="J235" i="14" s="1"/>
  <c r="H234" i="14"/>
  <c r="H235" i="14" s="1"/>
  <c r="K233" i="14"/>
  <c r="L226" i="13"/>
  <c r="J227" i="13"/>
  <c r="H227" i="13"/>
  <c r="I227" i="13"/>
  <c r="B230" i="13"/>
  <c r="K226" i="13"/>
  <c r="F229" i="13"/>
  <c r="F236" i="18"/>
  <c r="G236" i="18"/>
  <c r="N236" i="21"/>
  <c r="G238" i="20"/>
  <c r="M229" i="13"/>
  <c r="G236" i="21"/>
  <c r="M236" i="18"/>
  <c r="N238" i="20"/>
  <c r="F238" i="20"/>
  <c r="G229" i="13"/>
  <c r="E229" i="13"/>
  <c r="E236" i="18"/>
  <c r="E236" i="21"/>
  <c r="E238" i="20"/>
  <c r="N236" i="18"/>
  <c r="M238" i="20"/>
  <c r="F236" i="21"/>
  <c r="N229" i="13"/>
  <c r="M236" i="21"/>
  <c r="L234" i="21" l="1"/>
  <c r="L236" i="20"/>
  <c r="K234" i="18"/>
  <c r="I235" i="18"/>
  <c r="J235" i="18"/>
  <c r="J236" i="18" s="1"/>
  <c r="H235" i="18"/>
  <c r="J235" i="21"/>
  <c r="H235" i="21"/>
  <c r="I235" i="21"/>
  <c r="I237" i="20"/>
  <c r="J237" i="20"/>
  <c r="H237" i="20"/>
  <c r="B237" i="21"/>
  <c r="K234" i="21"/>
  <c r="B239" i="20"/>
  <c r="K236" i="20"/>
  <c r="L234" i="18"/>
  <c r="L232" i="21"/>
  <c r="I233" i="21"/>
  <c r="J233" i="21"/>
  <c r="H233" i="21"/>
  <c r="K232" i="21"/>
  <c r="K234" i="14"/>
  <c r="K235" i="14" s="1"/>
  <c r="L234" i="14"/>
  <c r="L227" i="13"/>
  <c r="H228" i="13"/>
  <c r="I228" i="13"/>
  <c r="J228" i="13"/>
  <c r="B231" i="13"/>
  <c r="K227" i="13"/>
  <c r="F230" i="13"/>
  <c r="E237" i="21"/>
  <c r="E230" i="13"/>
  <c r="M237" i="21"/>
  <c r="G230" i="13"/>
  <c r="M230" i="13"/>
  <c r="N237" i="21"/>
  <c r="G239" i="20"/>
  <c r="F237" i="21"/>
  <c r="M239" i="20"/>
  <c r="N239" i="20"/>
  <c r="F239" i="20"/>
  <c r="E239" i="20"/>
  <c r="G237" i="21"/>
  <c r="N230" i="13"/>
  <c r="L237" i="20" l="1"/>
  <c r="L235" i="21"/>
  <c r="J238" i="20"/>
  <c r="H238" i="20"/>
  <c r="I238" i="20"/>
  <c r="H236" i="21"/>
  <c r="J236" i="21"/>
  <c r="I236" i="21"/>
  <c r="B240" i="20"/>
  <c r="K235" i="18"/>
  <c r="K236" i="18" s="1"/>
  <c r="H236" i="18"/>
  <c r="K235" i="21"/>
  <c r="B238" i="21"/>
  <c r="K237" i="20"/>
  <c r="I236" i="18"/>
  <c r="L235" i="18"/>
  <c r="K233" i="21"/>
  <c r="L233" i="21"/>
  <c r="L235" i="14"/>
  <c r="L228" i="13"/>
  <c r="J229" i="13"/>
  <c r="I229" i="13"/>
  <c r="H229" i="13"/>
  <c r="B232" i="13"/>
  <c r="K228" i="13"/>
  <c r="M238" i="21"/>
  <c r="N231" i="13"/>
  <c r="F240" i="20"/>
  <c r="N238" i="21"/>
  <c r="G238" i="21"/>
  <c r="E240" i="20"/>
  <c r="E231" i="13"/>
  <c r="M240" i="20"/>
  <c r="N240" i="20"/>
  <c r="F231" i="13"/>
  <c r="F238" i="21"/>
  <c r="G231" i="13"/>
  <c r="E238" i="21"/>
  <c r="M231" i="13"/>
  <c r="G240" i="20"/>
  <c r="L238" i="20" l="1"/>
  <c r="L236" i="21"/>
  <c r="H239" i="20"/>
  <c r="J239" i="20"/>
  <c r="I239" i="20"/>
  <c r="H237" i="21"/>
  <c r="J237" i="21"/>
  <c r="I237" i="21"/>
  <c r="B241" i="20"/>
  <c r="B239" i="21"/>
  <c r="K238" i="20"/>
  <c r="K236" i="21"/>
  <c r="L236" i="18"/>
  <c r="K229" i="13"/>
  <c r="I230" i="13"/>
  <c r="H230" i="13"/>
  <c r="J230" i="13"/>
  <c r="L229" i="13"/>
  <c r="B233" i="13"/>
  <c r="M239" i="21"/>
  <c r="G232" i="13"/>
  <c r="N241" i="20"/>
  <c r="F239" i="21"/>
  <c r="G241" i="20"/>
  <c r="E239" i="21"/>
  <c r="F241" i="20"/>
  <c r="E241" i="20"/>
  <c r="E232" i="13"/>
  <c r="G239" i="21"/>
  <c r="N239" i="21"/>
  <c r="N232" i="13"/>
  <c r="M232" i="13"/>
  <c r="F232" i="13"/>
  <c r="M241" i="20"/>
  <c r="L237" i="21" l="1"/>
  <c r="L239" i="20"/>
  <c r="H238" i="21"/>
  <c r="I238" i="21"/>
  <c r="J238" i="21"/>
  <c r="H240" i="20"/>
  <c r="I240" i="20"/>
  <c r="J240" i="20"/>
  <c r="B240" i="21"/>
  <c r="B242" i="20"/>
  <c r="K237" i="21"/>
  <c r="K239" i="20"/>
  <c r="K230" i="13"/>
  <c r="I231" i="13"/>
  <c r="J231" i="13"/>
  <c r="H231" i="13"/>
  <c r="B234" i="13"/>
  <c r="L230" i="13"/>
  <c r="E240" i="21"/>
  <c r="G240" i="21"/>
  <c r="M240" i="21"/>
  <c r="N242" i="20"/>
  <c r="N240" i="21"/>
  <c r="N233" i="13"/>
  <c r="F240" i="21"/>
  <c r="G233" i="13"/>
  <c r="G242" i="20"/>
  <c r="M233" i="13"/>
  <c r="E242" i="20"/>
  <c r="F233" i="13"/>
  <c r="F242" i="20"/>
  <c r="E233" i="13"/>
  <c r="M242" i="20"/>
  <c r="L238" i="21" l="1"/>
  <c r="L240" i="20"/>
  <c r="K240" i="20"/>
  <c r="J239" i="21"/>
  <c r="I239" i="21"/>
  <c r="H239" i="21"/>
  <c r="I241" i="20"/>
  <c r="J241" i="20"/>
  <c r="H241" i="20"/>
  <c r="B241" i="21"/>
  <c r="B243" i="20"/>
  <c r="K238" i="21"/>
  <c r="K231" i="13"/>
  <c r="I232" i="13"/>
  <c r="H232" i="13"/>
  <c r="J232" i="13"/>
  <c r="B235" i="13"/>
  <c r="L231" i="13"/>
  <c r="N243" i="20"/>
  <c r="N241" i="21"/>
  <c r="G241" i="21"/>
  <c r="G234" i="13"/>
  <c r="N234" i="13"/>
  <c r="E241" i="21"/>
  <c r="E234" i="13"/>
  <c r="F243" i="20"/>
  <c r="E243" i="20"/>
  <c r="M243" i="20"/>
  <c r="G243" i="20"/>
  <c r="F241" i="21"/>
  <c r="M241" i="21"/>
  <c r="M234" i="13"/>
  <c r="F234" i="13"/>
  <c r="K239" i="21" l="1"/>
  <c r="K241" i="20"/>
  <c r="H240" i="21"/>
  <c r="J240" i="21"/>
  <c r="I240" i="21"/>
  <c r="I242" i="20"/>
  <c r="H242" i="20"/>
  <c r="J242" i="20"/>
  <c r="B242" i="21"/>
  <c r="B244" i="20"/>
  <c r="L241" i="20"/>
  <c r="L239" i="21"/>
  <c r="K232" i="13"/>
  <c r="I233" i="13"/>
  <c r="J233" i="13"/>
  <c r="H233" i="13"/>
  <c r="B236" i="13"/>
  <c r="L232" i="13"/>
  <c r="N235" i="13"/>
  <c r="F235" i="13"/>
  <c r="N244" i="20"/>
  <c r="G242" i="21"/>
  <c r="M235" i="13"/>
  <c r="G235" i="13"/>
  <c r="G244" i="20"/>
  <c r="F244" i="20"/>
  <c r="E244" i="20"/>
  <c r="F242" i="21"/>
  <c r="M244" i="20"/>
  <c r="E242" i="21"/>
  <c r="M242" i="21"/>
  <c r="E235" i="13"/>
  <c r="N242" i="21"/>
  <c r="L240" i="21" l="1"/>
  <c r="K242" i="20"/>
  <c r="I243" i="20"/>
  <c r="H243" i="20"/>
  <c r="J243" i="20"/>
  <c r="H241" i="21"/>
  <c r="J241" i="21"/>
  <c r="I241" i="21"/>
  <c r="B245" i="20"/>
  <c r="B243" i="21"/>
  <c r="L242" i="20"/>
  <c r="K240" i="21"/>
  <c r="K233" i="13"/>
  <c r="H234" i="13"/>
  <c r="J234" i="13"/>
  <c r="I234" i="13"/>
  <c r="B237" i="13"/>
  <c r="L233" i="13"/>
  <c r="N243" i="21"/>
  <c r="F243" i="21"/>
  <c r="N245" i="20"/>
  <c r="F236" i="13"/>
  <c r="M236" i="13"/>
  <c r="M245" i="20"/>
  <c r="F245" i="20"/>
  <c r="G243" i="21"/>
  <c r="E245" i="20"/>
  <c r="G236" i="13"/>
  <c r="E243" i="21"/>
  <c r="N236" i="13"/>
  <c r="G245" i="20"/>
  <c r="M243" i="21"/>
  <c r="E236" i="13"/>
  <c r="L241" i="21" l="1"/>
  <c r="K243" i="20"/>
  <c r="H242" i="21"/>
  <c r="I242" i="21"/>
  <c r="J242" i="21"/>
  <c r="H244" i="20"/>
  <c r="J244" i="20"/>
  <c r="I244" i="20"/>
  <c r="B244" i="21"/>
  <c r="K241" i="21"/>
  <c r="B246" i="20"/>
  <c r="L243" i="20"/>
  <c r="L234" i="13"/>
  <c r="I235" i="13"/>
  <c r="H235" i="13"/>
  <c r="J235" i="13"/>
  <c r="B238" i="13"/>
  <c r="K234" i="13"/>
  <c r="F244" i="21"/>
  <c r="G246" i="20"/>
  <c r="M244" i="21"/>
  <c r="F246" i="20"/>
  <c r="M246" i="20"/>
  <c r="E244" i="21"/>
  <c r="N237" i="13"/>
  <c r="F237" i="13"/>
  <c r="N246" i="20"/>
  <c r="M237" i="13"/>
  <c r="E237" i="13"/>
  <c r="G244" i="21"/>
  <c r="G237" i="13"/>
  <c r="E246" i="20"/>
  <c r="N244" i="21"/>
  <c r="L244" i="20" l="1"/>
  <c r="L242" i="21"/>
  <c r="J243" i="21"/>
  <c r="H243" i="21"/>
  <c r="I243" i="21"/>
  <c r="J245" i="20"/>
  <c r="H245" i="20"/>
  <c r="I245" i="20"/>
  <c r="B245" i="21"/>
  <c r="K244" i="20"/>
  <c r="B247" i="20"/>
  <c r="K242" i="21"/>
  <c r="K235" i="13"/>
  <c r="I236" i="13"/>
  <c r="J236" i="13"/>
  <c r="H236" i="13"/>
  <c r="B239" i="13"/>
  <c r="L235" i="13"/>
  <c r="N245" i="21"/>
  <c r="E245" i="21"/>
  <c r="G245" i="21"/>
  <c r="F238" i="13"/>
  <c r="N247" i="20"/>
  <c r="M238" i="13"/>
  <c r="G238" i="13"/>
  <c r="M245" i="21"/>
  <c r="N238" i="13"/>
  <c r="E247" i="20"/>
  <c r="G247" i="20"/>
  <c r="M247" i="20"/>
  <c r="F245" i="21"/>
  <c r="F247" i="20"/>
  <c r="E238" i="13"/>
  <c r="L243" i="21" l="1"/>
  <c r="L245" i="20"/>
  <c r="J244" i="21"/>
  <c r="I244" i="21"/>
  <c r="H244" i="21"/>
  <c r="H246" i="20"/>
  <c r="I246" i="20"/>
  <c r="J246" i="20"/>
  <c r="B246" i="21"/>
  <c r="K245" i="20"/>
  <c r="K243" i="21"/>
  <c r="B248" i="20"/>
  <c r="K236" i="13"/>
  <c r="I237" i="13"/>
  <c r="H237" i="13"/>
  <c r="J237" i="13"/>
  <c r="B240" i="13"/>
  <c r="L236" i="13"/>
  <c r="F239" i="13"/>
  <c r="G246" i="21"/>
  <c r="G248" i="20"/>
  <c r="N248" i="20"/>
  <c r="E248" i="20"/>
  <c r="G239" i="13"/>
  <c r="M248" i="20"/>
  <c r="N239" i="13"/>
  <c r="F248" i="20"/>
  <c r="M246" i="21"/>
  <c r="E239" i="13"/>
  <c r="M239" i="13"/>
  <c r="N246" i="21"/>
  <c r="F246" i="21"/>
  <c r="E246" i="21"/>
  <c r="L246" i="20" l="1"/>
  <c r="K244" i="21"/>
  <c r="I245" i="21"/>
  <c r="J245" i="21"/>
  <c r="J246" i="21" s="1"/>
  <c r="H245" i="21"/>
  <c r="J247" i="20"/>
  <c r="I247" i="20"/>
  <c r="H247" i="20"/>
  <c r="L244" i="21"/>
  <c r="K246" i="20"/>
  <c r="B249" i="20"/>
  <c r="K237" i="13"/>
  <c r="J238" i="13"/>
  <c r="I238" i="13"/>
  <c r="H238" i="13"/>
  <c r="B241" i="13"/>
  <c r="L237" i="13"/>
  <c r="E240" i="13"/>
  <c r="N249" i="20"/>
  <c r="F240" i="13"/>
  <c r="G249" i="20"/>
  <c r="G240" i="13"/>
  <c r="N240" i="13"/>
  <c r="M240" i="13"/>
  <c r="F249" i="20"/>
  <c r="E249" i="20"/>
  <c r="M249" i="20"/>
  <c r="K247" i="20" l="1"/>
  <c r="I248" i="20"/>
  <c r="J248" i="20"/>
  <c r="H248" i="20"/>
  <c r="L247" i="20"/>
  <c r="H246" i="21"/>
  <c r="K245" i="21"/>
  <c r="K246" i="21" s="1"/>
  <c r="B250" i="20"/>
  <c r="I246" i="21"/>
  <c r="L245" i="21"/>
  <c r="K238" i="13"/>
  <c r="J239" i="13"/>
  <c r="H239" i="13"/>
  <c r="I239" i="13"/>
  <c r="L238" i="13"/>
  <c r="B242" i="13"/>
  <c r="N241" i="13"/>
  <c r="F250" i="20"/>
  <c r="G241" i="13"/>
  <c r="M250" i="20"/>
  <c r="F241" i="13"/>
  <c r="G250" i="20"/>
  <c r="M241" i="13"/>
  <c r="E250" i="20"/>
  <c r="N250" i="20"/>
  <c r="E241" i="13"/>
  <c r="L246" i="21" l="1"/>
  <c r="K248" i="20"/>
  <c r="H249" i="20"/>
  <c r="I249" i="20"/>
  <c r="J249" i="20"/>
  <c r="B251" i="20"/>
  <c r="L248" i="20"/>
  <c r="L239" i="13"/>
  <c r="H240" i="13"/>
  <c r="J240" i="13"/>
  <c r="I240" i="13"/>
  <c r="B243" i="13"/>
  <c r="K239" i="13"/>
  <c r="F251" i="20"/>
  <c r="F242" i="13"/>
  <c r="M242" i="13"/>
  <c r="G251" i="20"/>
  <c r="M251" i="20"/>
  <c r="N251" i="20"/>
  <c r="E242" i="13"/>
  <c r="N242" i="13"/>
  <c r="E251" i="20"/>
  <c r="G242" i="13"/>
  <c r="L249" i="20" l="1"/>
  <c r="H250" i="20"/>
  <c r="I250" i="20"/>
  <c r="J250" i="20"/>
  <c r="B252" i="20"/>
  <c r="K249" i="20"/>
  <c r="L240" i="13"/>
  <c r="J241" i="13"/>
  <c r="I241" i="13"/>
  <c r="H241" i="13"/>
  <c r="B244" i="13"/>
  <c r="K240" i="13"/>
  <c r="E243" i="13"/>
  <c r="F243" i="13"/>
  <c r="M243" i="13"/>
  <c r="F252" i="20"/>
  <c r="G243" i="13"/>
  <c r="N243" i="13"/>
  <c r="G252" i="20"/>
  <c r="N252" i="20"/>
  <c r="E252" i="20"/>
  <c r="M252" i="20"/>
  <c r="L250" i="20" l="1"/>
  <c r="I251" i="20"/>
  <c r="H251" i="20"/>
  <c r="J251" i="20"/>
  <c r="B253" i="20"/>
  <c r="K250" i="20"/>
  <c r="K241" i="13"/>
  <c r="I242" i="13"/>
  <c r="J242" i="13"/>
  <c r="H242" i="13"/>
  <c r="L241" i="13"/>
  <c r="B245" i="13"/>
  <c r="G253" i="20"/>
  <c r="F244" i="13"/>
  <c r="E253" i="20"/>
  <c r="N244" i="13"/>
  <c r="M253" i="20"/>
  <c r="M244" i="13"/>
  <c r="E244" i="13"/>
  <c r="G244" i="13"/>
  <c r="F253" i="20"/>
  <c r="N253" i="20"/>
  <c r="K251" i="20" l="1"/>
  <c r="H252" i="20"/>
  <c r="J252" i="20"/>
  <c r="I252" i="20"/>
  <c r="B254" i="20"/>
  <c r="L251" i="20"/>
  <c r="K242" i="13"/>
  <c r="I243" i="13"/>
  <c r="H243" i="13"/>
  <c r="J243" i="13"/>
  <c r="B246" i="13"/>
  <c r="L242" i="13"/>
  <c r="M245" i="13"/>
  <c r="E245" i="13"/>
  <c r="N245" i="13"/>
  <c r="G254" i="20"/>
  <c r="F245" i="13"/>
  <c r="G245" i="13"/>
  <c r="F254" i="20"/>
  <c r="E254" i="20"/>
  <c r="N254" i="20"/>
  <c r="M254" i="20"/>
  <c r="L252" i="20" l="1"/>
  <c r="H253" i="20"/>
  <c r="J253" i="20"/>
  <c r="I253" i="20"/>
  <c r="B255" i="20"/>
  <c r="K252" i="20"/>
  <c r="K243" i="13"/>
  <c r="I244" i="13"/>
  <c r="J244" i="13"/>
  <c r="H244" i="13"/>
  <c r="L243" i="13"/>
  <c r="F246" i="13"/>
  <c r="E255" i="20"/>
  <c r="F255" i="20"/>
  <c r="G255" i="20"/>
  <c r="E246" i="13"/>
  <c r="N246" i="13"/>
  <c r="G246" i="13"/>
  <c r="M246" i="13"/>
  <c r="M255" i="20"/>
  <c r="N255" i="20"/>
  <c r="L253" i="20" l="1"/>
  <c r="I254" i="20"/>
  <c r="H254" i="20"/>
  <c r="J254" i="20"/>
  <c r="B256" i="20"/>
  <c r="K253" i="20"/>
  <c r="K244" i="13"/>
  <c r="H245" i="13"/>
  <c r="H246" i="13" s="1"/>
  <c r="J245" i="13"/>
  <c r="J246" i="13" s="1"/>
  <c r="I245" i="13"/>
  <c r="I246" i="13" s="1"/>
  <c r="L244" i="13"/>
  <c r="F256" i="20"/>
  <c r="N256" i="20"/>
  <c r="E256" i="20"/>
  <c r="M256" i="20"/>
  <c r="G256" i="20"/>
  <c r="K254" i="20" l="1"/>
  <c r="I255" i="20"/>
  <c r="H255" i="20"/>
  <c r="J255" i="20"/>
  <c r="B257" i="20"/>
  <c r="L254" i="20"/>
  <c r="L245" i="13"/>
  <c r="K245" i="13"/>
  <c r="K246" i="13" s="1"/>
  <c r="N257" i="20"/>
  <c r="F257" i="20"/>
  <c r="M257" i="20"/>
  <c r="E257" i="20"/>
  <c r="G257" i="20"/>
  <c r="K255" i="20" l="1"/>
  <c r="H256" i="20"/>
  <c r="J256" i="20"/>
  <c r="I256" i="20"/>
  <c r="B258" i="20"/>
  <c r="L255" i="20"/>
  <c r="L246" i="13"/>
  <c r="M258" i="20"/>
  <c r="E258" i="20"/>
  <c r="G258" i="20"/>
  <c r="N258" i="20"/>
  <c r="F258" i="20"/>
  <c r="L256" i="20" l="1"/>
  <c r="J257" i="20"/>
  <c r="I257" i="20"/>
  <c r="H257" i="20"/>
  <c r="B259" i="20"/>
  <c r="K256" i="20"/>
  <c r="F259" i="20"/>
  <c r="E259" i="20"/>
  <c r="N259" i="20"/>
  <c r="G259" i="20"/>
  <c r="M259" i="20"/>
  <c r="K257" i="20" l="1"/>
  <c r="J258" i="20"/>
  <c r="J259" i="20" s="1"/>
  <c r="H258" i="20"/>
  <c r="I258" i="20"/>
  <c r="L257" i="20"/>
  <c r="I259" i="20" l="1"/>
  <c r="L258" i="20"/>
  <c r="K258" i="20"/>
  <c r="K259" i="20" s="1"/>
  <c r="H259" i="20"/>
  <c r="L259" i="20" l="1"/>
  <c r="H85" i="35" l="1"/>
  <c r="I85" i="35" l="1"/>
  <c r="L85" i="35" s="1"/>
  <c r="K85" i="35" l="1"/>
  <c r="J29" i="27"/>
  <c r="D33" i="27" l="1"/>
  <c r="D34" i="27" s="1"/>
  <c r="D35" i="27" s="1"/>
  <c r="D36" i="27" s="1"/>
  <c r="G36" i="27"/>
  <c r="M33" i="27"/>
  <c r="N33" i="27"/>
  <c r="F33" i="27"/>
  <c r="G33" i="27"/>
  <c r="F34" i="27"/>
  <c r="E34" i="27"/>
  <c r="G34" i="27"/>
  <c r="N34" i="27"/>
  <c r="M34" i="27"/>
  <c r="E35" i="27"/>
  <c r="F35" i="27"/>
  <c r="G35" i="27"/>
  <c r="N35" i="27"/>
  <c r="M35" i="27"/>
  <c r="J32" i="27" l="1"/>
  <c r="I32" i="27"/>
  <c r="J36" i="27"/>
  <c r="J35" i="27"/>
  <c r="J34" i="27"/>
  <c r="I34" i="27"/>
  <c r="H34" i="27"/>
  <c r="J33" i="27"/>
  <c r="I33" i="27"/>
  <c r="D39" i="27"/>
  <c r="F39" i="27"/>
  <c r="E39" i="27"/>
  <c r="G39" i="27"/>
  <c r="N39" i="27"/>
  <c r="M39" i="27"/>
  <c r="E33" i="27"/>
  <c r="K34" i="27" l="1"/>
  <c r="H32" i="27"/>
  <c r="K32" i="27" s="1"/>
  <c r="J38" i="27"/>
  <c r="I29" i="27"/>
  <c r="H33" i="27"/>
  <c r="K33" i="27" s="1"/>
  <c r="L34" i="27"/>
  <c r="D40" i="27"/>
  <c r="M37" i="27"/>
  <c r="E37" i="27"/>
  <c r="M36" i="27"/>
  <c r="E38" i="27"/>
  <c r="M38" i="27"/>
  <c r="E36" i="27"/>
  <c r="F36" i="27"/>
  <c r="N36" i="27"/>
  <c r="N38" i="27"/>
  <c r="F38" i="27"/>
  <c r="F37" i="27"/>
  <c r="N37" i="27"/>
  <c r="E40" i="27"/>
  <c r="F40" i="27"/>
  <c r="G40" i="27"/>
  <c r="N40" i="27"/>
  <c r="M40" i="27"/>
  <c r="L32" i="27" l="1"/>
  <c r="L33" i="27"/>
  <c r="I36" i="27"/>
  <c r="I37" i="27"/>
  <c r="I38" i="27"/>
  <c r="I35" i="27"/>
  <c r="H35" i="27"/>
  <c r="H37" i="27"/>
  <c r="H38" i="27"/>
  <c r="H36" i="27"/>
  <c r="H29" i="27"/>
  <c r="K29" i="27" s="1"/>
  <c r="J39" i="27"/>
  <c r="I39" i="27"/>
  <c r="H39" i="27"/>
  <c r="D41" i="27"/>
  <c r="E41" i="27"/>
  <c r="F41" i="27"/>
  <c r="G41" i="27"/>
  <c r="N41" i="27"/>
  <c r="M41" i="27"/>
  <c r="K37" i="27" l="1"/>
  <c r="K35" i="27"/>
  <c r="K38" i="27"/>
  <c r="K39" i="27"/>
  <c r="K36" i="27"/>
  <c r="L29" i="27"/>
  <c r="L35" i="27"/>
  <c r="L38" i="27"/>
  <c r="L37" i="27"/>
  <c r="L36" i="27"/>
  <c r="J40" i="27"/>
  <c r="I40" i="27"/>
  <c r="H40" i="27"/>
  <c r="D42" i="27"/>
  <c r="L39" i="27"/>
  <c r="F42" i="27"/>
  <c r="E42" i="27"/>
  <c r="G42" i="27"/>
  <c r="N42" i="27"/>
  <c r="M42" i="27"/>
  <c r="K40" i="27" l="1"/>
  <c r="J41" i="27"/>
  <c r="H41" i="27"/>
  <c r="I41" i="27"/>
  <c r="D43" i="27"/>
  <c r="L40" i="27"/>
  <c r="F43" i="27"/>
  <c r="E43" i="27"/>
  <c r="G43" i="27"/>
  <c r="N43" i="27"/>
  <c r="M43" i="27"/>
  <c r="L41" i="27" l="1"/>
  <c r="J42" i="27"/>
  <c r="H42" i="27"/>
  <c r="I42" i="27"/>
  <c r="D44" i="27"/>
  <c r="K41" i="27"/>
  <c r="F44" i="27"/>
  <c r="E44" i="27"/>
  <c r="G44" i="27"/>
  <c r="N44" i="27"/>
  <c r="M44" i="27"/>
  <c r="L42" i="27" l="1"/>
  <c r="J43" i="27"/>
  <c r="H43" i="27"/>
  <c r="I43" i="27"/>
  <c r="D45" i="27"/>
  <c r="K42" i="27"/>
  <c r="E45" i="27"/>
  <c r="F45" i="27"/>
  <c r="G45" i="27"/>
  <c r="N45" i="27"/>
  <c r="M45" i="27"/>
  <c r="L43" i="27" l="1"/>
  <c r="K43" i="27"/>
  <c r="J44" i="27"/>
  <c r="I44" i="27"/>
  <c r="H44" i="27"/>
  <c r="D46" i="27"/>
  <c r="E46" i="27"/>
  <c r="F46" i="27"/>
  <c r="G46" i="27"/>
  <c r="N46" i="27"/>
  <c r="M46" i="27"/>
  <c r="K44" i="27" l="1"/>
  <c r="J45" i="27"/>
  <c r="I45" i="27"/>
  <c r="H45" i="27"/>
  <c r="D47" i="27"/>
  <c r="L44" i="27"/>
  <c r="F47" i="27"/>
  <c r="E47" i="27"/>
  <c r="G47" i="27"/>
  <c r="N47" i="27"/>
  <c r="M47" i="27"/>
  <c r="K45" i="27" l="1"/>
  <c r="J46" i="27"/>
  <c r="H46" i="27"/>
  <c r="I46" i="27"/>
  <c r="D48" i="27"/>
  <c r="L45" i="27"/>
  <c r="E48" i="27"/>
  <c r="F48" i="27"/>
  <c r="G48" i="27"/>
  <c r="N48" i="27"/>
  <c r="M48" i="27"/>
  <c r="L46" i="27" l="1"/>
  <c r="J47" i="27"/>
  <c r="I47" i="27"/>
  <c r="H47" i="27"/>
  <c r="D49" i="27"/>
  <c r="K46" i="27"/>
  <c r="F49" i="27"/>
  <c r="E49" i="27"/>
  <c r="G49" i="27"/>
  <c r="N49" i="27"/>
  <c r="M49" i="27"/>
  <c r="K47" i="27" l="1"/>
  <c r="J48" i="27"/>
  <c r="H48" i="27"/>
  <c r="I48" i="27"/>
  <c r="D50" i="27"/>
  <c r="L47" i="27"/>
  <c r="F50" i="27"/>
  <c r="E50" i="27"/>
  <c r="G50" i="27"/>
  <c r="N50" i="27"/>
  <c r="M50" i="27"/>
  <c r="L48" i="27" l="1"/>
  <c r="K48" i="27"/>
  <c r="J49" i="27"/>
  <c r="H49" i="27"/>
  <c r="I49" i="27"/>
  <c r="D51" i="27"/>
  <c r="E51" i="27"/>
  <c r="F51" i="27"/>
  <c r="G51" i="27"/>
  <c r="N51" i="27"/>
  <c r="M51" i="27"/>
  <c r="L49" i="27" l="1"/>
  <c r="J50" i="27"/>
  <c r="I50" i="27"/>
  <c r="H50" i="27"/>
  <c r="D52" i="27"/>
  <c r="K49" i="27"/>
  <c r="E52" i="27"/>
  <c r="F52" i="27"/>
  <c r="G52" i="27"/>
  <c r="N52" i="27"/>
  <c r="M52" i="27"/>
  <c r="K50" i="27" l="1"/>
  <c r="J51" i="27"/>
  <c r="I51" i="27"/>
  <c r="H51" i="27"/>
  <c r="D53" i="27"/>
  <c r="L50" i="27"/>
  <c r="E53" i="27"/>
  <c r="F53" i="27"/>
  <c r="G53" i="27"/>
  <c r="N53" i="27"/>
  <c r="M53" i="27"/>
  <c r="L51" i="27" l="1"/>
  <c r="J52" i="27"/>
  <c r="I52" i="27"/>
  <c r="H52" i="27"/>
  <c r="D54" i="27"/>
  <c r="K51" i="27"/>
  <c r="F54" i="27"/>
  <c r="E54" i="27"/>
  <c r="G54" i="27"/>
  <c r="N54" i="27"/>
  <c r="M54" i="27"/>
  <c r="K52" i="27" l="1"/>
  <c r="J53" i="27"/>
  <c r="H53" i="27"/>
  <c r="I53" i="27"/>
  <c r="D55" i="27"/>
  <c r="L52" i="27"/>
  <c r="E55" i="27"/>
  <c r="F55" i="27"/>
  <c r="G55" i="27"/>
  <c r="N55" i="27"/>
  <c r="M55" i="27"/>
  <c r="L53" i="27" l="1"/>
  <c r="J54" i="27"/>
  <c r="I54" i="27"/>
  <c r="H54" i="27"/>
  <c r="D56" i="27"/>
  <c r="K53" i="27"/>
  <c r="F56" i="27"/>
  <c r="E56" i="27"/>
  <c r="G56" i="27"/>
  <c r="N56" i="27"/>
  <c r="M56" i="27"/>
  <c r="L54" i="27" l="1"/>
  <c r="J55" i="27"/>
  <c r="H55" i="27"/>
  <c r="I55" i="27"/>
  <c r="D57" i="27"/>
  <c r="K54" i="27"/>
  <c r="E57" i="27"/>
  <c r="F57" i="27"/>
  <c r="G57" i="27"/>
  <c r="N57" i="27"/>
  <c r="M57" i="27"/>
  <c r="L55" i="27" l="1"/>
  <c r="J56" i="27"/>
  <c r="I56" i="27"/>
  <c r="H56" i="27"/>
  <c r="D58" i="27"/>
  <c r="K55" i="27"/>
  <c r="E58" i="27"/>
  <c r="F58" i="27"/>
  <c r="G58" i="27"/>
  <c r="N58" i="27"/>
  <c r="M58" i="27"/>
  <c r="K56" i="27" l="1"/>
  <c r="J57" i="27"/>
  <c r="I57" i="27"/>
  <c r="H57" i="27"/>
  <c r="D59" i="27"/>
  <c r="L56" i="27"/>
  <c r="E59" i="27"/>
  <c r="F59" i="27"/>
  <c r="G59" i="27"/>
  <c r="N59" i="27"/>
  <c r="M59" i="27"/>
  <c r="K57" i="27" l="1"/>
  <c r="J58" i="27"/>
  <c r="I58" i="27"/>
  <c r="H58" i="27"/>
  <c r="D60" i="27"/>
  <c r="L57" i="27"/>
  <c r="E60" i="27"/>
  <c r="F60" i="27"/>
  <c r="G60" i="27"/>
  <c r="N60" i="27"/>
  <c r="M60" i="27"/>
  <c r="K58" i="27" l="1"/>
  <c r="J59" i="27"/>
  <c r="I59" i="27"/>
  <c r="H59" i="27"/>
  <c r="D61" i="27"/>
  <c r="L58" i="27"/>
  <c r="E61" i="27"/>
  <c r="F61" i="27"/>
  <c r="G61" i="27"/>
  <c r="N61" i="27"/>
  <c r="M61" i="27"/>
  <c r="K59" i="27" l="1"/>
  <c r="J60" i="27"/>
  <c r="I60" i="27"/>
  <c r="H60" i="27"/>
  <c r="D62" i="27"/>
  <c r="L59" i="27"/>
  <c r="F62" i="27"/>
  <c r="E62" i="27"/>
  <c r="G62" i="27"/>
  <c r="N62" i="27"/>
  <c r="M62" i="27"/>
  <c r="K60" i="27" l="1"/>
  <c r="J61" i="27"/>
  <c r="H61" i="27"/>
  <c r="I61" i="27"/>
  <c r="D63" i="27"/>
  <c r="L60" i="27"/>
  <c r="E63" i="27"/>
  <c r="F63" i="27"/>
  <c r="G63" i="27"/>
  <c r="N63" i="27"/>
  <c r="M63" i="27"/>
  <c r="L61" i="27" l="1"/>
  <c r="J62" i="27"/>
  <c r="I62" i="27"/>
  <c r="H62" i="27"/>
  <c r="D64" i="27"/>
  <c r="K61" i="27"/>
  <c r="F64" i="27"/>
  <c r="E64" i="27"/>
  <c r="G64" i="27"/>
  <c r="N64" i="27"/>
  <c r="M64" i="27"/>
  <c r="K62" i="27" l="1"/>
  <c r="J63" i="27"/>
  <c r="H63" i="27"/>
  <c r="I63" i="27"/>
  <c r="D65" i="27"/>
  <c r="L62" i="27"/>
  <c r="F65" i="27"/>
  <c r="E65" i="27"/>
  <c r="G65" i="27"/>
  <c r="N65" i="27"/>
  <c r="M65" i="27"/>
  <c r="K63" i="27" l="1"/>
  <c r="J64" i="27"/>
  <c r="H64" i="27"/>
  <c r="I64" i="27"/>
  <c r="D66" i="27"/>
  <c r="L63" i="27"/>
  <c r="F66" i="27"/>
  <c r="E66" i="27"/>
  <c r="G66" i="27"/>
  <c r="N66" i="27"/>
  <c r="M66" i="27"/>
  <c r="K64" i="27" l="1"/>
  <c r="J65" i="27"/>
  <c r="H65" i="27"/>
  <c r="I65" i="27"/>
  <c r="D67" i="27"/>
  <c r="L64" i="27"/>
  <c r="F67" i="27"/>
  <c r="E67" i="27"/>
  <c r="G67" i="27"/>
  <c r="N67" i="27"/>
  <c r="M67" i="27"/>
  <c r="L65" i="27" l="1"/>
  <c r="J66" i="27"/>
  <c r="H66" i="27"/>
  <c r="I66" i="27"/>
  <c r="D68" i="27"/>
  <c r="K65" i="27"/>
  <c r="E68" i="27"/>
  <c r="F68" i="27"/>
  <c r="G68" i="27"/>
  <c r="N68" i="27"/>
  <c r="M68" i="27"/>
  <c r="L66" i="27" l="1"/>
  <c r="J67" i="27"/>
  <c r="I67" i="27"/>
  <c r="H67" i="27"/>
  <c r="D69" i="27"/>
  <c r="K66" i="27"/>
  <c r="E69" i="27"/>
  <c r="F69" i="27"/>
  <c r="G69" i="27"/>
  <c r="N69" i="27"/>
  <c r="M69" i="27"/>
  <c r="K67" i="27" l="1"/>
  <c r="J68" i="27"/>
  <c r="I68" i="27"/>
  <c r="H68" i="27"/>
  <c r="D70" i="27"/>
  <c r="L67" i="27"/>
  <c r="E70" i="27"/>
  <c r="F70" i="27"/>
  <c r="G70" i="27"/>
  <c r="N70" i="27"/>
  <c r="M70" i="27"/>
  <c r="L68" i="27" l="1"/>
  <c r="J69" i="27"/>
  <c r="I69" i="27"/>
  <c r="H69" i="27"/>
  <c r="D71" i="27"/>
  <c r="K68" i="27"/>
  <c r="E71" i="27"/>
  <c r="F71" i="27"/>
  <c r="G71" i="27"/>
  <c r="N71" i="27"/>
  <c r="M71" i="27"/>
  <c r="K69" i="27" l="1"/>
  <c r="J70" i="27"/>
  <c r="I70" i="27"/>
  <c r="H70" i="27"/>
  <c r="D72" i="27"/>
  <c r="L69" i="27"/>
  <c r="E72" i="27"/>
  <c r="F72" i="27"/>
  <c r="G72" i="27"/>
  <c r="N72" i="27"/>
  <c r="M72" i="27"/>
  <c r="K70" i="27" l="1"/>
  <c r="J71" i="27"/>
  <c r="I71" i="27"/>
  <c r="H71" i="27"/>
  <c r="D73" i="27"/>
  <c r="L70" i="27"/>
  <c r="F73" i="27"/>
  <c r="E73" i="27"/>
  <c r="G73" i="27"/>
  <c r="N73" i="27"/>
  <c r="M73" i="27"/>
  <c r="K71" i="27" l="1"/>
  <c r="J72" i="27"/>
  <c r="H72" i="27"/>
  <c r="I72" i="27"/>
  <c r="D74" i="27"/>
  <c r="L71" i="27"/>
  <c r="E74" i="27"/>
  <c r="F74" i="27"/>
  <c r="G74" i="27"/>
  <c r="N74" i="27"/>
  <c r="M74" i="27"/>
  <c r="L72" i="27" l="1"/>
  <c r="J73" i="27"/>
  <c r="I73" i="27"/>
  <c r="H73" i="27"/>
  <c r="D75" i="27"/>
  <c r="K72" i="27"/>
  <c r="F75" i="27"/>
  <c r="E75" i="27"/>
  <c r="G75" i="27"/>
  <c r="N75" i="27"/>
  <c r="M75" i="27"/>
  <c r="L73" i="27" l="1"/>
  <c r="J74" i="27"/>
  <c r="H74" i="27"/>
  <c r="I74" i="27"/>
  <c r="D76" i="27"/>
  <c r="K73" i="27"/>
  <c r="F76" i="27"/>
  <c r="E76" i="27"/>
  <c r="G76" i="27"/>
  <c r="N76" i="27"/>
  <c r="M76" i="27"/>
  <c r="L74" i="27" l="1"/>
  <c r="J75" i="27"/>
  <c r="H75" i="27"/>
  <c r="I75" i="27"/>
  <c r="D77" i="27"/>
  <c r="K74" i="27"/>
  <c r="E77" i="27"/>
  <c r="F77" i="27"/>
  <c r="G77" i="27"/>
  <c r="N77" i="27"/>
  <c r="M77" i="27"/>
  <c r="L75" i="27" l="1"/>
  <c r="J76" i="27"/>
  <c r="I76" i="27"/>
  <c r="H76" i="27"/>
  <c r="K76" i="27" s="1"/>
  <c r="D78" i="27"/>
  <c r="K75" i="27"/>
  <c r="E78" i="27"/>
  <c r="F78" i="27"/>
  <c r="G78" i="27"/>
  <c r="N78" i="27"/>
  <c r="M78" i="27"/>
  <c r="J77" i="27" l="1"/>
  <c r="I77" i="27"/>
  <c r="H77" i="27"/>
  <c r="K77" i="27" s="1"/>
  <c r="D79" i="27"/>
  <c r="L76" i="27"/>
  <c r="E79" i="27"/>
  <c r="F79" i="27"/>
  <c r="G79" i="27"/>
  <c r="N79" i="27"/>
  <c r="M79" i="27"/>
  <c r="L77" i="27" l="1"/>
  <c r="J78" i="27"/>
  <c r="I78" i="27"/>
  <c r="H78" i="27"/>
  <c r="D80" i="27"/>
  <c r="E80" i="27"/>
  <c r="F80" i="27"/>
  <c r="G80" i="27"/>
  <c r="N80" i="27"/>
  <c r="M80" i="27"/>
  <c r="K78" i="27" l="1"/>
  <c r="J79" i="27"/>
  <c r="I79" i="27"/>
  <c r="H79" i="27"/>
  <c r="D81" i="27"/>
  <c r="L78" i="27"/>
  <c r="F81" i="27"/>
  <c r="E81" i="27"/>
  <c r="G81" i="27"/>
  <c r="N81" i="27"/>
  <c r="M81" i="27"/>
  <c r="K79" i="27" l="1"/>
  <c r="J80" i="27"/>
  <c r="H80" i="27"/>
  <c r="I80" i="27"/>
  <c r="D82" i="27"/>
  <c r="L79" i="27"/>
  <c r="E82" i="27"/>
  <c r="F82" i="27"/>
  <c r="G82" i="27"/>
  <c r="N82" i="27"/>
  <c r="M82" i="27"/>
  <c r="L80" i="27" l="1"/>
  <c r="J81" i="27"/>
  <c r="I81" i="27"/>
  <c r="H81" i="27"/>
  <c r="D83" i="27"/>
  <c r="K80" i="27"/>
  <c r="E83" i="27"/>
  <c r="F83" i="27"/>
  <c r="G83" i="27"/>
  <c r="N83" i="27"/>
  <c r="M83" i="27"/>
  <c r="K81" i="27" l="1"/>
  <c r="L81" i="27"/>
  <c r="J82" i="27"/>
  <c r="I82" i="27"/>
  <c r="H82" i="27"/>
  <c r="D84" i="27"/>
  <c r="E84" i="27"/>
  <c r="F84" i="27"/>
  <c r="G84" i="27"/>
  <c r="N84" i="27"/>
  <c r="M84" i="27"/>
  <c r="K82" i="27" l="1"/>
  <c r="J83" i="27"/>
  <c r="I83" i="27"/>
  <c r="H83" i="27"/>
  <c r="D85" i="27"/>
  <c r="L82" i="27"/>
  <c r="F85" i="27"/>
  <c r="E85" i="27"/>
  <c r="G85" i="27"/>
  <c r="N85" i="27"/>
  <c r="M85" i="27"/>
  <c r="K83" i="27" l="1"/>
  <c r="J84" i="27"/>
  <c r="H84" i="27"/>
  <c r="I84" i="27"/>
  <c r="D86" i="27"/>
  <c r="L83" i="27"/>
  <c r="E86" i="27"/>
  <c r="F86" i="27"/>
  <c r="G86" i="27"/>
  <c r="N86" i="27"/>
  <c r="M86" i="27"/>
  <c r="L84" i="27" l="1"/>
  <c r="J85" i="27"/>
  <c r="I85" i="27"/>
  <c r="H85" i="27"/>
  <c r="D87" i="27"/>
  <c r="K84" i="27"/>
  <c r="F87" i="27"/>
  <c r="E87" i="27"/>
  <c r="G87" i="27"/>
  <c r="N87" i="27"/>
  <c r="M87" i="27"/>
  <c r="K85" i="27" l="1"/>
  <c r="J86" i="27"/>
  <c r="H86" i="27"/>
  <c r="I86" i="27"/>
  <c r="D88" i="27"/>
  <c r="L85" i="27"/>
  <c r="F88" i="27"/>
  <c r="E88" i="27"/>
  <c r="G88" i="27"/>
  <c r="N88" i="27"/>
  <c r="M88" i="27"/>
  <c r="L86" i="27" l="1"/>
  <c r="J87" i="27"/>
  <c r="H87" i="27"/>
  <c r="I87" i="27"/>
  <c r="D89" i="27"/>
  <c r="K86" i="27"/>
  <c r="F89" i="27"/>
  <c r="E89" i="27"/>
  <c r="G89" i="27"/>
  <c r="N89" i="27"/>
  <c r="M89" i="27"/>
  <c r="L87" i="27" l="1"/>
  <c r="J88" i="27"/>
  <c r="H88" i="27"/>
  <c r="I88" i="27"/>
  <c r="L88" i="27" s="1"/>
  <c r="D90" i="27"/>
  <c r="K87" i="27"/>
  <c r="F90" i="27"/>
  <c r="E90" i="27"/>
  <c r="G90" i="27"/>
  <c r="N90" i="27"/>
  <c r="M90" i="27"/>
  <c r="J89" i="27" l="1"/>
  <c r="H89" i="27"/>
  <c r="I89" i="27"/>
  <c r="L89" i="27" s="1"/>
  <c r="D91" i="27"/>
  <c r="K88" i="27"/>
  <c r="F91" i="27"/>
  <c r="E91" i="27"/>
  <c r="G91" i="27"/>
  <c r="N91" i="27"/>
  <c r="M91" i="27"/>
  <c r="J90" i="27" l="1"/>
  <c r="H90" i="27"/>
  <c r="I90" i="27"/>
  <c r="D92" i="27"/>
  <c r="K89" i="27"/>
  <c r="F92" i="27"/>
  <c r="E92" i="27"/>
  <c r="G92" i="27"/>
  <c r="N92" i="27"/>
  <c r="M92" i="27"/>
  <c r="L90" i="27" l="1"/>
  <c r="J91" i="27"/>
  <c r="H91" i="27"/>
  <c r="I91" i="27"/>
  <c r="D93" i="27"/>
  <c r="K90" i="27"/>
  <c r="F93" i="27"/>
  <c r="E93" i="27"/>
  <c r="G93" i="27"/>
  <c r="N93" i="27"/>
  <c r="M93" i="27"/>
  <c r="L91" i="27" l="1"/>
  <c r="J92" i="27"/>
  <c r="H92" i="27"/>
  <c r="I92" i="27"/>
  <c r="D94" i="27"/>
  <c r="K91" i="27"/>
  <c r="E94" i="27"/>
  <c r="F94" i="27"/>
  <c r="G94" i="27"/>
  <c r="N94" i="27"/>
  <c r="M94" i="27"/>
  <c r="L92" i="27" l="1"/>
  <c r="J93" i="27"/>
  <c r="I93" i="27"/>
  <c r="H93" i="27"/>
  <c r="D95" i="27"/>
  <c r="K92" i="27"/>
  <c r="E95" i="27"/>
  <c r="F95" i="27"/>
  <c r="G95" i="27"/>
  <c r="N95" i="27"/>
  <c r="M95" i="27"/>
  <c r="K93" i="27" l="1"/>
  <c r="J94" i="27"/>
  <c r="I94" i="27"/>
  <c r="H94" i="27"/>
  <c r="D96" i="27"/>
  <c r="L93" i="27"/>
  <c r="F96" i="27"/>
  <c r="E96" i="27"/>
  <c r="G96" i="27"/>
  <c r="N96" i="27"/>
  <c r="M96" i="27"/>
  <c r="K94" i="27" l="1"/>
  <c r="J95" i="27"/>
  <c r="H95" i="27"/>
  <c r="I95" i="27"/>
  <c r="D97" i="27"/>
  <c r="L94" i="27"/>
  <c r="E97" i="27"/>
  <c r="F97" i="27"/>
  <c r="G97" i="27"/>
  <c r="N97" i="27"/>
  <c r="M97" i="27"/>
  <c r="K95" i="27" l="1"/>
  <c r="J96" i="27"/>
  <c r="I96" i="27"/>
  <c r="H96" i="27"/>
  <c r="D98" i="27"/>
  <c r="L95" i="27"/>
  <c r="F98" i="27"/>
  <c r="E98" i="27"/>
  <c r="G98" i="27"/>
  <c r="N98" i="27"/>
  <c r="M98" i="27"/>
  <c r="K96" i="27" l="1"/>
  <c r="J97" i="27"/>
  <c r="H97" i="27"/>
  <c r="I97" i="27"/>
  <c r="D99" i="27"/>
  <c r="L96" i="27"/>
  <c r="E99" i="27"/>
  <c r="F99" i="27"/>
  <c r="G99" i="27"/>
  <c r="N99" i="27"/>
  <c r="M99" i="27"/>
  <c r="L97" i="27" l="1"/>
  <c r="J98" i="27"/>
  <c r="I98" i="27"/>
  <c r="H98" i="27"/>
  <c r="K98" i="27" s="1"/>
  <c r="D100" i="27"/>
  <c r="K97" i="27"/>
  <c r="F100" i="27"/>
  <c r="E100" i="27"/>
  <c r="G100" i="27"/>
  <c r="N100" i="27"/>
  <c r="M100" i="27"/>
  <c r="J99" i="27" l="1"/>
  <c r="H99" i="27"/>
  <c r="I99" i="27"/>
  <c r="D101" i="27"/>
  <c r="L98" i="27"/>
  <c r="F101" i="27"/>
  <c r="E101" i="27"/>
  <c r="G101" i="27"/>
  <c r="N101" i="27"/>
  <c r="M101" i="27"/>
  <c r="L99" i="27" l="1"/>
  <c r="J100" i="27"/>
  <c r="H100" i="27"/>
  <c r="I100" i="27"/>
  <c r="D102" i="27"/>
  <c r="K99" i="27"/>
  <c r="F102" i="27"/>
  <c r="E102" i="27"/>
  <c r="G102" i="27"/>
  <c r="N102" i="27"/>
  <c r="M102" i="27"/>
  <c r="L100" i="27" l="1"/>
  <c r="J101" i="27"/>
  <c r="H101" i="27"/>
  <c r="I101" i="27"/>
  <c r="D103" i="27"/>
  <c r="K100" i="27"/>
  <c r="E103" i="27"/>
  <c r="F103" i="27"/>
  <c r="G103" i="27"/>
  <c r="N103" i="27"/>
  <c r="M103" i="27"/>
  <c r="L101" i="27" l="1"/>
  <c r="J102" i="27"/>
  <c r="I102" i="27"/>
  <c r="H102" i="27"/>
  <c r="D104" i="27"/>
  <c r="K101" i="27"/>
  <c r="E104" i="27"/>
  <c r="F104" i="27"/>
  <c r="G104" i="27"/>
  <c r="N104" i="27"/>
  <c r="M104" i="27"/>
  <c r="K102" i="27" l="1"/>
  <c r="J103" i="27"/>
  <c r="I103" i="27"/>
  <c r="H103" i="27"/>
  <c r="D105" i="27"/>
  <c r="L102" i="27"/>
  <c r="F105" i="27"/>
  <c r="E105" i="27"/>
  <c r="G105" i="27"/>
  <c r="N105" i="27"/>
  <c r="M105" i="27"/>
  <c r="K103" i="27" l="1"/>
  <c r="J104" i="27"/>
  <c r="H104" i="27"/>
  <c r="I104" i="27"/>
  <c r="D106" i="27"/>
  <c r="L103" i="27"/>
  <c r="F106" i="27"/>
  <c r="E106" i="27"/>
  <c r="G106" i="27"/>
  <c r="N106" i="27"/>
  <c r="M106" i="27"/>
  <c r="L104" i="27" l="1"/>
  <c r="J105" i="27"/>
  <c r="H105" i="27"/>
  <c r="I105" i="27"/>
  <c r="D107" i="27"/>
  <c r="K104" i="27"/>
  <c r="E107" i="27"/>
  <c r="F107" i="27"/>
  <c r="G107" i="27"/>
  <c r="N107" i="27"/>
  <c r="M107" i="27"/>
  <c r="L105" i="27" l="1"/>
  <c r="J106" i="27"/>
  <c r="I106" i="27"/>
  <c r="H106" i="27"/>
  <c r="D108" i="27"/>
  <c r="K105" i="27"/>
  <c r="E108" i="27"/>
  <c r="F108" i="27"/>
  <c r="G108" i="27"/>
  <c r="N108" i="27"/>
  <c r="M108" i="27"/>
  <c r="K106" i="27" l="1"/>
  <c r="J107" i="27"/>
  <c r="I107" i="27"/>
  <c r="H107" i="27"/>
  <c r="D109" i="27"/>
  <c r="L106" i="27"/>
  <c r="F109" i="27"/>
  <c r="E109" i="27"/>
  <c r="G109" i="27"/>
  <c r="N109" i="27"/>
  <c r="M109" i="27"/>
  <c r="K107" i="27" l="1"/>
  <c r="J108" i="27"/>
  <c r="H108" i="27"/>
  <c r="I108" i="27"/>
  <c r="D110" i="27"/>
  <c r="L107" i="27"/>
  <c r="E110" i="27"/>
  <c r="F110" i="27"/>
  <c r="G110" i="27"/>
  <c r="N110" i="27"/>
  <c r="M110" i="27"/>
  <c r="L108" i="27" l="1"/>
  <c r="J109" i="27"/>
  <c r="I109" i="27"/>
  <c r="H109" i="27"/>
  <c r="D111" i="27"/>
  <c r="K108" i="27"/>
  <c r="F111" i="27"/>
  <c r="E111" i="27"/>
  <c r="G111" i="27"/>
  <c r="N111" i="27"/>
  <c r="M111" i="27"/>
  <c r="K109" i="27" l="1"/>
  <c r="J110" i="27"/>
  <c r="H110" i="27"/>
  <c r="I110" i="27"/>
  <c r="L110" i="27" s="1"/>
  <c r="D112" i="27"/>
  <c r="L109" i="27"/>
  <c r="E112" i="27"/>
  <c r="F112" i="27"/>
  <c r="G112" i="27"/>
  <c r="N112" i="27"/>
  <c r="M112" i="27"/>
  <c r="J111" i="27" l="1"/>
  <c r="I111" i="27"/>
  <c r="H111" i="27"/>
  <c r="D113" i="27"/>
  <c r="K110" i="27"/>
  <c r="E113" i="27"/>
  <c r="F113" i="27"/>
  <c r="G113" i="27"/>
  <c r="N113" i="27"/>
  <c r="M113" i="27"/>
  <c r="K111" i="27" l="1"/>
  <c r="J112" i="27"/>
  <c r="I112" i="27"/>
  <c r="H112" i="27"/>
  <c r="D114" i="27"/>
  <c r="L111" i="27"/>
  <c r="F114" i="27"/>
  <c r="E114" i="27"/>
  <c r="G114" i="27"/>
  <c r="N114" i="27"/>
  <c r="M114" i="27"/>
  <c r="K112" i="27" l="1"/>
  <c r="J113" i="27"/>
  <c r="H113" i="27"/>
  <c r="I113" i="27"/>
  <c r="D115" i="27"/>
  <c r="L112" i="27"/>
  <c r="E115" i="27"/>
  <c r="F115" i="27"/>
  <c r="G115" i="27"/>
  <c r="N115" i="27"/>
  <c r="M115" i="27"/>
  <c r="L113" i="27" l="1"/>
  <c r="J114" i="27"/>
  <c r="I114" i="27"/>
  <c r="H114" i="27"/>
  <c r="D116" i="27"/>
  <c r="K113" i="27"/>
  <c r="F116" i="27"/>
  <c r="E116" i="27"/>
  <c r="G116" i="27"/>
  <c r="N116" i="27"/>
  <c r="M116" i="27"/>
  <c r="K114" i="27" l="1"/>
  <c r="J115" i="27"/>
  <c r="H115" i="27"/>
  <c r="I115" i="27"/>
  <c r="D117" i="27"/>
  <c r="L114" i="27"/>
  <c r="F117" i="27"/>
  <c r="E117" i="27"/>
  <c r="G117" i="27"/>
  <c r="N117" i="27"/>
  <c r="M117" i="27"/>
  <c r="L115" i="27" l="1"/>
  <c r="J116" i="27"/>
  <c r="H116" i="27"/>
  <c r="I116" i="27"/>
  <c r="D118" i="27"/>
  <c r="K115" i="27"/>
  <c r="E118" i="27"/>
  <c r="F118" i="27"/>
  <c r="G118" i="27"/>
  <c r="N118" i="27"/>
  <c r="M118" i="27"/>
  <c r="L116" i="27" l="1"/>
  <c r="J117" i="27"/>
  <c r="I117" i="27"/>
  <c r="H117" i="27"/>
  <c r="D119" i="27"/>
  <c r="K116" i="27"/>
  <c r="E119" i="27"/>
  <c r="F119" i="27"/>
  <c r="G119" i="27"/>
  <c r="N119" i="27"/>
  <c r="M119" i="27"/>
  <c r="K117" i="27" l="1"/>
  <c r="J118" i="27"/>
  <c r="I118" i="27"/>
  <c r="H118" i="27"/>
  <c r="D120" i="27"/>
  <c r="L117" i="27"/>
  <c r="E120" i="27"/>
  <c r="F120" i="27"/>
  <c r="G120" i="27"/>
  <c r="N120" i="27"/>
  <c r="M120" i="27"/>
  <c r="K118" i="27" l="1"/>
  <c r="J119" i="27"/>
  <c r="I119" i="27"/>
  <c r="H119" i="27"/>
  <c r="K119" i="27" s="1"/>
  <c r="D121" i="27"/>
  <c r="L118" i="27"/>
  <c r="F121" i="27"/>
  <c r="E121" i="27"/>
  <c r="G121" i="27"/>
  <c r="N121" i="27"/>
  <c r="M121" i="27"/>
  <c r="J120" i="27" l="1"/>
  <c r="H120" i="27"/>
  <c r="I120" i="27"/>
  <c r="L120" i="27" s="1"/>
  <c r="D122" i="27"/>
  <c r="L119" i="27"/>
  <c r="F122" i="27"/>
  <c r="E122" i="27"/>
  <c r="G122" i="27"/>
  <c r="N122" i="27"/>
  <c r="M122" i="27"/>
  <c r="J121" i="27" l="1"/>
  <c r="H121" i="27"/>
  <c r="I121" i="27"/>
  <c r="D123" i="27"/>
  <c r="K120" i="27"/>
  <c r="E123" i="27"/>
  <c r="F123" i="27"/>
  <c r="G123" i="27"/>
  <c r="N123" i="27"/>
  <c r="M123" i="27"/>
  <c r="L121" i="27" l="1"/>
  <c r="J122" i="27"/>
  <c r="I122" i="27"/>
  <c r="H122" i="27"/>
  <c r="D124" i="27"/>
  <c r="K121" i="27"/>
  <c r="E124" i="27"/>
  <c r="F124" i="27"/>
  <c r="G124" i="27"/>
  <c r="N124" i="27"/>
  <c r="M124" i="27"/>
  <c r="K122" i="27" l="1"/>
  <c r="J123" i="27"/>
  <c r="I123" i="27"/>
  <c r="H123" i="27"/>
  <c r="D125" i="27"/>
  <c r="L122" i="27"/>
  <c r="F125" i="27"/>
  <c r="E125" i="27"/>
  <c r="G125" i="27"/>
  <c r="N125" i="27"/>
  <c r="M125" i="27"/>
  <c r="K123" i="27" l="1"/>
  <c r="J124" i="27"/>
  <c r="H124" i="27"/>
  <c r="I124" i="27"/>
  <c r="D126" i="27"/>
  <c r="L123" i="27"/>
  <c r="E126" i="27"/>
  <c r="F126" i="27"/>
  <c r="G126" i="27"/>
  <c r="M126" i="27"/>
  <c r="N126" i="27"/>
  <c r="L124" i="27" l="1"/>
  <c r="J125" i="27"/>
  <c r="I125" i="27"/>
  <c r="H125" i="27"/>
  <c r="D127" i="27"/>
  <c r="K124" i="27"/>
  <c r="F127" i="27"/>
  <c r="E127" i="27"/>
  <c r="G127" i="27"/>
  <c r="M127" i="27"/>
  <c r="N127" i="27"/>
  <c r="K125" i="27" l="1"/>
  <c r="J126" i="27"/>
  <c r="H126" i="27"/>
  <c r="I126" i="27"/>
  <c r="D128" i="27"/>
  <c r="L125" i="27"/>
  <c r="E128" i="27"/>
  <c r="F128" i="27"/>
  <c r="G128" i="27"/>
  <c r="N128" i="27"/>
  <c r="M128" i="27"/>
  <c r="L126" i="27" l="1"/>
  <c r="J127" i="27"/>
  <c r="I127" i="27"/>
  <c r="H127" i="27"/>
  <c r="K127" i="27" s="1"/>
  <c r="D129" i="27"/>
  <c r="K126" i="27"/>
  <c r="E129" i="27"/>
  <c r="F129" i="27"/>
  <c r="G129" i="27"/>
  <c r="M129" i="27"/>
  <c r="N129" i="27"/>
  <c r="J128" i="27" l="1"/>
  <c r="I128" i="27"/>
  <c r="H128" i="27"/>
  <c r="D130" i="27"/>
  <c r="L127" i="27"/>
  <c r="F130" i="27"/>
  <c r="E130" i="27"/>
  <c r="G130" i="27"/>
  <c r="N130" i="27"/>
  <c r="M130" i="27"/>
  <c r="K128" i="27" l="1"/>
  <c r="L128" i="27"/>
  <c r="J129" i="27"/>
  <c r="H129" i="27"/>
  <c r="I129" i="27"/>
  <c r="D131" i="27"/>
  <c r="E131" i="27"/>
  <c r="F131" i="27"/>
  <c r="G131" i="27"/>
  <c r="N131" i="27"/>
  <c r="M131" i="27"/>
  <c r="L129" i="27" l="1"/>
  <c r="J130" i="27"/>
  <c r="I130" i="27"/>
  <c r="H130" i="27"/>
  <c r="D132" i="27"/>
  <c r="K129" i="27"/>
  <c r="F132" i="27"/>
  <c r="E132" i="27"/>
  <c r="G132" i="27"/>
  <c r="N132" i="27"/>
  <c r="M132" i="27"/>
  <c r="K130" i="27" l="1"/>
  <c r="J131" i="27"/>
  <c r="H131" i="27"/>
  <c r="I131" i="27"/>
  <c r="D133" i="27"/>
  <c r="L130" i="27"/>
  <c r="E133" i="27"/>
  <c r="F133" i="27"/>
  <c r="G133" i="27"/>
  <c r="N133" i="27"/>
  <c r="M133" i="27"/>
  <c r="L131" i="27" l="1"/>
  <c r="J132" i="27"/>
  <c r="I132" i="27"/>
  <c r="H132" i="27"/>
  <c r="D134" i="27"/>
  <c r="K131" i="27"/>
  <c r="F134" i="27"/>
  <c r="E134" i="27"/>
  <c r="G134" i="27"/>
  <c r="N134" i="27"/>
  <c r="M134" i="27"/>
  <c r="K132" i="27" l="1"/>
  <c r="L132" i="27"/>
  <c r="J133" i="27"/>
  <c r="H133" i="27"/>
  <c r="I133" i="27"/>
  <c r="D135" i="27"/>
  <c r="F135" i="27"/>
  <c r="E135" i="27"/>
  <c r="G135" i="27"/>
  <c r="N135" i="27"/>
  <c r="M135" i="27"/>
  <c r="L133" i="27" l="1"/>
  <c r="J134" i="27"/>
  <c r="H134" i="27"/>
  <c r="I134" i="27"/>
  <c r="L134" i="27" s="1"/>
  <c r="D136" i="27"/>
  <c r="K133" i="27"/>
  <c r="F136" i="27"/>
  <c r="E136" i="27"/>
  <c r="G136" i="27"/>
  <c r="N136" i="27"/>
  <c r="M136" i="27"/>
  <c r="J135" i="27" l="1"/>
  <c r="H135" i="27"/>
  <c r="I135" i="27"/>
  <c r="D137" i="27"/>
  <c r="K134" i="27"/>
  <c r="E137" i="27"/>
  <c r="F137" i="27"/>
  <c r="G137" i="27"/>
  <c r="N137" i="27"/>
  <c r="M137" i="27"/>
  <c r="K135" i="27" l="1"/>
  <c r="J136" i="27"/>
  <c r="I136" i="27"/>
  <c r="H136" i="27"/>
  <c r="D138" i="27"/>
  <c r="L135" i="27"/>
  <c r="E138" i="27"/>
  <c r="F138" i="27"/>
  <c r="G138" i="27"/>
  <c r="N138" i="27"/>
  <c r="M138" i="27"/>
  <c r="K136" i="27" l="1"/>
  <c r="J137" i="27"/>
  <c r="I137" i="27"/>
  <c r="H137" i="27"/>
  <c r="D139" i="27"/>
  <c r="L136" i="27"/>
  <c r="F139" i="27"/>
  <c r="E139" i="27"/>
  <c r="G139" i="27"/>
  <c r="N139" i="27"/>
  <c r="M139" i="27"/>
  <c r="K137" i="27" l="1"/>
  <c r="J138" i="27"/>
  <c r="H138" i="27"/>
  <c r="I138" i="27"/>
  <c r="D140" i="27"/>
  <c r="L137" i="27"/>
  <c r="E140" i="27"/>
  <c r="F140" i="27"/>
  <c r="G140" i="27"/>
  <c r="N140" i="27"/>
  <c r="M140" i="27"/>
  <c r="L138" i="27" l="1"/>
  <c r="J139" i="27"/>
  <c r="I139" i="27"/>
  <c r="H139" i="27"/>
  <c r="D141" i="27"/>
  <c r="K138" i="27"/>
  <c r="F141" i="27"/>
  <c r="E141" i="27"/>
  <c r="G141" i="27"/>
  <c r="N141" i="27"/>
  <c r="M141" i="27"/>
  <c r="K139" i="27" l="1"/>
  <c r="J140" i="27"/>
  <c r="H140" i="27"/>
  <c r="I140" i="27"/>
  <c r="D142" i="27"/>
  <c r="L139" i="27"/>
  <c r="F142" i="27"/>
  <c r="E142" i="27"/>
  <c r="G142" i="27"/>
  <c r="N142" i="27"/>
  <c r="M142" i="27"/>
  <c r="L140" i="27" l="1"/>
  <c r="J141" i="27"/>
  <c r="H141" i="27"/>
  <c r="I141" i="27"/>
  <c r="D143" i="27"/>
  <c r="K140" i="27"/>
  <c r="F143" i="27"/>
  <c r="E143" i="27"/>
  <c r="G143" i="27"/>
  <c r="N143" i="27"/>
  <c r="M143" i="27"/>
  <c r="L141" i="27" l="1"/>
  <c r="J142" i="27"/>
  <c r="H142" i="27"/>
  <c r="I142" i="27"/>
  <c r="D144" i="27"/>
  <c r="K141" i="27"/>
  <c r="F144" i="27"/>
  <c r="E144" i="27"/>
  <c r="G144" i="27"/>
  <c r="N144" i="27"/>
  <c r="M144" i="27"/>
  <c r="L142" i="27" l="1"/>
  <c r="J143" i="27"/>
  <c r="H143" i="27"/>
  <c r="I143" i="27"/>
  <c r="D145" i="27"/>
  <c r="K142" i="27"/>
  <c r="F145" i="27"/>
  <c r="E145" i="27"/>
  <c r="G145" i="27"/>
  <c r="N145" i="27"/>
  <c r="M145" i="27"/>
  <c r="L143" i="27" l="1"/>
  <c r="J144" i="27"/>
  <c r="H144" i="27"/>
  <c r="I144" i="27"/>
  <c r="D146" i="27"/>
  <c r="K143" i="27"/>
  <c r="F146" i="27"/>
  <c r="E146" i="27"/>
  <c r="G146" i="27"/>
  <c r="N146" i="27"/>
  <c r="M146" i="27"/>
  <c r="L144" i="27" l="1"/>
  <c r="J145" i="27"/>
  <c r="H145" i="27"/>
  <c r="I145" i="27"/>
  <c r="D147" i="27"/>
  <c r="K144" i="27"/>
  <c r="F147" i="27"/>
  <c r="E147" i="27"/>
  <c r="G147" i="27"/>
  <c r="N147" i="27"/>
  <c r="M147" i="27"/>
  <c r="L145" i="27" l="1"/>
  <c r="J146" i="27"/>
  <c r="H146" i="27"/>
  <c r="I146" i="27"/>
  <c r="D148" i="27"/>
  <c r="K145" i="27"/>
  <c r="F148" i="27"/>
  <c r="E148" i="27"/>
  <c r="G148" i="27"/>
  <c r="N148" i="27"/>
  <c r="M148" i="27"/>
  <c r="L146" i="27" l="1"/>
  <c r="J147" i="27"/>
  <c r="H147" i="27"/>
  <c r="I147" i="27"/>
  <c r="D149" i="27"/>
  <c r="K146" i="27"/>
  <c r="E149" i="27"/>
  <c r="F149" i="27"/>
  <c r="G149" i="27"/>
  <c r="N149" i="27"/>
  <c r="M149" i="27"/>
  <c r="L147" i="27" l="1"/>
  <c r="J148" i="27"/>
  <c r="I148" i="27"/>
  <c r="H148" i="27"/>
  <c r="D150" i="27"/>
  <c r="K147" i="27"/>
  <c r="F150" i="27"/>
  <c r="E150" i="27"/>
  <c r="G150" i="27"/>
  <c r="M150" i="27"/>
  <c r="N150" i="27"/>
  <c r="K148" i="27" l="1"/>
  <c r="J149" i="27"/>
  <c r="H149" i="27"/>
  <c r="I149" i="27"/>
  <c r="D151" i="27"/>
  <c r="L148" i="27"/>
  <c r="E151" i="27"/>
  <c r="F151" i="27"/>
  <c r="G151" i="27"/>
  <c r="M151" i="27"/>
  <c r="N151" i="27"/>
  <c r="L149" i="27" l="1"/>
  <c r="J150" i="27"/>
  <c r="I150" i="27"/>
  <c r="H150" i="27"/>
  <c r="D152" i="27"/>
  <c r="K149" i="27"/>
  <c r="N152" i="27"/>
  <c r="F152" i="27"/>
  <c r="M152" i="27"/>
  <c r="E152" i="27"/>
  <c r="G152" i="27"/>
  <c r="K150" i="27" l="1"/>
  <c r="J151" i="27"/>
  <c r="H151" i="27"/>
  <c r="I151" i="27"/>
  <c r="D153" i="27"/>
  <c r="L150" i="27"/>
  <c r="F153" i="27"/>
  <c r="N153" i="27"/>
  <c r="M153" i="27"/>
  <c r="E153" i="27"/>
  <c r="G153" i="27"/>
  <c r="L151" i="27" l="1"/>
  <c r="J152" i="27"/>
  <c r="H152" i="27"/>
  <c r="I152" i="27"/>
  <c r="D154" i="27"/>
  <c r="K151" i="27"/>
  <c r="N154" i="27"/>
  <c r="F154" i="27"/>
  <c r="M154" i="27"/>
  <c r="E154" i="27"/>
  <c r="G154" i="27"/>
  <c r="L152" i="27" l="1"/>
  <c r="J153" i="27"/>
  <c r="H153" i="27"/>
  <c r="I153" i="27"/>
  <c r="D155" i="27"/>
  <c r="K152" i="27"/>
  <c r="N155" i="27"/>
  <c r="F155" i="27"/>
  <c r="M155" i="27"/>
  <c r="E155" i="27"/>
  <c r="G155" i="27"/>
  <c r="L153" i="27" l="1"/>
  <c r="J154" i="27"/>
  <c r="H154" i="27"/>
  <c r="I154" i="27"/>
  <c r="D156" i="27"/>
  <c r="K153" i="27"/>
  <c r="M156" i="27"/>
  <c r="E156" i="27"/>
  <c r="F156" i="27"/>
  <c r="G156" i="27"/>
  <c r="N156" i="27"/>
  <c r="L154" i="27" l="1"/>
  <c r="J155" i="27"/>
  <c r="I155" i="27"/>
  <c r="H155" i="27"/>
  <c r="D157" i="27"/>
  <c r="K154" i="27"/>
  <c r="M157" i="27"/>
  <c r="F157" i="27"/>
  <c r="E157" i="27"/>
  <c r="G157" i="27"/>
  <c r="N157" i="27"/>
  <c r="K155" i="27" l="1"/>
  <c r="J156" i="27"/>
  <c r="H156" i="27"/>
  <c r="I156" i="27"/>
  <c r="D158" i="27"/>
  <c r="L155" i="27"/>
  <c r="F158" i="27"/>
  <c r="N158" i="27"/>
  <c r="M158" i="27"/>
  <c r="E158" i="27"/>
  <c r="G158" i="27"/>
  <c r="L156" i="27" l="1"/>
  <c r="J157" i="27"/>
  <c r="H157" i="27"/>
  <c r="I157" i="27"/>
  <c r="D159" i="27"/>
  <c r="K156" i="27"/>
  <c r="N159" i="27"/>
  <c r="F159" i="27"/>
  <c r="M159" i="27"/>
  <c r="E159" i="27"/>
  <c r="G159" i="27"/>
  <c r="L157" i="27" l="1"/>
  <c r="J158" i="27"/>
  <c r="J159" i="27" s="1"/>
  <c r="H158" i="27"/>
  <c r="I158" i="27"/>
  <c r="K157" i="27"/>
  <c r="L158" i="27" l="1"/>
  <c r="I159" i="27"/>
  <c r="K158" i="27"/>
  <c r="H159" i="27"/>
  <c r="K159" i="27" s="1"/>
  <c r="L159" i="27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<sst xmlns="http://schemas.openxmlformats.org/spreadsheetml/2006/main" count="1016" uniqueCount="213">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</sst>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Timeline!$L$3:$L$5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Timeline!$M$3:$M$5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Timeline!$K$2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Timeline!$N$3:$N$5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Timeline!$O$3:$O$5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Timeline!$J$23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Timeline!$L$24:$L$26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Timeline!$M$24:$M$26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Timeline!$K$23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Timeline!$N$24:$N$25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Timeline!$O$24:$O$25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Timeline!$J$39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Timeline!$L$40:$L$43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Timeline!$M$40:$M$43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Timeline!$K$39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Timeline!$N$40:$N$43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Timeline!$O$40:$O$43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Timeline!$U$3:$U$6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Timeline!$V$3:$V$6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Timeline!$W$3:$W$5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Timeline!$X$3:$X$5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Timeline!$S$23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Timeline!$U$24:$U$26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Timeline!$V$24:$V$26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Timeline!$T$23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Timeline!$W$24:$W$26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Timeline!$X$24:$X$26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Timeline!$S$48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Timeline!$U$49:$U$51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Timeline!$V$49:$V$51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Timeline!$T$48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Timeline!$W$49:$W$51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Timeline!$X$49:$X$51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36341.408571428576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53506.597857142857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145976.25033333333</c:v>
                </c:pt>
                <c:pt idx="2">
                  <c:v>144822.50066666666</c:v>
                </c:pt>
                <c:pt idx="3">
                  <c:v>143668.75099999999</c:v>
                </c:pt>
                <c:pt idx="4">
                  <c:v>142515.00133333332</c:v>
                </c:pt>
                <c:pt idx="5">
                  <c:v>141361.25166666668</c:v>
                </c:pt>
                <c:pt idx="6">
                  <c:v>140207.50200000001</c:v>
                </c:pt>
                <c:pt idx="7">
                  <c:v>139053.75233333334</c:v>
                </c:pt>
                <c:pt idx="8">
                  <c:v>137900.00266666667</c:v>
                </c:pt>
                <c:pt idx="9">
                  <c:v>136746.253</c:v>
                </c:pt>
                <c:pt idx="10">
                  <c:v>135592.50333333333</c:v>
                </c:pt>
                <c:pt idx="11">
                  <c:v>134438.75366666666</c:v>
                </c:pt>
                <c:pt idx="12">
                  <c:v>133285.00400000002</c:v>
                </c:pt>
                <c:pt idx="13">
                  <c:v>132131.25433333335</c:v>
                </c:pt>
                <c:pt idx="14">
                  <c:v>130977.50466666667</c:v>
                </c:pt>
                <c:pt idx="15">
                  <c:v>129823.755</c:v>
                </c:pt>
                <c:pt idx="16">
                  <c:v>128670.00533333333</c:v>
                </c:pt>
                <c:pt idx="17">
                  <c:v>127516.25566666666</c:v>
                </c:pt>
                <c:pt idx="18">
                  <c:v>126362.50599999999</c:v>
                </c:pt>
                <c:pt idx="19">
                  <c:v>125208.75633333334</c:v>
                </c:pt>
                <c:pt idx="20">
                  <c:v>124055.00666666667</c:v>
                </c:pt>
                <c:pt idx="21">
                  <c:v>122901.257</c:v>
                </c:pt>
                <c:pt idx="22">
                  <c:v>121747.50733333334</c:v>
                </c:pt>
                <c:pt idx="23">
                  <c:v>120593.75766666667</c:v>
                </c:pt>
                <c:pt idx="24">
                  <c:v>119440.008</c:v>
                </c:pt>
                <c:pt idx="25">
                  <c:v>118286.25833333333</c:v>
                </c:pt>
                <c:pt idx="26">
                  <c:v>117132.50866666666</c:v>
                </c:pt>
                <c:pt idx="27">
                  <c:v>115978.75900000001</c:v>
                </c:pt>
                <c:pt idx="28">
                  <c:v>114825.00933333334</c:v>
                </c:pt>
                <c:pt idx="29">
                  <c:v>113671.25966666666</c:v>
                </c:pt>
                <c:pt idx="30">
                  <c:v>112517.51000000001</c:v>
                </c:pt>
                <c:pt idx="31">
                  <c:v>111363.76033333334</c:v>
                </c:pt>
                <c:pt idx="32">
                  <c:v>110210.01066666667</c:v>
                </c:pt>
                <c:pt idx="33">
                  <c:v>109056.261</c:v>
                </c:pt>
                <c:pt idx="34">
                  <c:v>107902.51133333333</c:v>
                </c:pt>
                <c:pt idx="35">
                  <c:v>106748.76166666666</c:v>
                </c:pt>
                <c:pt idx="36">
                  <c:v>105595.012</c:v>
                </c:pt>
                <c:pt idx="37">
                  <c:v>104441.26233333333</c:v>
                </c:pt>
                <c:pt idx="38">
                  <c:v>103287.51266666668</c:v>
                </c:pt>
                <c:pt idx="39">
                  <c:v>102133.76300000001</c:v>
                </c:pt>
                <c:pt idx="40">
                  <c:v>100980.01333333334</c:v>
                </c:pt>
                <c:pt idx="41">
                  <c:v>99826.263666666666</c:v>
                </c:pt>
                <c:pt idx="42">
                  <c:v>98672.513999999996</c:v>
                </c:pt>
                <c:pt idx="43">
                  <c:v>97518.764333333325</c:v>
                </c:pt>
                <c:pt idx="44">
                  <c:v>96365.01466666667</c:v>
                </c:pt>
                <c:pt idx="45">
                  <c:v>95211.264999999999</c:v>
                </c:pt>
                <c:pt idx="46">
                  <c:v>94057.515333333344</c:v>
                </c:pt>
                <c:pt idx="47">
                  <c:v>92903.765666666673</c:v>
                </c:pt>
                <c:pt idx="48">
                  <c:v>91750.016000000003</c:v>
                </c:pt>
                <c:pt idx="49">
                  <c:v>90596.266333333333</c:v>
                </c:pt>
                <c:pt idx="50">
                  <c:v>89442.516666666663</c:v>
                </c:pt>
                <c:pt idx="51">
                  <c:v>88288.766999999993</c:v>
                </c:pt>
                <c:pt idx="52">
                  <c:v>87135.017333333337</c:v>
                </c:pt>
                <c:pt idx="53">
                  <c:v>85981.267666666667</c:v>
                </c:pt>
                <c:pt idx="54">
                  <c:v>84827.518000000011</c:v>
                </c:pt>
                <c:pt idx="55">
                  <c:v>83673.768333333341</c:v>
                </c:pt>
                <c:pt idx="56">
                  <c:v>82520.01866666667</c:v>
                </c:pt>
                <c:pt idx="57">
                  <c:v>81366.269</c:v>
                </c:pt>
                <c:pt idx="58">
                  <c:v>80212.51933333333</c:v>
                </c:pt>
                <c:pt idx="59">
                  <c:v>79058.670279761907</c:v>
                </c:pt>
                <c:pt idx="60">
                  <c:v>77904.622452380951</c:v>
                </c:pt>
                <c:pt idx="61">
                  <c:v>76750.375851190474</c:v>
                </c:pt>
                <c:pt idx="62">
                  <c:v>75595.930476190479</c:v>
                </c:pt>
                <c:pt idx="63">
                  <c:v>74441.385714285716</c:v>
                </c:pt>
                <c:pt idx="64">
                  <c:v>73286.840952380953</c:v>
                </c:pt>
                <c:pt idx="65">
                  <c:v>72132.296190476191</c:v>
                </c:pt>
                <c:pt idx="66">
                  <c:v>70977.751428571428</c:v>
                </c:pt>
                <c:pt idx="67">
                  <c:v>69823.206666666665</c:v>
                </c:pt>
                <c:pt idx="68">
                  <c:v>68668.661904761902</c:v>
                </c:pt>
                <c:pt idx="69">
                  <c:v>67514.11714285714</c:v>
                </c:pt>
                <c:pt idx="70">
                  <c:v>66359.572380952392</c:v>
                </c:pt>
                <c:pt idx="71">
                  <c:v>65205.027619047622</c:v>
                </c:pt>
                <c:pt idx="72">
                  <c:v>64050.482857142859</c:v>
                </c:pt>
                <c:pt idx="73">
                  <c:v>62895.938095238096</c:v>
                </c:pt>
                <c:pt idx="74">
                  <c:v>61741.393333333333</c:v>
                </c:pt>
                <c:pt idx="75">
                  <c:v>60586.848571428578</c:v>
                </c:pt>
                <c:pt idx="76">
                  <c:v>59432.303809523815</c:v>
                </c:pt>
                <c:pt idx="77">
                  <c:v>58277.759047619053</c:v>
                </c:pt>
                <c:pt idx="78">
                  <c:v>57123.21428571429</c:v>
                </c:pt>
                <c:pt idx="79">
                  <c:v>55968.669523809527</c:v>
                </c:pt>
                <c:pt idx="80">
                  <c:v>54814.124761904764</c:v>
                </c:pt>
                <c:pt idx="81">
                  <c:v>53659.58</c:v>
                </c:pt>
                <c:pt idx="82">
                  <c:v>52505.035238095239</c:v>
                </c:pt>
                <c:pt idx="83">
                  <c:v>51350.490476190476</c:v>
                </c:pt>
                <c:pt idx="84">
                  <c:v>50195.945714285714</c:v>
                </c:pt>
                <c:pt idx="85">
                  <c:v>49041.400952380951</c:v>
                </c:pt>
                <c:pt idx="86">
                  <c:v>47886.856190476188</c:v>
                </c:pt>
                <c:pt idx="87">
                  <c:v>46732.311428571425</c:v>
                </c:pt>
                <c:pt idx="88">
                  <c:v>45577.766666666663</c:v>
                </c:pt>
                <c:pt idx="89">
                  <c:v>44423.221904761907</c:v>
                </c:pt>
                <c:pt idx="90">
                  <c:v>43268.677142857145</c:v>
                </c:pt>
                <c:pt idx="91">
                  <c:v>42114.132380952382</c:v>
                </c:pt>
                <c:pt idx="92">
                  <c:v>40959.587619047619</c:v>
                </c:pt>
                <c:pt idx="93">
                  <c:v>39805.042857142857</c:v>
                </c:pt>
                <c:pt idx="94">
                  <c:v>38650.498095238094</c:v>
                </c:pt>
                <c:pt idx="95">
                  <c:v>37495.953333333331</c:v>
                </c:pt>
                <c:pt idx="96">
                  <c:v>36341.408571428576</c:v>
                </c:pt>
                <c:pt idx="97">
                  <c:v>35186.863809523813</c:v>
                </c:pt>
                <c:pt idx="98">
                  <c:v>34032.31904761905</c:v>
                </c:pt>
                <c:pt idx="99">
                  <c:v>32877.774285714288</c:v>
                </c:pt>
                <c:pt idx="100">
                  <c:v>31723.229523809528</c:v>
                </c:pt>
                <c:pt idx="101">
                  <c:v>30568.684761904766</c:v>
                </c:pt>
                <c:pt idx="102">
                  <c:v>29414.140000000007</c:v>
                </c:pt>
                <c:pt idx="103">
                  <c:v>28259.595238095244</c:v>
                </c:pt>
                <c:pt idx="104">
                  <c:v>27105.050476190481</c:v>
                </c:pt>
                <c:pt idx="105">
                  <c:v>25950.505714285719</c:v>
                </c:pt>
                <c:pt idx="106">
                  <c:v>24795.960952380956</c:v>
                </c:pt>
                <c:pt idx="107">
                  <c:v>23641.416190476193</c:v>
                </c:pt>
                <c:pt idx="108">
                  <c:v>22486.871428571434</c:v>
                </c:pt>
                <c:pt idx="109">
                  <c:v>21332.326666666671</c:v>
                </c:pt>
                <c:pt idx="110">
                  <c:v>20177.781904761912</c:v>
                </c:pt>
                <c:pt idx="111">
                  <c:v>19023.23714285715</c:v>
                </c:pt>
                <c:pt idx="112">
                  <c:v>17868.692380952387</c:v>
                </c:pt>
                <c:pt idx="113">
                  <c:v>16714.147619047624</c:v>
                </c:pt>
                <c:pt idx="114">
                  <c:v>15559.602857142861</c:v>
                </c:pt>
                <c:pt idx="115">
                  <c:v>14405.058095238099</c:v>
                </c:pt>
                <c:pt idx="116">
                  <c:v>13250.51333333334</c:v>
                </c:pt>
                <c:pt idx="117">
                  <c:v>12095.968571428577</c:v>
                </c:pt>
                <c:pt idx="118">
                  <c:v>10941.423809523814</c:v>
                </c:pt>
                <c:pt idx="119">
                  <c:v>9786.8790476190516</c:v>
                </c:pt>
                <c:pt idx="120">
                  <c:v>8632.3342857142925</c:v>
                </c:pt>
                <c:pt idx="121">
                  <c:v>7477.7895238095298</c:v>
                </c:pt>
                <c:pt idx="122">
                  <c:v>6323.2447619047671</c:v>
                </c:pt>
                <c:pt idx="123">
                  <c:v>5168.7000000000044</c:v>
                </c:pt>
                <c:pt idx="124">
                  <c:v>4014.1552380952453</c:v>
                </c:pt>
                <c:pt idx="125">
                  <c:v>2859.6104761904789</c:v>
                </c:pt>
                <c:pt idx="126">
                  <c:v>1705.0657142857235</c:v>
                </c:pt>
                <c:pt idx="127">
                  <c:v>550.52095238096081</c:v>
                </c:pt>
                <c:pt idx="128">
                  <c:v>-604.0238095238019</c:v>
                </c:pt>
                <c:pt idx="129">
                  <c:v>-1758.5685714285646</c:v>
                </c:pt>
                <c:pt idx="130">
                  <c:v>-2913.1133333333273</c:v>
                </c:pt>
                <c:pt idx="131">
                  <c:v>-4067.65809523809</c:v>
                </c:pt>
                <c:pt idx="132">
                  <c:v>-5222.2028571428527</c:v>
                </c:pt>
                <c:pt idx="133">
                  <c:v>-6376.7476190476154</c:v>
                </c:pt>
                <c:pt idx="134">
                  <c:v>-7531.2923809523782</c:v>
                </c:pt>
                <c:pt idx="135">
                  <c:v>-8685.8371428571336</c:v>
                </c:pt>
                <c:pt idx="136">
                  <c:v>-9840.3819047618963</c:v>
                </c:pt>
                <c:pt idx="137">
                  <c:v>-10994.926666666659</c:v>
                </c:pt>
                <c:pt idx="138">
                  <c:v>-12149.471428571422</c:v>
                </c:pt>
                <c:pt idx="139">
                  <c:v>-13304.016190476184</c:v>
                </c:pt>
                <c:pt idx="140">
                  <c:v>-14458.560952380947</c:v>
                </c:pt>
                <c:pt idx="141">
                  <c:v>-15613.10571428571</c:v>
                </c:pt>
                <c:pt idx="142">
                  <c:v>-16767.650476190473</c:v>
                </c:pt>
                <c:pt idx="143">
                  <c:v>-17922.195238095228</c:v>
                </c:pt>
                <c:pt idx="144">
                  <c:v>-19076.739999999991</c:v>
                </c:pt>
                <c:pt idx="145">
                  <c:v>-20231.284761904753</c:v>
                </c:pt>
                <c:pt idx="146">
                  <c:v>-21385.829523809516</c:v>
                </c:pt>
                <c:pt idx="147">
                  <c:v>-22540.374285714279</c:v>
                </c:pt>
                <c:pt idx="148">
                  <c:v>-23694.919047619042</c:v>
                </c:pt>
                <c:pt idx="149">
                  <c:v>-24849.463809523804</c:v>
                </c:pt>
                <c:pt idx="150">
                  <c:v>-26004.008571428567</c:v>
                </c:pt>
                <c:pt idx="151">
                  <c:v>-27158.55333333333</c:v>
                </c:pt>
                <c:pt idx="152">
                  <c:v>-28313.098095238085</c:v>
                </c:pt>
                <c:pt idx="153">
                  <c:v>-29467.642857142855</c:v>
                </c:pt>
                <c:pt idx="154">
                  <c:v>-30622.187619047618</c:v>
                </c:pt>
                <c:pt idx="155">
                  <c:v>-31776.73238095238</c:v>
                </c:pt>
                <c:pt idx="156">
                  <c:v>-32931.277142857129</c:v>
                </c:pt>
                <c:pt idx="157">
                  <c:v>-34085.821904761891</c:v>
                </c:pt>
                <c:pt idx="158">
                  <c:v>-35240.366666666654</c:v>
                </c:pt>
                <c:pt idx="159">
                  <c:v>-36394.911428571417</c:v>
                </c:pt>
                <c:pt idx="160">
                  <c:v>-37549.456190476179</c:v>
                </c:pt>
                <c:pt idx="161">
                  <c:v>-38704.000952380942</c:v>
                </c:pt>
                <c:pt idx="162">
                  <c:v>-39858.545714285705</c:v>
                </c:pt>
                <c:pt idx="163">
                  <c:v>-41013.090476190468</c:v>
                </c:pt>
                <c:pt idx="164">
                  <c:v>-42167.63523809523</c:v>
                </c:pt>
                <c:pt idx="165">
                  <c:v>-43322.179999999993</c:v>
                </c:pt>
                <c:pt idx="166">
                  <c:v>-44476.724761904756</c:v>
                </c:pt>
                <c:pt idx="167">
                  <c:v>-45631.269523809518</c:v>
                </c:pt>
                <c:pt idx="168">
                  <c:v>-46785.814285714281</c:v>
                </c:pt>
                <c:pt idx="169">
                  <c:v>-47940.359047619044</c:v>
                </c:pt>
                <c:pt idx="170">
                  <c:v>-49094.903809523807</c:v>
                </c:pt>
                <c:pt idx="171">
                  <c:v>-50249.448571428569</c:v>
                </c:pt>
                <c:pt idx="172">
                  <c:v>-51403.993333333332</c:v>
                </c:pt>
                <c:pt idx="173">
                  <c:v>-52558.53809523808</c:v>
                </c:pt>
                <c:pt idx="174">
                  <c:v>-53713.082857142843</c:v>
                </c:pt>
                <c:pt idx="175">
                  <c:v>-54867.627619047606</c:v>
                </c:pt>
                <c:pt idx="176">
                  <c:v>-56022.172380952368</c:v>
                </c:pt>
                <c:pt idx="177">
                  <c:v>-57176.717142857131</c:v>
                </c:pt>
                <c:pt idx="178">
                  <c:v>-58331.261904761894</c:v>
                </c:pt>
                <c:pt idx="179">
                  <c:v>-59485.806666666656</c:v>
                </c:pt>
                <c:pt idx="180">
                  <c:v>-60640.351428571419</c:v>
                </c:pt>
                <c:pt idx="181">
                  <c:v>-61794.896190476182</c:v>
                </c:pt>
                <c:pt idx="182">
                  <c:v>-62949.440952380945</c:v>
                </c:pt>
                <c:pt idx="183">
                  <c:v>-64103.985714285707</c:v>
                </c:pt>
                <c:pt idx="184">
                  <c:v>-65258.53047619047</c:v>
                </c:pt>
                <c:pt idx="185">
                  <c:v>-66413.075238095233</c:v>
                </c:pt>
                <c:pt idx="186">
                  <c:v>-67567.62</c:v>
                </c:pt>
                <c:pt idx="187">
                  <c:v>-68722.164761904758</c:v>
                </c:pt>
                <c:pt idx="188">
                  <c:v>-69876.709523809521</c:v>
                </c:pt>
                <c:pt idx="189">
                  <c:v>-71031.254285714283</c:v>
                </c:pt>
                <c:pt idx="190">
                  <c:v>-72185.799047619032</c:v>
                </c:pt>
                <c:pt idx="191">
                  <c:v>-73340.343809523794</c:v>
                </c:pt>
                <c:pt idx="192">
                  <c:v>-74494.888571428557</c:v>
                </c:pt>
                <c:pt idx="193">
                  <c:v>-75649.43333333332</c:v>
                </c:pt>
                <c:pt idx="194">
                  <c:v>-76803.978095238082</c:v>
                </c:pt>
                <c:pt idx="195">
                  <c:v>-77958.522857142845</c:v>
                </c:pt>
                <c:pt idx="196">
                  <c:v>-79113.067619047608</c:v>
                </c:pt>
                <c:pt idx="197">
                  <c:v>-80267.612380952371</c:v>
                </c:pt>
                <c:pt idx="198">
                  <c:v>-81422.157142857133</c:v>
                </c:pt>
                <c:pt idx="199">
                  <c:v>-82576.701904761896</c:v>
                </c:pt>
                <c:pt idx="200">
                  <c:v>-83731.246666666659</c:v>
                </c:pt>
                <c:pt idx="201">
                  <c:v>-84885.791428571421</c:v>
                </c:pt>
                <c:pt idx="202">
                  <c:v>-86040.336190476184</c:v>
                </c:pt>
                <c:pt idx="203">
                  <c:v>-87194.880952380947</c:v>
                </c:pt>
                <c:pt idx="204">
                  <c:v>-88349.42571428571</c:v>
                </c:pt>
                <c:pt idx="205">
                  <c:v>-89503.970476190472</c:v>
                </c:pt>
                <c:pt idx="206">
                  <c:v>-90658.515238095235</c:v>
                </c:pt>
                <c:pt idx="207">
                  <c:v>-91813.059999999983</c:v>
                </c:pt>
                <c:pt idx="208">
                  <c:v>-92967.604761904746</c:v>
                </c:pt>
                <c:pt idx="209">
                  <c:v>-94122.149523809509</c:v>
                </c:pt>
                <c:pt idx="210">
                  <c:v>-95276.694285714286</c:v>
                </c:pt>
                <c:pt idx="211">
                  <c:v>-96431.239047619034</c:v>
                </c:pt>
                <c:pt idx="212">
                  <c:v>-97585.783809523811</c:v>
                </c:pt>
                <c:pt idx="213">
                  <c:v>-98740.328571428559</c:v>
                </c:pt>
                <c:pt idx="214">
                  <c:v>-99894.873333333337</c:v>
                </c:pt>
                <c:pt idx="215">
                  <c:v>-101049.41809523808</c:v>
                </c:pt>
                <c:pt idx="216">
                  <c:v>-102203.96285714283</c:v>
                </c:pt>
                <c:pt idx="217">
                  <c:v>-103358.50761904761</c:v>
                </c:pt>
                <c:pt idx="218">
                  <c:v>-104513.05238095236</c:v>
                </c:pt>
                <c:pt idx="219">
                  <c:v>-105667.59714285714</c:v>
                </c:pt>
                <c:pt idx="220">
                  <c:v>-106822.14190476188</c:v>
                </c:pt>
                <c:pt idx="221">
                  <c:v>-107976.68666666666</c:v>
                </c:pt>
                <c:pt idx="222">
                  <c:v>-109131.23142857141</c:v>
                </c:pt>
                <c:pt idx="223">
                  <c:v>-110285.77619047619</c:v>
                </c:pt>
                <c:pt idx="224">
                  <c:v>-111440.32095238093</c:v>
                </c:pt>
                <c:pt idx="225">
                  <c:v>-112594.86571428571</c:v>
                </c:pt>
                <c:pt idx="226">
                  <c:v>-113749.41047619046</c:v>
                </c:pt>
                <c:pt idx="227">
                  <c:v>-114903.95523809524</c:v>
                </c:pt>
                <c:pt idx="228">
                  <c:v>-116058.49999999999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35029.187333333328</c:v>
                </c:pt>
                <c:pt idx="2">
                  <c:v>35224.604666666666</c:v>
                </c:pt>
                <c:pt idx="3">
                  <c:v>35420.021999999997</c:v>
                </c:pt>
                <c:pt idx="4">
                  <c:v>35615.439333333328</c:v>
                </c:pt>
                <c:pt idx="5">
                  <c:v>35810.856666666667</c:v>
                </c:pt>
                <c:pt idx="6">
                  <c:v>36006.273999999998</c:v>
                </c:pt>
                <c:pt idx="7">
                  <c:v>36201.691333333329</c:v>
                </c:pt>
                <c:pt idx="8">
                  <c:v>36397.108666666667</c:v>
                </c:pt>
                <c:pt idx="9">
                  <c:v>36592.525999999998</c:v>
                </c:pt>
                <c:pt idx="10">
                  <c:v>36787.943333333329</c:v>
                </c:pt>
                <c:pt idx="11">
                  <c:v>36983.36066666666</c:v>
                </c:pt>
                <c:pt idx="12">
                  <c:v>37178.777999999998</c:v>
                </c:pt>
                <c:pt idx="13">
                  <c:v>37374.195333333329</c:v>
                </c:pt>
                <c:pt idx="14">
                  <c:v>37569.612666666661</c:v>
                </c:pt>
                <c:pt idx="15">
                  <c:v>37765.03</c:v>
                </c:pt>
                <c:pt idx="16">
                  <c:v>37960.44733333333</c:v>
                </c:pt>
                <c:pt idx="17">
                  <c:v>38155.864666666661</c:v>
                </c:pt>
                <c:pt idx="18">
                  <c:v>38351.281999999999</c:v>
                </c:pt>
                <c:pt idx="19">
                  <c:v>38546.69933333333</c:v>
                </c:pt>
                <c:pt idx="20">
                  <c:v>38742.116666666661</c:v>
                </c:pt>
                <c:pt idx="21">
                  <c:v>38937.534</c:v>
                </c:pt>
                <c:pt idx="22">
                  <c:v>39132.951333333331</c:v>
                </c:pt>
                <c:pt idx="23">
                  <c:v>39328.368666666662</c:v>
                </c:pt>
                <c:pt idx="24">
                  <c:v>39523.785999999993</c:v>
                </c:pt>
                <c:pt idx="25">
                  <c:v>39719.203333333331</c:v>
                </c:pt>
                <c:pt idx="26">
                  <c:v>39914.620666666662</c:v>
                </c:pt>
                <c:pt idx="27">
                  <c:v>40110.038</c:v>
                </c:pt>
                <c:pt idx="28">
                  <c:v>40305.455333333332</c:v>
                </c:pt>
                <c:pt idx="29">
                  <c:v>40500.872666666663</c:v>
                </c:pt>
                <c:pt idx="30">
                  <c:v>40696.289999999994</c:v>
                </c:pt>
                <c:pt idx="31">
                  <c:v>40891.707333333332</c:v>
                </c:pt>
                <c:pt idx="32">
                  <c:v>41087.124666666663</c:v>
                </c:pt>
                <c:pt idx="33">
                  <c:v>41282.541999999994</c:v>
                </c:pt>
                <c:pt idx="34">
                  <c:v>41477.959333333332</c:v>
                </c:pt>
                <c:pt idx="35">
                  <c:v>41673.376666666663</c:v>
                </c:pt>
                <c:pt idx="36">
                  <c:v>41868.793999999994</c:v>
                </c:pt>
                <c:pt idx="37">
                  <c:v>42064.211333333333</c:v>
                </c:pt>
                <c:pt idx="38">
                  <c:v>42259.628666666664</c:v>
                </c:pt>
                <c:pt idx="39">
                  <c:v>42455.045999999995</c:v>
                </c:pt>
                <c:pt idx="40">
                  <c:v>42650.463333333333</c:v>
                </c:pt>
                <c:pt idx="41">
                  <c:v>42845.880666666664</c:v>
                </c:pt>
                <c:pt idx="42">
                  <c:v>43041.297999999995</c:v>
                </c:pt>
                <c:pt idx="43">
                  <c:v>43236.715333333326</c:v>
                </c:pt>
                <c:pt idx="44">
                  <c:v>43432.132666666665</c:v>
                </c:pt>
                <c:pt idx="45">
                  <c:v>43627.549999999996</c:v>
                </c:pt>
                <c:pt idx="46">
                  <c:v>43822.967333333334</c:v>
                </c:pt>
                <c:pt idx="47">
                  <c:v>44018.384666666665</c:v>
                </c:pt>
                <c:pt idx="48">
                  <c:v>44213.801999999996</c:v>
                </c:pt>
                <c:pt idx="49">
                  <c:v>44409.219333333327</c:v>
                </c:pt>
                <c:pt idx="50">
                  <c:v>44604.636666666665</c:v>
                </c:pt>
                <c:pt idx="51">
                  <c:v>44800.053999999996</c:v>
                </c:pt>
                <c:pt idx="52">
                  <c:v>44995.471333333327</c:v>
                </c:pt>
                <c:pt idx="53">
                  <c:v>45190.888666666666</c:v>
                </c:pt>
                <c:pt idx="54">
                  <c:v>45386.305999999997</c:v>
                </c:pt>
                <c:pt idx="55">
                  <c:v>45581.723333333328</c:v>
                </c:pt>
                <c:pt idx="56">
                  <c:v>45777.140666666659</c:v>
                </c:pt>
                <c:pt idx="57">
                  <c:v>45972.557999999997</c:v>
                </c:pt>
                <c:pt idx="58">
                  <c:v>46167.975333333328</c:v>
                </c:pt>
                <c:pt idx="59">
                  <c:v>46363.089763392854</c:v>
                </c:pt>
                <c:pt idx="60">
                  <c:v>46557.598386904763</c:v>
                </c:pt>
                <c:pt idx="61">
                  <c:v>46751.501203869047</c:v>
                </c:pt>
                <c:pt idx="62">
                  <c:v>46944.798214285714</c:v>
                </c:pt>
                <c:pt idx="63">
                  <c:v>47137.792321428569</c:v>
                </c:pt>
                <c:pt idx="64">
                  <c:v>47330.786428571424</c:v>
                </c:pt>
                <c:pt idx="65">
                  <c:v>47523.780535714286</c:v>
                </c:pt>
                <c:pt idx="66">
                  <c:v>47716.774642857141</c:v>
                </c:pt>
                <c:pt idx="67">
                  <c:v>47909.768749999996</c:v>
                </c:pt>
                <c:pt idx="68">
                  <c:v>48102.762857142858</c:v>
                </c:pt>
                <c:pt idx="69">
                  <c:v>48295.756964285712</c:v>
                </c:pt>
                <c:pt idx="70">
                  <c:v>48488.751071428567</c:v>
                </c:pt>
                <c:pt idx="71">
                  <c:v>48681.745178571429</c:v>
                </c:pt>
                <c:pt idx="72">
                  <c:v>48874.739285714284</c:v>
                </c:pt>
                <c:pt idx="73">
                  <c:v>49067.733392857139</c:v>
                </c:pt>
                <c:pt idx="74">
                  <c:v>49260.727500000001</c:v>
                </c:pt>
                <c:pt idx="75">
                  <c:v>49453.721607142856</c:v>
                </c:pt>
                <c:pt idx="76">
                  <c:v>49646.71571428571</c:v>
                </c:pt>
                <c:pt idx="77">
                  <c:v>49839.709821428572</c:v>
                </c:pt>
                <c:pt idx="78">
                  <c:v>50032.703928571427</c:v>
                </c:pt>
                <c:pt idx="79">
                  <c:v>50225.698035714282</c:v>
                </c:pt>
                <c:pt idx="80">
                  <c:v>50418.692142857144</c:v>
                </c:pt>
                <c:pt idx="81">
                  <c:v>50611.686249999999</c:v>
                </c:pt>
                <c:pt idx="82">
                  <c:v>50804.680357142854</c:v>
                </c:pt>
                <c:pt idx="83">
                  <c:v>50997.674464285716</c:v>
                </c:pt>
                <c:pt idx="84">
                  <c:v>51190.66857142857</c:v>
                </c:pt>
                <c:pt idx="85">
                  <c:v>51383.662678571425</c:v>
                </c:pt>
                <c:pt idx="86">
                  <c:v>51576.656785714287</c:v>
                </c:pt>
                <c:pt idx="87">
                  <c:v>51769.650892857142</c:v>
                </c:pt>
                <c:pt idx="88">
                  <c:v>51962.644999999997</c:v>
                </c:pt>
                <c:pt idx="89">
                  <c:v>52155.639107142859</c:v>
                </c:pt>
                <c:pt idx="90">
                  <c:v>52348.633214285714</c:v>
                </c:pt>
                <c:pt idx="91">
                  <c:v>52541.627321428568</c:v>
                </c:pt>
                <c:pt idx="92">
                  <c:v>52734.62142857143</c:v>
                </c:pt>
                <c:pt idx="93">
                  <c:v>52927.615535714285</c:v>
                </c:pt>
                <c:pt idx="94">
                  <c:v>53120.60964285714</c:v>
                </c:pt>
                <c:pt idx="95">
                  <c:v>53313.603750000002</c:v>
                </c:pt>
                <c:pt idx="96">
                  <c:v>53506.597857142857</c:v>
                </c:pt>
                <c:pt idx="97">
                  <c:v>53699.591964285719</c:v>
                </c:pt>
                <c:pt idx="98">
                  <c:v>53892.586071428574</c:v>
                </c:pt>
                <c:pt idx="99">
                  <c:v>54085.580178571428</c:v>
                </c:pt>
                <c:pt idx="100">
                  <c:v>54278.574285714283</c:v>
                </c:pt>
                <c:pt idx="101">
                  <c:v>54471.568392857145</c:v>
                </c:pt>
                <c:pt idx="102">
                  <c:v>54664.5625</c:v>
                </c:pt>
                <c:pt idx="103">
                  <c:v>54857.556607142855</c:v>
                </c:pt>
                <c:pt idx="104">
                  <c:v>55050.550714285717</c:v>
                </c:pt>
                <c:pt idx="105">
                  <c:v>55243.544821428572</c:v>
                </c:pt>
                <c:pt idx="106">
                  <c:v>55436.538928571426</c:v>
                </c:pt>
                <c:pt idx="107">
                  <c:v>55629.533035714288</c:v>
                </c:pt>
                <c:pt idx="108">
                  <c:v>55822.527142857143</c:v>
                </c:pt>
                <c:pt idx="109">
                  <c:v>56015.521249999998</c:v>
                </c:pt>
                <c:pt idx="110">
                  <c:v>56208.51535714286</c:v>
                </c:pt>
                <c:pt idx="111">
                  <c:v>56401.509464285715</c:v>
                </c:pt>
                <c:pt idx="112">
                  <c:v>56594.50357142857</c:v>
                </c:pt>
                <c:pt idx="113">
                  <c:v>56787.497678571432</c:v>
                </c:pt>
                <c:pt idx="114">
                  <c:v>56980.491785714286</c:v>
                </c:pt>
                <c:pt idx="115">
                  <c:v>57173.485892857141</c:v>
                </c:pt>
                <c:pt idx="116">
                  <c:v>57366.48</c:v>
                </c:pt>
                <c:pt idx="117">
                  <c:v>57559.474107142858</c:v>
                </c:pt>
                <c:pt idx="118">
                  <c:v>57752.468214285713</c:v>
                </c:pt>
                <c:pt idx="119">
                  <c:v>57945.462321428575</c:v>
                </c:pt>
                <c:pt idx="120">
                  <c:v>58138.45642857143</c:v>
                </c:pt>
                <c:pt idx="121">
                  <c:v>58331.450535714284</c:v>
                </c:pt>
                <c:pt idx="122">
                  <c:v>58524.444642857146</c:v>
                </c:pt>
                <c:pt idx="123">
                  <c:v>58717.438750000001</c:v>
                </c:pt>
                <c:pt idx="124">
                  <c:v>58910.432857142856</c:v>
                </c:pt>
                <c:pt idx="125">
                  <c:v>59103.426964285718</c:v>
                </c:pt>
                <c:pt idx="126">
                  <c:v>59296.421071428573</c:v>
                </c:pt>
                <c:pt idx="127">
                  <c:v>59489.415178571428</c:v>
                </c:pt>
                <c:pt idx="128">
                  <c:v>59682.40928571429</c:v>
                </c:pt>
                <c:pt idx="129">
                  <c:v>59875.403392857144</c:v>
                </c:pt>
                <c:pt idx="130">
                  <c:v>60068.397499999999</c:v>
                </c:pt>
                <c:pt idx="131">
                  <c:v>60261.391607142861</c:v>
                </c:pt>
                <c:pt idx="132">
                  <c:v>60454.385714285716</c:v>
                </c:pt>
                <c:pt idx="133">
                  <c:v>60647.379821428571</c:v>
                </c:pt>
                <c:pt idx="134">
                  <c:v>60840.373928571433</c:v>
                </c:pt>
                <c:pt idx="135">
                  <c:v>61033.368035714288</c:v>
                </c:pt>
                <c:pt idx="136">
                  <c:v>61226.362142857142</c:v>
                </c:pt>
                <c:pt idx="137">
                  <c:v>61419.356250000004</c:v>
                </c:pt>
                <c:pt idx="138">
                  <c:v>61612.350357142859</c:v>
                </c:pt>
                <c:pt idx="139">
                  <c:v>61805.344464285714</c:v>
                </c:pt>
                <c:pt idx="140">
                  <c:v>61998.338571428576</c:v>
                </c:pt>
                <c:pt idx="141">
                  <c:v>62191.332678571431</c:v>
                </c:pt>
                <c:pt idx="142">
                  <c:v>62384.326785714286</c:v>
                </c:pt>
                <c:pt idx="143">
                  <c:v>62577.320892857148</c:v>
                </c:pt>
                <c:pt idx="144">
                  <c:v>62770.315000000002</c:v>
                </c:pt>
                <c:pt idx="145">
                  <c:v>62963.309107142857</c:v>
                </c:pt>
                <c:pt idx="146">
                  <c:v>63156.303214285719</c:v>
                </c:pt>
                <c:pt idx="147">
                  <c:v>63349.297321428574</c:v>
                </c:pt>
                <c:pt idx="148">
                  <c:v>63542.291428571429</c:v>
                </c:pt>
                <c:pt idx="149">
                  <c:v>63735.285535714291</c:v>
                </c:pt>
                <c:pt idx="150">
                  <c:v>63928.279642857146</c:v>
                </c:pt>
                <c:pt idx="151">
                  <c:v>64121.27375</c:v>
                </c:pt>
                <c:pt idx="152">
                  <c:v>64314.267857142862</c:v>
                </c:pt>
                <c:pt idx="153">
                  <c:v>64507.261964285717</c:v>
                </c:pt>
                <c:pt idx="154">
                  <c:v>64700.256071428572</c:v>
                </c:pt>
                <c:pt idx="155">
                  <c:v>64893.250178571434</c:v>
                </c:pt>
                <c:pt idx="156">
                  <c:v>65086.244285714289</c:v>
                </c:pt>
                <c:pt idx="157">
                  <c:v>65279.238392857143</c:v>
                </c:pt>
                <c:pt idx="158">
                  <c:v>65472.232500000006</c:v>
                </c:pt>
                <c:pt idx="159">
                  <c:v>65665.22660714286</c:v>
                </c:pt>
                <c:pt idx="160">
                  <c:v>65858.220714285722</c:v>
                </c:pt>
                <c:pt idx="161">
                  <c:v>66051.21482142857</c:v>
                </c:pt>
                <c:pt idx="162">
                  <c:v>66244.208928571432</c:v>
                </c:pt>
                <c:pt idx="163">
                  <c:v>66437.203035714294</c:v>
                </c:pt>
                <c:pt idx="164">
                  <c:v>66630.197142857141</c:v>
                </c:pt>
                <c:pt idx="165">
                  <c:v>66823.191250000003</c:v>
                </c:pt>
                <c:pt idx="166">
                  <c:v>67016.185357142866</c:v>
                </c:pt>
                <c:pt idx="167">
                  <c:v>67209.179464285713</c:v>
                </c:pt>
                <c:pt idx="168">
                  <c:v>67402.173571428575</c:v>
                </c:pt>
                <c:pt idx="169">
                  <c:v>67595.167678571437</c:v>
                </c:pt>
                <c:pt idx="170">
                  <c:v>67788.161785714285</c:v>
                </c:pt>
                <c:pt idx="171">
                  <c:v>67981.155892857147</c:v>
                </c:pt>
                <c:pt idx="172">
                  <c:v>68174.150000000009</c:v>
                </c:pt>
                <c:pt idx="173">
                  <c:v>68367.144107142856</c:v>
                </c:pt>
                <c:pt idx="174">
                  <c:v>68560.138214285718</c:v>
                </c:pt>
                <c:pt idx="175">
                  <c:v>68753.13232142858</c:v>
                </c:pt>
                <c:pt idx="176">
                  <c:v>68946.126428571428</c:v>
                </c:pt>
                <c:pt idx="177">
                  <c:v>69139.12053571429</c:v>
                </c:pt>
                <c:pt idx="178">
                  <c:v>69332.114642857152</c:v>
                </c:pt>
                <c:pt idx="179">
                  <c:v>69525.108749999999</c:v>
                </c:pt>
                <c:pt idx="180">
                  <c:v>69718.102857142861</c:v>
                </c:pt>
                <c:pt idx="181">
                  <c:v>69911.096964285724</c:v>
                </c:pt>
                <c:pt idx="182">
                  <c:v>70104.091071428571</c:v>
                </c:pt>
                <c:pt idx="183">
                  <c:v>70297.085178571433</c:v>
                </c:pt>
                <c:pt idx="184">
                  <c:v>70490.079285714295</c:v>
                </c:pt>
                <c:pt idx="185">
                  <c:v>70683.073392857143</c:v>
                </c:pt>
                <c:pt idx="186">
                  <c:v>70876.067500000005</c:v>
                </c:pt>
                <c:pt idx="187">
                  <c:v>71069.061607142867</c:v>
                </c:pt>
                <c:pt idx="188">
                  <c:v>71262.055714285714</c:v>
                </c:pt>
                <c:pt idx="189">
                  <c:v>71455.049821428576</c:v>
                </c:pt>
                <c:pt idx="190">
                  <c:v>71648.043928571438</c:v>
                </c:pt>
                <c:pt idx="191">
                  <c:v>71841.038035714286</c:v>
                </c:pt>
                <c:pt idx="192">
                  <c:v>72034.032142857148</c:v>
                </c:pt>
                <c:pt idx="193">
                  <c:v>72227.02625000001</c:v>
                </c:pt>
                <c:pt idx="194">
                  <c:v>72420.020357142857</c:v>
                </c:pt>
                <c:pt idx="195">
                  <c:v>72613.014464285719</c:v>
                </c:pt>
                <c:pt idx="196">
                  <c:v>72806.008571428581</c:v>
                </c:pt>
                <c:pt idx="197">
                  <c:v>72999.002678571429</c:v>
                </c:pt>
                <c:pt idx="198">
                  <c:v>73191.996785714291</c:v>
                </c:pt>
                <c:pt idx="199">
                  <c:v>73384.990892857153</c:v>
                </c:pt>
                <c:pt idx="200">
                  <c:v>73577.985000000001</c:v>
                </c:pt>
                <c:pt idx="201">
                  <c:v>73770.979107142863</c:v>
                </c:pt>
                <c:pt idx="202">
                  <c:v>73963.973214285725</c:v>
                </c:pt>
                <c:pt idx="203">
                  <c:v>74156.967321428572</c:v>
                </c:pt>
                <c:pt idx="204">
                  <c:v>74349.961428571434</c:v>
                </c:pt>
                <c:pt idx="205">
                  <c:v>74542.955535714296</c:v>
                </c:pt>
                <c:pt idx="206">
                  <c:v>74735.949642857144</c:v>
                </c:pt>
                <c:pt idx="207">
                  <c:v>74928.943750000006</c:v>
                </c:pt>
                <c:pt idx="208">
                  <c:v>75121.937857142868</c:v>
                </c:pt>
                <c:pt idx="209">
                  <c:v>75314.931964285715</c:v>
                </c:pt>
                <c:pt idx="210">
                  <c:v>75507.926071428577</c:v>
                </c:pt>
                <c:pt idx="211">
                  <c:v>75700.920178571439</c:v>
                </c:pt>
                <c:pt idx="212">
                  <c:v>75893.914285714287</c:v>
                </c:pt>
                <c:pt idx="213">
                  <c:v>76086.908392857149</c:v>
                </c:pt>
                <c:pt idx="214">
                  <c:v>76279.902500000011</c:v>
                </c:pt>
                <c:pt idx="215">
                  <c:v>76472.896607142859</c:v>
                </c:pt>
                <c:pt idx="216">
                  <c:v>76665.890714285721</c:v>
                </c:pt>
                <c:pt idx="217">
                  <c:v>76858.884821428583</c:v>
                </c:pt>
                <c:pt idx="218">
                  <c:v>77051.87892857143</c:v>
                </c:pt>
                <c:pt idx="219">
                  <c:v>77244.873035714292</c:v>
                </c:pt>
                <c:pt idx="220">
                  <c:v>77437.867142857154</c:v>
                </c:pt>
                <c:pt idx="221">
                  <c:v>77630.861250000002</c:v>
                </c:pt>
                <c:pt idx="222">
                  <c:v>77823.855357142864</c:v>
                </c:pt>
                <c:pt idx="223">
                  <c:v>78016.849464285726</c:v>
                </c:pt>
                <c:pt idx="224">
                  <c:v>78209.843571428588</c:v>
                </c:pt>
                <c:pt idx="225">
                  <c:v>78402.837678571435</c:v>
                </c:pt>
                <c:pt idx="226">
                  <c:v>78595.831785714297</c:v>
                </c:pt>
                <c:pt idx="227">
                  <c:v>78788.825892857159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36341.408571428576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53506.597857142857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35.269314814814813</c:v>
                </c:pt>
                <c:pt idx="2">
                  <c:v>35.250851851851849</c:v>
                </c:pt>
                <c:pt idx="3">
                  <c:v>35.232388888888885</c:v>
                </c:pt>
                <c:pt idx="4">
                  <c:v>35.213925925925928</c:v>
                </c:pt>
                <c:pt idx="5">
                  <c:v>35.195462962962964</c:v>
                </c:pt>
                <c:pt idx="6">
                  <c:v>35.177</c:v>
                </c:pt>
                <c:pt idx="7">
                  <c:v>35.158537037037036</c:v>
                </c:pt>
                <c:pt idx="8">
                  <c:v>35.140074074074072</c:v>
                </c:pt>
                <c:pt idx="9">
                  <c:v>35.121611111111108</c:v>
                </c:pt>
                <c:pt idx="10">
                  <c:v>35.103148148148151</c:v>
                </c:pt>
                <c:pt idx="11">
                  <c:v>35.084685185185187</c:v>
                </c:pt>
                <c:pt idx="12">
                  <c:v>35.066222222222223</c:v>
                </c:pt>
                <c:pt idx="13">
                  <c:v>35.047759259259259</c:v>
                </c:pt>
                <c:pt idx="14">
                  <c:v>35.029296296296295</c:v>
                </c:pt>
                <c:pt idx="15">
                  <c:v>35.010833333333331</c:v>
                </c:pt>
                <c:pt idx="16">
                  <c:v>34.992370370370367</c:v>
                </c:pt>
                <c:pt idx="17">
                  <c:v>34.97390740740741</c:v>
                </c:pt>
                <c:pt idx="18">
                  <c:v>34.955444444444446</c:v>
                </c:pt>
                <c:pt idx="19">
                  <c:v>34.936981481481482</c:v>
                </c:pt>
                <c:pt idx="20">
                  <c:v>34.918518518518518</c:v>
                </c:pt>
                <c:pt idx="21">
                  <c:v>34.900055555555554</c:v>
                </c:pt>
                <c:pt idx="22">
                  <c:v>34.88159259259259</c:v>
                </c:pt>
                <c:pt idx="23">
                  <c:v>34.863129629629626</c:v>
                </c:pt>
                <c:pt idx="24">
                  <c:v>34.844666666666669</c:v>
                </c:pt>
                <c:pt idx="25">
                  <c:v>34.826203703703705</c:v>
                </c:pt>
                <c:pt idx="26">
                  <c:v>34.807740740740741</c:v>
                </c:pt>
                <c:pt idx="27">
                  <c:v>34.789277777777777</c:v>
                </c:pt>
                <c:pt idx="28">
                  <c:v>34.770814814814813</c:v>
                </c:pt>
                <c:pt idx="29">
                  <c:v>34.752351851851849</c:v>
                </c:pt>
                <c:pt idx="30">
                  <c:v>34.733888888888885</c:v>
                </c:pt>
                <c:pt idx="31">
                  <c:v>34.715425925925928</c:v>
                </c:pt>
                <c:pt idx="32">
                  <c:v>34.696962962962964</c:v>
                </c:pt>
                <c:pt idx="33">
                  <c:v>34.6785</c:v>
                </c:pt>
                <c:pt idx="34">
                  <c:v>34.660037037037036</c:v>
                </c:pt>
                <c:pt idx="35">
                  <c:v>34.641574074074072</c:v>
                </c:pt>
                <c:pt idx="36">
                  <c:v>34.623111111111108</c:v>
                </c:pt>
                <c:pt idx="37">
                  <c:v>34.604648148148151</c:v>
                </c:pt>
                <c:pt idx="38">
                  <c:v>34.586185185185187</c:v>
                </c:pt>
                <c:pt idx="39">
                  <c:v>34.567722222222223</c:v>
                </c:pt>
                <c:pt idx="40">
                  <c:v>34.549259259259259</c:v>
                </c:pt>
                <c:pt idx="41">
                  <c:v>34.530796296296295</c:v>
                </c:pt>
                <c:pt idx="42">
                  <c:v>34.512333333333331</c:v>
                </c:pt>
                <c:pt idx="43">
                  <c:v>34.493870370370367</c:v>
                </c:pt>
                <c:pt idx="44">
                  <c:v>34.47540740740741</c:v>
                </c:pt>
                <c:pt idx="45">
                  <c:v>34.456944444444446</c:v>
                </c:pt>
                <c:pt idx="46">
                  <c:v>34.438481481481482</c:v>
                </c:pt>
                <c:pt idx="47">
                  <c:v>34.420018518518518</c:v>
                </c:pt>
                <c:pt idx="48">
                  <c:v>34.401555555555554</c:v>
                </c:pt>
                <c:pt idx="49">
                  <c:v>34.38309259259259</c:v>
                </c:pt>
                <c:pt idx="50">
                  <c:v>34.364629629629633</c:v>
                </c:pt>
                <c:pt idx="51">
                  <c:v>34.346166666666669</c:v>
                </c:pt>
                <c:pt idx="52">
                  <c:v>34.327703703703705</c:v>
                </c:pt>
                <c:pt idx="53">
                  <c:v>34.309240740740741</c:v>
                </c:pt>
                <c:pt idx="54">
                  <c:v>34.290777777777777</c:v>
                </c:pt>
                <c:pt idx="55">
                  <c:v>34.272314814814813</c:v>
                </c:pt>
                <c:pt idx="56">
                  <c:v>34.253851851851849</c:v>
                </c:pt>
                <c:pt idx="57">
                  <c:v>34.235388888888892</c:v>
                </c:pt>
                <c:pt idx="58">
                  <c:v>34.216925925925928</c:v>
                </c:pt>
                <c:pt idx="59">
                  <c:v>34.198461392195767</c:v>
                </c:pt>
                <c:pt idx="60">
                  <c:v>34.179993716931222</c:v>
                </c:pt>
                <c:pt idx="61">
                  <c:v>34.161522900132276</c:v>
                </c:pt>
                <c:pt idx="62">
                  <c:v>34.143048941798945</c:v>
                </c:pt>
                <c:pt idx="63">
                  <c:v>34.12457341269841</c:v>
                </c:pt>
                <c:pt idx="64">
                  <c:v>34.106097883597883</c:v>
                </c:pt>
                <c:pt idx="65">
                  <c:v>34.087622354497356</c:v>
                </c:pt>
                <c:pt idx="66">
                  <c:v>34.069146825396828</c:v>
                </c:pt>
                <c:pt idx="67">
                  <c:v>34.050671296296294</c:v>
                </c:pt>
                <c:pt idx="68">
                  <c:v>34.032195767195766</c:v>
                </c:pt>
                <c:pt idx="69">
                  <c:v>34.013720238095239</c:v>
                </c:pt>
                <c:pt idx="70">
                  <c:v>33.995244708994711</c:v>
                </c:pt>
                <c:pt idx="71">
                  <c:v>33.976769179894177</c:v>
                </c:pt>
                <c:pt idx="72">
                  <c:v>33.958293650793649</c:v>
                </c:pt>
                <c:pt idx="73">
                  <c:v>33.939818121693122</c:v>
                </c:pt>
                <c:pt idx="74">
                  <c:v>33.921342592592595</c:v>
                </c:pt>
                <c:pt idx="75">
                  <c:v>33.90286706349206</c:v>
                </c:pt>
                <c:pt idx="76">
                  <c:v>33.884391534391533</c:v>
                </c:pt>
                <c:pt idx="77">
                  <c:v>33.865916005291005</c:v>
                </c:pt>
                <c:pt idx="78">
                  <c:v>33.847440476190478</c:v>
                </c:pt>
                <c:pt idx="79">
                  <c:v>33.828964947089943</c:v>
                </c:pt>
                <c:pt idx="80">
                  <c:v>33.810489417989416</c:v>
                </c:pt>
                <c:pt idx="81">
                  <c:v>33.792013888888889</c:v>
                </c:pt>
                <c:pt idx="82">
                  <c:v>33.773538359788361</c:v>
                </c:pt>
                <c:pt idx="83">
                  <c:v>33.755062830687834</c:v>
                </c:pt>
                <c:pt idx="84">
                  <c:v>33.736587301587299</c:v>
                </c:pt>
                <c:pt idx="85">
                  <c:v>33.718111772486772</c:v>
                </c:pt>
                <c:pt idx="86">
                  <c:v>33.699636243386244</c:v>
                </c:pt>
                <c:pt idx="87">
                  <c:v>33.681160714285717</c:v>
                </c:pt>
                <c:pt idx="88">
                  <c:v>33.662685185185182</c:v>
                </c:pt>
                <c:pt idx="89">
                  <c:v>33.644209656084655</c:v>
                </c:pt>
                <c:pt idx="90">
                  <c:v>33.625734126984128</c:v>
                </c:pt>
                <c:pt idx="91">
                  <c:v>33.6072585978836</c:v>
                </c:pt>
                <c:pt idx="92">
                  <c:v>33.588783068783066</c:v>
                </c:pt>
                <c:pt idx="93">
                  <c:v>33.570307539682538</c:v>
                </c:pt>
                <c:pt idx="94">
                  <c:v>33.551832010582011</c:v>
                </c:pt>
                <c:pt idx="95">
                  <c:v>33.533356481481476</c:v>
                </c:pt>
                <c:pt idx="96">
                  <c:v>33.514880952380949</c:v>
                </c:pt>
                <c:pt idx="97">
                  <c:v>33.496405423280422</c:v>
                </c:pt>
                <c:pt idx="98">
                  <c:v>33.477929894179894</c:v>
                </c:pt>
                <c:pt idx="99">
                  <c:v>33.45945436507936</c:v>
                </c:pt>
                <c:pt idx="100">
                  <c:v>33.440978835978832</c:v>
                </c:pt>
                <c:pt idx="101">
                  <c:v>33.422503306878305</c:v>
                </c:pt>
                <c:pt idx="102">
                  <c:v>33.404027777777777</c:v>
                </c:pt>
                <c:pt idx="103">
                  <c:v>33.385552248677243</c:v>
                </c:pt>
                <c:pt idx="104">
                  <c:v>33.367076719576716</c:v>
                </c:pt>
                <c:pt idx="105">
                  <c:v>33.348601190476188</c:v>
                </c:pt>
                <c:pt idx="106">
                  <c:v>33.330125661375661</c:v>
                </c:pt>
                <c:pt idx="107">
                  <c:v>33.311650132275126</c:v>
                </c:pt>
                <c:pt idx="108">
                  <c:v>33.293174603174599</c:v>
                </c:pt>
                <c:pt idx="109">
                  <c:v>33.274699074074071</c:v>
                </c:pt>
                <c:pt idx="110">
                  <c:v>33.256223544973544</c:v>
                </c:pt>
                <c:pt idx="111">
                  <c:v>33.237748015873009</c:v>
                </c:pt>
                <c:pt idx="112">
                  <c:v>33.219272486772482</c:v>
                </c:pt>
                <c:pt idx="113">
                  <c:v>33.200796957671955</c:v>
                </c:pt>
                <c:pt idx="114">
                  <c:v>33.182321428571427</c:v>
                </c:pt>
                <c:pt idx="115">
                  <c:v>33.1638458994709</c:v>
                </c:pt>
                <c:pt idx="116">
                  <c:v>33.145370370370365</c:v>
                </c:pt>
                <c:pt idx="117">
                  <c:v>33.126894841269838</c:v>
                </c:pt>
                <c:pt idx="118">
                  <c:v>33.10841931216931</c:v>
                </c:pt>
                <c:pt idx="119">
                  <c:v>33.089943783068783</c:v>
                </c:pt>
                <c:pt idx="120">
                  <c:v>33.071468253968249</c:v>
                </c:pt>
                <c:pt idx="121">
                  <c:v>33.052992724867721</c:v>
                </c:pt>
                <c:pt idx="122">
                  <c:v>33.034517195767194</c:v>
                </c:pt>
                <c:pt idx="123">
                  <c:v>33.016041666666666</c:v>
                </c:pt>
                <c:pt idx="124">
                  <c:v>32.997566137566132</c:v>
                </c:pt>
                <c:pt idx="125">
                  <c:v>32.979090608465604</c:v>
                </c:pt>
                <c:pt idx="126">
                  <c:v>32.960615079365077</c:v>
                </c:pt>
                <c:pt idx="127">
                  <c:v>32.94213955026455</c:v>
                </c:pt>
                <c:pt idx="128">
                  <c:v>32.923664021164015</c:v>
                </c:pt>
                <c:pt idx="129">
                  <c:v>32.905188492063488</c:v>
                </c:pt>
                <c:pt idx="130">
                  <c:v>32.88671296296296</c:v>
                </c:pt>
                <c:pt idx="131">
                  <c:v>32.868237433862433</c:v>
                </c:pt>
                <c:pt idx="132">
                  <c:v>32.849761904761905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56.163407407407405</c:v>
                </c:pt>
                <c:pt idx="2">
                  <c:v>56.165148148148141</c:v>
                </c:pt>
                <c:pt idx="3">
                  <c:v>56.166888888888884</c:v>
                </c:pt>
                <c:pt idx="4">
                  <c:v>56.168629629629628</c:v>
                </c:pt>
                <c:pt idx="5">
                  <c:v>56.170370370370364</c:v>
                </c:pt>
                <c:pt idx="6">
                  <c:v>56.172111111111107</c:v>
                </c:pt>
                <c:pt idx="7">
                  <c:v>56.17385185185185</c:v>
                </c:pt>
                <c:pt idx="8">
                  <c:v>56.175592592592587</c:v>
                </c:pt>
                <c:pt idx="9">
                  <c:v>56.17733333333333</c:v>
                </c:pt>
                <c:pt idx="10">
                  <c:v>56.179074074074066</c:v>
                </c:pt>
                <c:pt idx="11">
                  <c:v>56.180814814814809</c:v>
                </c:pt>
                <c:pt idx="12">
                  <c:v>56.182555555555552</c:v>
                </c:pt>
                <c:pt idx="13">
                  <c:v>56.184296296296289</c:v>
                </c:pt>
                <c:pt idx="14">
                  <c:v>56.186037037037032</c:v>
                </c:pt>
                <c:pt idx="15">
                  <c:v>56.187777777777775</c:v>
                </c:pt>
                <c:pt idx="16">
                  <c:v>56.189518518518511</c:v>
                </c:pt>
                <c:pt idx="17">
                  <c:v>56.191259259259255</c:v>
                </c:pt>
                <c:pt idx="18">
                  <c:v>56.192999999999998</c:v>
                </c:pt>
                <c:pt idx="19">
                  <c:v>56.194740740740734</c:v>
                </c:pt>
                <c:pt idx="20">
                  <c:v>56.196481481481477</c:v>
                </c:pt>
                <c:pt idx="21">
                  <c:v>56.198222222222221</c:v>
                </c:pt>
                <c:pt idx="22">
                  <c:v>56.199962962962957</c:v>
                </c:pt>
                <c:pt idx="23">
                  <c:v>56.2017037037037</c:v>
                </c:pt>
                <c:pt idx="24">
                  <c:v>56.203444444444443</c:v>
                </c:pt>
                <c:pt idx="25">
                  <c:v>56.205185185185179</c:v>
                </c:pt>
                <c:pt idx="26">
                  <c:v>56.206925925925923</c:v>
                </c:pt>
                <c:pt idx="27">
                  <c:v>56.208666666666666</c:v>
                </c:pt>
                <c:pt idx="28">
                  <c:v>56.210407407407402</c:v>
                </c:pt>
                <c:pt idx="29">
                  <c:v>56.212148148148145</c:v>
                </c:pt>
                <c:pt idx="30">
                  <c:v>56.213888888888889</c:v>
                </c:pt>
                <c:pt idx="31">
                  <c:v>56.215629629629625</c:v>
                </c:pt>
                <c:pt idx="32">
                  <c:v>56.217370370370368</c:v>
                </c:pt>
                <c:pt idx="33">
                  <c:v>56.219111111111104</c:v>
                </c:pt>
                <c:pt idx="34">
                  <c:v>56.220851851851847</c:v>
                </c:pt>
                <c:pt idx="35">
                  <c:v>56.222592592592591</c:v>
                </c:pt>
                <c:pt idx="36">
                  <c:v>56.224333333333327</c:v>
                </c:pt>
                <c:pt idx="37">
                  <c:v>56.22607407407407</c:v>
                </c:pt>
                <c:pt idx="38">
                  <c:v>56.227814814814813</c:v>
                </c:pt>
                <c:pt idx="39">
                  <c:v>56.22955555555555</c:v>
                </c:pt>
                <c:pt idx="40">
                  <c:v>56.231296296296293</c:v>
                </c:pt>
                <c:pt idx="41">
                  <c:v>56.233037037037036</c:v>
                </c:pt>
                <c:pt idx="42">
                  <c:v>56.234777777777772</c:v>
                </c:pt>
                <c:pt idx="43">
                  <c:v>56.236518518518515</c:v>
                </c:pt>
                <c:pt idx="44">
                  <c:v>56.238259259259259</c:v>
                </c:pt>
                <c:pt idx="45">
                  <c:v>56.239999999999995</c:v>
                </c:pt>
                <c:pt idx="46">
                  <c:v>56.241740740740738</c:v>
                </c:pt>
                <c:pt idx="47">
                  <c:v>56.243481481481481</c:v>
                </c:pt>
                <c:pt idx="48">
                  <c:v>56.245222222222218</c:v>
                </c:pt>
                <c:pt idx="49">
                  <c:v>56.246962962962961</c:v>
                </c:pt>
                <c:pt idx="50">
                  <c:v>56.248703703703697</c:v>
                </c:pt>
                <c:pt idx="51">
                  <c:v>56.25044444444444</c:v>
                </c:pt>
                <c:pt idx="52">
                  <c:v>56.252185185185184</c:v>
                </c:pt>
                <c:pt idx="53">
                  <c:v>56.25392592592592</c:v>
                </c:pt>
                <c:pt idx="54">
                  <c:v>56.255666666666663</c:v>
                </c:pt>
                <c:pt idx="55">
                  <c:v>56.257407407407406</c:v>
                </c:pt>
                <c:pt idx="56">
                  <c:v>56.259148148148142</c:v>
                </c:pt>
                <c:pt idx="57">
                  <c:v>56.260888888888886</c:v>
                </c:pt>
                <c:pt idx="58">
                  <c:v>56.262629629629629</c:v>
                </c:pt>
                <c:pt idx="59">
                  <c:v>56.264366278108454</c:v>
                </c:pt>
                <c:pt idx="60">
                  <c:v>56.266094742063487</c:v>
                </c:pt>
                <c:pt idx="61">
                  <c:v>56.267815021494712</c:v>
                </c:pt>
                <c:pt idx="62">
                  <c:v>56.269527116402116</c:v>
                </c:pt>
                <c:pt idx="63">
                  <c:v>56.271235119047617</c:v>
                </c:pt>
                <c:pt idx="64">
                  <c:v>56.272943121693118</c:v>
                </c:pt>
                <c:pt idx="65">
                  <c:v>56.274651124338618</c:v>
                </c:pt>
                <c:pt idx="66">
                  <c:v>56.276359126984126</c:v>
                </c:pt>
                <c:pt idx="67">
                  <c:v>56.278067129629626</c:v>
                </c:pt>
                <c:pt idx="68">
                  <c:v>56.279775132275127</c:v>
                </c:pt>
                <c:pt idx="69">
                  <c:v>56.281483134920634</c:v>
                </c:pt>
                <c:pt idx="70">
                  <c:v>56.283191137566135</c:v>
                </c:pt>
                <c:pt idx="71">
                  <c:v>56.284899140211635</c:v>
                </c:pt>
                <c:pt idx="72">
                  <c:v>56.286607142857143</c:v>
                </c:pt>
                <c:pt idx="73">
                  <c:v>56.288315145502644</c:v>
                </c:pt>
                <c:pt idx="74">
                  <c:v>56.290023148148144</c:v>
                </c:pt>
                <c:pt idx="75">
                  <c:v>56.291731150793645</c:v>
                </c:pt>
                <c:pt idx="76">
                  <c:v>56.293439153439152</c:v>
                </c:pt>
                <c:pt idx="77">
                  <c:v>56.295147156084653</c:v>
                </c:pt>
                <c:pt idx="78">
                  <c:v>56.296855158730153</c:v>
                </c:pt>
                <c:pt idx="79">
                  <c:v>56.298563161375661</c:v>
                </c:pt>
                <c:pt idx="80">
                  <c:v>56.300271164021161</c:v>
                </c:pt>
                <c:pt idx="81">
                  <c:v>56.301979166666662</c:v>
                </c:pt>
                <c:pt idx="82">
                  <c:v>56.30368716931217</c:v>
                </c:pt>
                <c:pt idx="83">
                  <c:v>56.30539517195767</c:v>
                </c:pt>
                <c:pt idx="84">
                  <c:v>56.307103174603171</c:v>
                </c:pt>
                <c:pt idx="85">
                  <c:v>56.308811177248671</c:v>
                </c:pt>
                <c:pt idx="86">
                  <c:v>56.310519179894179</c:v>
                </c:pt>
                <c:pt idx="87">
                  <c:v>56.312227182539679</c:v>
                </c:pt>
                <c:pt idx="88">
                  <c:v>56.31393518518518</c:v>
                </c:pt>
                <c:pt idx="89">
                  <c:v>56.315643187830688</c:v>
                </c:pt>
                <c:pt idx="90">
                  <c:v>56.317351190476188</c:v>
                </c:pt>
                <c:pt idx="91">
                  <c:v>56.319059193121689</c:v>
                </c:pt>
                <c:pt idx="92">
                  <c:v>56.320767195767196</c:v>
                </c:pt>
                <c:pt idx="93">
                  <c:v>56.322475198412697</c:v>
                </c:pt>
                <c:pt idx="94">
                  <c:v>56.324183201058197</c:v>
                </c:pt>
                <c:pt idx="95">
                  <c:v>56.325891203703698</c:v>
                </c:pt>
                <c:pt idx="96">
                  <c:v>56.327599206349205</c:v>
                </c:pt>
                <c:pt idx="97">
                  <c:v>56.329307208994706</c:v>
                </c:pt>
                <c:pt idx="98">
                  <c:v>56.331015211640214</c:v>
                </c:pt>
                <c:pt idx="99">
                  <c:v>56.332723214285714</c:v>
                </c:pt>
                <c:pt idx="100">
                  <c:v>56.334431216931215</c:v>
                </c:pt>
                <c:pt idx="101">
                  <c:v>56.336139219576715</c:v>
                </c:pt>
                <c:pt idx="102">
                  <c:v>56.337847222222223</c:v>
                </c:pt>
                <c:pt idx="103">
                  <c:v>56.339555224867723</c:v>
                </c:pt>
                <c:pt idx="104">
                  <c:v>56.341263227513224</c:v>
                </c:pt>
                <c:pt idx="105">
                  <c:v>56.342971230158732</c:v>
                </c:pt>
                <c:pt idx="106">
                  <c:v>56.344679232804232</c:v>
                </c:pt>
                <c:pt idx="107">
                  <c:v>56.346387235449733</c:v>
                </c:pt>
                <c:pt idx="108">
                  <c:v>56.34809523809524</c:v>
                </c:pt>
                <c:pt idx="109">
                  <c:v>56.349803240740741</c:v>
                </c:pt>
                <c:pt idx="110">
                  <c:v>56.351511243386241</c:v>
                </c:pt>
                <c:pt idx="111">
                  <c:v>56.353219246031742</c:v>
                </c:pt>
                <c:pt idx="112">
                  <c:v>56.354927248677249</c:v>
                </c:pt>
                <c:pt idx="113">
                  <c:v>56.35663525132275</c:v>
                </c:pt>
                <c:pt idx="114">
                  <c:v>56.358343253968251</c:v>
                </c:pt>
                <c:pt idx="115">
                  <c:v>56.360051256613758</c:v>
                </c:pt>
                <c:pt idx="116">
                  <c:v>56.361759259259259</c:v>
                </c:pt>
                <c:pt idx="117">
                  <c:v>56.363467261904759</c:v>
                </c:pt>
                <c:pt idx="118">
                  <c:v>56.36517526455026</c:v>
                </c:pt>
                <c:pt idx="119">
                  <c:v>56.366883267195767</c:v>
                </c:pt>
                <c:pt idx="120">
                  <c:v>56.368591269841268</c:v>
                </c:pt>
                <c:pt idx="121">
                  <c:v>56.370299272486768</c:v>
                </c:pt>
                <c:pt idx="122">
                  <c:v>56.372007275132276</c:v>
                </c:pt>
                <c:pt idx="123">
                  <c:v>56.373715277777777</c:v>
                </c:pt>
                <c:pt idx="124">
                  <c:v>56.375423280423277</c:v>
                </c:pt>
                <c:pt idx="125">
                  <c:v>56.377131283068785</c:v>
                </c:pt>
                <c:pt idx="126">
                  <c:v>56.378839285714285</c:v>
                </c:pt>
                <c:pt idx="127">
                  <c:v>56.380547288359786</c:v>
                </c:pt>
                <c:pt idx="128">
                  <c:v>56.382255291005286</c:v>
                </c:pt>
                <c:pt idx="129">
                  <c:v>56.383963293650794</c:v>
                </c:pt>
                <c:pt idx="130">
                  <c:v>56.385671296296294</c:v>
                </c:pt>
                <c:pt idx="131">
                  <c:v>56.387379298941795</c:v>
                </c:pt>
                <c:pt idx="132">
                  <c:v>56.389087301587303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84827.518000000011</c:v>
                </c:pt>
                <c:pt idx="1">
                  <c:v>83673.768333333341</c:v>
                </c:pt>
                <c:pt idx="2">
                  <c:v>82520.01866666667</c:v>
                </c:pt>
                <c:pt idx="3">
                  <c:v>81366.269</c:v>
                </c:pt>
                <c:pt idx="4">
                  <c:v>80212.51933333333</c:v>
                </c:pt>
                <c:pt idx="5">
                  <c:v>79058.670279761907</c:v>
                </c:pt>
                <c:pt idx="6">
                  <c:v>77904.622452380951</c:v>
                </c:pt>
                <c:pt idx="7">
                  <c:v>76750.375851190474</c:v>
                </c:pt>
                <c:pt idx="8">
                  <c:v>75595.930476190479</c:v>
                </c:pt>
                <c:pt idx="9">
                  <c:v>74441.385714285716</c:v>
                </c:pt>
                <c:pt idx="10">
                  <c:v>73286.840952380953</c:v>
                </c:pt>
                <c:pt idx="11">
                  <c:v>72132.296190476191</c:v>
                </c:pt>
                <c:pt idx="12">
                  <c:v>70977.751428571428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45386.305999999997</c:v>
                </c:pt>
                <c:pt idx="1">
                  <c:v>45581.723333333328</c:v>
                </c:pt>
                <c:pt idx="2">
                  <c:v>45777.140666666659</c:v>
                </c:pt>
                <c:pt idx="3">
                  <c:v>45972.557999999997</c:v>
                </c:pt>
                <c:pt idx="4">
                  <c:v>46167.975333333328</c:v>
                </c:pt>
                <c:pt idx="5">
                  <c:v>46363.089763392854</c:v>
                </c:pt>
                <c:pt idx="6">
                  <c:v>46557.598386904763</c:v>
                </c:pt>
                <c:pt idx="7">
                  <c:v>46751.501203869047</c:v>
                </c:pt>
                <c:pt idx="8">
                  <c:v>46944.798214285714</c:v>
                </c:pt>
                <c:pt idx="9">
                  <c:v>47137.792321428569</c:v>
                </c:pt>
                <c:pt idx="10">
                  <c:v>47330.786428571424</c:v>
                </c:pt>
                <c:pt idx="11">
                  <c:v>47523.780535714286</c:v>
                </c:pt>
                <c:pt idx="12">
                  <c:v>47716.774642857141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145965.44911504423</c:v>
                </c:pt>
                <c:pt idx="2">
                  <c:v>144800.8982300885</c:v>
                </c:pt>
                <c:pt idx="3">
                  <c:v>143636.34734513273</c:v>
                </c:pt>
                <c:pt idx="4">
                  <c:v>142471.79646017699</c:v>
                </c:pt>
                <c:pt idx="5">
                  <c:v>141307.24557522123</c:v>
                </c:pt>
                <c:pt idx="6">
                  <c:v>140142.69469026549</c:v>
                </c:pt>
                <c:pt idx="7">
                  <c:v>138978.14380530972</c:v>
                </c:pt>
                <c:pt idx="8">
                  <c:v>137813.59292035399</c:v>
                </c:pt>
                <c:pt idx="9">
                  <c:v>136649.04203539822</c:v>
                </c:pt>
                <c:pt idx="10">
                  <c:v>135484.49115044248</c:v>
                </c:pt>
                <c:pt idx="11">
                  <c:v>134319.94026548672</c:v>
                </c:pt>
                <c:pt idx="12">
                  <c:v>133155.38938053098</c:v>
                </c:pt>
                <c:pt idx="13">
                  <c:v>131990.83849557521</c:v>
                </c:pt>
                <c:pt idx="14">
                  <c:v>130826.28761061947</c:v>
                </c:pt>
                <c:pt idx="15">
                  <c:v>129661.73672566371</c:v>
                </c:pt>
                <c:pt idx="16">
                  <c:v>128497.18584070797</c:v>
                </c:pt>
                <c:pt idx="17">
                  <c:v>127332.6349557522</c:v>
                </c:pt>
                <c:pt idx="18">
                  <c:v>126168.08407079647</c:v>
                </c:pt>
                <c:pt idx="19">
                  <c:v>125003.5331858407</c:v>
                </c:pt>
                <c:pt idx="20">
                  <c:v>123838.98230088496</c:v>
                </c:pt>
                <c:pt idx="21">
                  <c:v>122674.4314159292</c:v>
                </c:pt>
                <c:pt idx="22">
                  <c:v>121509.88053097345</c:v>
                </c:pt>
                <c:pt idx="23">
                  <c:v>120345.32964601769</c:v>
                </c:pt>
                <c:pt idx="24">
                  <c:v>119180.77876106194</c:v>
                </c:pt>
                <c:pt idx="25">
                  <c:v>118016.22787610619</c:v>
                </c:pt>
                <c:pt idx="26">
                  <c:v>116851.67699115044</c:v>
                </c:pt>
                <c:pt idx="27">
                  <c:v>115687.12610619469</c:v>
                </c:pt>
                <c:pt idx="28">
                  <c:v>114522.57522123893</c:v>
                </c:pt>
                <c:pt idx="29">
                  <c:v>113358.02433628318</c:v>
                </c:pt>
                <c:pt idx="30">
                  <c:v>112193.47345132743</c:v>
                </c:pt>
                <c:pt idx="31">
                  <c:v>111028.92256637168</c:v>
                </c:pt>
                <c:pt idx="32">
                  <c:v>109864.37168141593</c:v>
                </c:pt>
                <c:pt idx="33">
                  <c:v>108699.82079646018</c:v>
                </c:pt>
                <c:pt idx="34">
                  <c:v>107535.26991150442</c:v>
                </c:pt>
                <c:pt idx="35">
                  <c:v>106370.71902654867</c:v>
                </c:pt>
                <c:pt idx="36">
                  <c:v>105206.16814159292</c:v>
                </c:pt>
                <c:pt idx="37">
                  <c:v>104041.61725663717</c:v>
                </c:pt>
                <c:pt idx="38">
                  <c:v>102877.06637168142</c:v>
                </c:pt>
                <c:pt idx="39">
                  <c:v>101712.51548672566</c:v>
                </c:pt>
                <c:pt idx="40">
                  <c:v>100547.96460176991</c:v>
                </c:pt>
                <c:pt idx="41">
                  <c:v>99383.413716814161</c:v>
                </c:pt>
                <c:pt idx="42">
                  <c:v>98218.862831858409</c:v>
                </c:pt>
                <c:pt idx="43">
                  <c:v>97054.311946902657</c:v>
                </c:pt>
                <c:pt idx="44">
                  <c:v>95889.761061946891</c:v>
                </c:pt>
                <c:pt idx="45">
                  <c:v>94725.210176991153</c:v>
                </c:pt>
                <c:pt idx="46">
                  <c:v>93560.659292035387</c:v>
                </c:pt>
                <c:pt idx="47">
                  <c:v>92396.10840707965</c:v>
                </c:pt>
                <c:pt idx="48">
                  <c:v>91231.557522123883</c:v>
                </c:pt>
                <c:pt idx="49">
                  <c:v>90067.006637168146</c:v>
                </c:pt>
                <c:pt idx="50">
                  <c:v>88902.45575221238</c:v>
                </c:pt>
                <c:pt idx="51">
                  <c:v>87737.904867256642</c:v>
                </c:pt>
                <c:pt idx="52">
                  <c:v>86573.353982300876</c:v>
                </c:pt>
                <c:pt idx="53">
                  <c:v>85408.803097345139</c:v>
                </c:pt>
                <c:pt idx="54">
                  <c:v>84244.252212389372</c:v>
                </c:pt>
                <c:pt idx="55">
                  <c:v>83079.701327433635</c:v>
                </c:pt>
                <c:pt idx="56">
                  <c:v>81915.150442477869</c:v>
                </c:pt>
                <c:pt idx="57">
                  <c:v>80750.599557522117</c:v>
                </c:pt>
                <c:pt idx="58">
                  <c:v>79586.048672566365</c:v>
                </c:pt>
                <c:pt idx="59">
                  <c:v>78421.497787610613</c:v>
                </c:pt>
                <c:pt idx="60">
                  <c:v>77256.946902654861</c:v>
                </c:pt>
                <c:pt idx="61">
                  <c:v>76092.39601769911</c:v>
                </c:pt>
                <c:pt idx="62">
                  <c:v>74927.845132743358</c:v>
                </c:pt>
                <c:pt idx="63">
                  <c:v>73763.294247787606</c:v>
                </c:pt>
                <c:pt idx="64">
                  <c:v>72598.743362831854</c:v>
                </c:pt>
                <c:pt idx="65">
                  <c:v>71434.192477876102</c:v>
                </c:pt>
                <c:pt idx="66">
                  <c:v>70269.64159292035</c:v>
                </c:pt>
                <c:pt idx="67">
                  <c:v>69105.090707964599</c:v>
                </c:pt>
                <c:pt idx="68">
                  <c:v>67940.539823008847</c:v>
                </c:pt>
                <c:pt idx="69">
                  <c:v>66775.988938053095</c:v>
                </c:pt>
                <c:pt idx="70">
                  <c:v>65611.438053097343</c:v>
                </c:pt>
                <c:pt idx="71">
                  <c:v>64446.887168141591</c:v>
                </c:pt>
                <c:pt idx="72">
                  <c:v>63282.336283185839</c:v>
                </c:pt>
                <c:pt idx="73">
                  <c:v>62117.785398230088</c:v>
                </c:pt>
                <c:pt idx="74">
                  <c:v>60953.234513274336</c:v>
                </c:pt>
                <c:pt idx="75">
                  <c:v>59788.683628318584</c:v>
                </c:pt>
                <c:pt idx="76">
                  <c:v>58624.132743362832</c:v>
                </c:pt>
                <c:pt idx="77">
                  <c:v>57459.58185840708</c:v>
                </c:pt>
                <c:pt idx="78">
                  <c:v>56295.030973451328</c:v>
                </c:pt>
                <c:pt idx="79">
                  <c:v>55130.480088495577</c:v>
                </c:pt>
                <c:pt idx="80">
                  <c:v>53965.929203539825</c:v>
                </c:pt>
                <c:pt idx="81">
                  <c:v>52801.378318584073</c:v>
                </c:pt>
                <c:pt idx="82">
                  <c:v>51636.827433628321</c:v>
                </c:pt>
                <c:pt idx="83">
                  <c:v>50472.276548672569</c:v>
                </c:pt>
                <c:pt idx="84">
                  <c:v>49307.725663716818</c:v>
                </c:pt>
                <c:pt idx="85">
                  <c:v>48143.174778761066</c:v>
                </c:pt>
                <c:pt idx="86">
                  <c:v>46978.623893805299</c:v>
                </c:pt>
                <c:pt idx="87">
                  <c:v>45814.073008849547</c:v>
                </c:pt>
                <c:pt idx="88">
                  <c:v>44649.522123893796</c:v>
                </c:pt>
                <c:pt idx="89">
                  <c:v>43484.971238938044</c:v>
                </c:pt>
                <c:pt idx="90">
                  <c:v>42320.420353982292</c:v>
                </c:pt>
                <c:pt idx="91">
                  <c:v>41155.86946902654</c:v>
                </c:pt>
                <c:pt idx="92">
                  <c:v>39991.318584070788</c:v>
                </c:pt>
                <c:pt idx="93">
                  <c:v>38826.767699115037</c:v>
                </c:pt>
                <c:pt idx="94">
                  <c:v>37662.216814159285</c:v>
                </c:pt>
                <c:pt idx="95">
                  <c:v>36497.665929203533</c:v>
                </c:pt>
                <c:pt idx="96">
                  <c:v>35333.115044247781</c:v>
                </c:pt>
                <c:pt idx="97">
                  <c:v>34168.564159292029</c:v>
                </c:pt>
                <c:pt idx="98">
                  <c:v>33004.013274336277</c:v>
                </c:pt>
                <c:pt idx="99">
                  <c:v>31839.462389380526</c:v>
                </c:pt>
                <c:pt idx="100">
                  <c:v>30674.911504424774</c:v>
                </c:pt>
                <c:pt idx="101">
                  <c:v>29510.360619469022</c:v>
                </c:pt>
                <c:pt idx="102">
                  <c:v>28345.80973451327</c:v>
                </c:pt>
                <c:pt idx="103">
                  <c:v>27181.258849557518</c:v>
                </c:pt>
                <c:pt idx="104">
                  <c:v>26016.707964601766</c:v>
                </c:pt>
                <c:pt idx="105">
                  <c:v>24852.157079646015</c:v>
                </c:pt>
                <c:pt idx="106">
                  <c:v>23687.606194690263</c:v>
                </c:pt>
                <c:pt idx="107">
                  <c:v>22523.055309734511</c:v>
                </c:pt>
                <c:pt idx="108">
                  <c:v>21358.504424778759</c:v>
                </c:pt>
                <c:pt idx="109">
                  <c:v>20193.953539823007</c:v>
                </c:pt>
                <c:pt idx="110">
                  <c:v>19029.402654867255</c:v>
                </c:pt>
                <c:pt idx="111">
                  <c:v>17864.851769911504</c:v>
                </c:pt>
                <c:pt idx="112">
                  <c:v>16700.300884955752</c:v>
                </c:pt>
                <c:pt idx="113">
                  <c:v>15535.75</c:v>
                </c:pt>
                <c:pt idx="114">
                  <c:v>14371.199115044234</c:v>
                </c:pt>
                <c:pt idx="115">
                  <c:v>13206.648230088496</c:v>
                </c:pt>
                <c:pt idx="116">
                  <c:v>12042.09734513273</c:v>
                </c:pt>
                <c:pt idx="117">
                  <c:v>10877.546460176993</c:v>
                </c:pt>
                <c:pt idx="118">
                  <c:v>9712.9955752212263</c:v>
                </c:pt>
                <c:pt idx="119">
                  <c:v>8548.444690265489</c:v>
                </c:pt>
                <c:pt idx="120">
                  <c:v>7383.8938053097227</c:v>
                </c:pt>
                <c:pt idx="121">
                  <c:v>6219.3429203539854</c:v>
                </c:pt>
                <c:pt idx="122">
                  <c:v>5054.792035398219</c:v>
                </c:pt>
                <c:pt idx="123">
                  <c:v>3890.2411504424817</c:v>
                </c:pt>
                <c:pt idx="124">
                  <c:v>2725.6902654867154</c:v>
                </c:pt>
                <c:pt idx="125">
                  <c:v>1561.1393805309781</c:v>
                </c:pt>
                <c:pt idx="126">
                  <c:v>396.58849557521171</c:v>
                </c:pt>
                <c:pt idx="127">
                  <c:v>-767.96238938052556</c:v>
                </c:pt>
                <c:pt idx="128">
                  <c:v>-1932.5132743362919</c:v>
                </c:pt>
                <c:pt idx="129">
                  <c:v>-3097.0641592920292</c:v>
                </c:pt>
                <c:pt idx="130">
                  <c:v>-4261.6150442477956</c:v>
                </c:pt>
                <c:pt idx="131">
                  <c:v>-5426.1659292035329</c:v>
                </c:pt>
                <c:pt idx="132">
                  <c:v>-6590.7168141592992</c:v>
                </c:pt>
                <c:pt idx="133">
                  <c:v>-7755.2676991150365</c:v>
                </c:pt>
                <c:pt idx="134">
                  <c:v>-8919.8185840708029</c:v>
                </c:pt>
                <c:pt idx="135">
                  <c:v>-10084.36946902654</c:v>
                </c:pt>
                <c:pt idx="136">
                  <c:v>-11248.920353982307</c:v>
                </c:pt>
                <c:pt idx="137">
                  <c:v>-12413.471238938073</c:v>
                </c:pt>
                <c:pt idx="138">
                  <c:v>-13578.02212389381</c:v>
                </c:pt>
                <c:pt idx="139">
                  <c:v>-14742.573008849577</c:v>
                </c:pt>
                <c:pt idx="140">
                  <c:v>-15907.123893805314</c:v>
                </c:pt>
                <c:pt idx="141">
                  <c:v>-17071.67477876108</c:v>
                </c:pt>
                <c:pt idx="142">
                  <c:v>-18236.225663716818</c:v>
                </c:pt>
                <c:pt idx="143">
                  <c:v>-19400.776548672584</c:v>
                </c:pt>
                <c:pt idx="144">
                  <c:v>-20565.327433628321</c:v>
                </c:pt>
                <c:pt idx="145">
                  <c:v>-21729.878318584088</c:v>
                </c:pt>
                <c:pt idx="146">
                  <c:v>-22894.429203539825</c:v>
                </c:pt>
                <c:pt idx="147">
                  <c:v>-24058.980088495591</c:v>
                </c:pt>
                <c:pt idx="148">
                  <c:v>-25223.530973451328</c:v>
                </c:pt>
                <c:pt idx="149">
                  <c:v>-26388.081858407095</c:v>
                </c:pt>
                <c:pt idx="150">
                  <c:v>-27552.632743362832</c:v>
                </c:pt>
                <c:pt idx="151">
                  <c:v>-28717.183628318598</c:v>
                </c:pt>
                <c:pt idx="152">
                  <c:v>-29881.734513274336</c:v>
                </c:pt>
                <c:pt idx="153">
                  <c:v>-31046.285398230102</c:v>
                </c:pt>
                <c:pt idx="154">
                  <c:v>-32210.836283185839</c:v>
                </c:pt>
                <c:pt idx="155">
                  <c:v>-33375.387168141606</c:v>
                </c:pt>
                <c:pt idx="156">
                  <c:v>-34539.938053097343</c:v>
                </c:pt>
                <c:pt idx="157">
                  <c:v>-35704.488938053109</c:v>
                </c:pt>
                <c:pt idx="158">
                  <c:v>-36869.039823008847</c:v>
                </c:pt>
                <c:pt idx="159">
                  <c:v>-38033.590707964613</c:v>
                </c:pt>
                <c:pt idx="160">
                  <c:v>-39198.14159292035</c:v>
                </c:pt>
                <c:pt idx="161">
                  <c:v>-40362.692477876117</c:v>
                </c:pt>
                <c:pt idx="162">
                  <c:v>-41527.243362831854</c:v>
                </c:pt>
                <c:pt idx="163">
                  <c:v>-42691.79424778762</c:v>
                </c:pt>
                <c:pt idx="164">
                  <c:v>-43856.345132743358</c:v>
                </c:pt>
                <c:pt idx="165">
                  <c:v>-45020.896017699124</c:v>
                </c:pt>
                <c:pt idx="166">
                  <c:v>-46185.446902654861</c:v>
                </c:pt>
                <c:pt idx="167">
                  <c:v>-47349.997787610628</c:v>
                </c:pt>
                <c:pt idx="168">
                  <c:v>-48514.548672566365</c:v>
                </c:pt>
                <c:pt idx="169">
                  <c:v>-49679.099557522131</c:v>
                </c:pt>
                <c:pt idx="170">
                  <c:v>-50843.650442477869</c:v>
                </c:pt>
                <c:pt idx="171">
                  <c:v>-52008.201327433635</c:v>
                </c:pt>
                <c:pt idx="172">
                  <c:v>-53172.752212389401</c:v>
                </c:pt>
                <c:pt idx="173">
                  <c:v>-54337.303097345139</c:v>
                </c:pt>
                <c:pt idx="174">
                  <c:v>-55501.853982300905</c:v>
                </c:pt>
                <c:pt idx="175">
                  <c:v>-56666.404867256642</c:v>
                </c:pt>
                <c:pt idx="176">
                  <c:v>-57830.955752212409</c:v>
                </c:pt>
                <c:pt idx="177">
                  <c:v>-58995.506637168146</c:v>
                </c:pt>
                <c:pt idx="178">
                  <c:v>-60160.057522123912</c:v>
                </c:pt>
                <c:pt idx="179">
                  <c:v>-61324.60840707965</c:v>
                </c:pt>
                <c:pt idx="180">
                  <c:v>-62489.159292035416</c:v>
                </c:pt>
                <c:pt idx="181">
                  <c:v>-63653.710176991153</c:v>
                </c:pt>
                <c:pt idx="182">
                  <c:v>-64818.26106194692</c:v>
                </c:pt>
                <c:pt idx="183">
                  <c:v>-65982.811946902657</c:v>
                </c:pt>
                <c:pt idx="184">
                  <c:v>-67147.362831858423</c:v>
                </c:pt>
                <c:pt idx="185">
                  <c:v>-68311.913716814161</c:v>
                </c:pt>
                <c:pt idx="186">
                  <c:v>-69476.464601769927</c:v>
                </c:pt>
                <c:pt idx="187">
                  <c:v>-70641.015486725664</c:v>
                </c:pt>
                <c:pt idx="188">
                  <c:v>-71805.566371681431</c:v>
                </c:pt>
                <c:pt idx="189">
                  <c:v>-72970.117256637168</c:v>
                </c:pt>
                <c:pt idx="190">
                  <c:v>-74134.668141592934</c:v>
                </c:pt>
                <c:pt idx="191">
                  <c:v>-75299.219026548672</c:v>
                </c:pt>
                <c:pt idx="192">
                  <c:v>-76463.769911504438</c:v>
                </c:pt>
                <c:pt idx="193">
                  <c:v>-77628.320796460175</c:v>
                </c:pt>
                <c:pt idx="194">
                  <c:v>-78792.871681415942</c:v>
                </c:pt>
                <c:pt idx="195">
                  <c:v>-79957.422566371679</c:v>
                </c:pt>
                <c:pt idx="196">
                  <c:v>-81121.973451327445</c:v>
                </c:pt>
                <c:pt idx="197">
                  <c:v>-82286.524336283182</c:v>
                </c:pt>
                <c:pt idx="198">
                  <c:v>-83451.075221238949</c:v>
                </c:pt>
                <c:pt idx="199">
                  <c:v>-84615.626106194686</c:v>
                </c:pt>
                <c:pt idx="200">
                  <c:v>-85780.176991150453</c:v>
                </c:pt>
                <c:pt idx="201">
                  <c:v>-86944.72787610619</c:v>
                </c:pt>
                <c:pt idx="202">
                  <c:v>-88109.278761061956</c:v>
                </c:pt>
                <c:pt idx="203">
                  <c:v>-89273.829646017693</c:v>
                </c:pt>
                <c:pt idx="204">
                  <c:v>-90438.38053097346</c:v>
                </c:pt>
                <c:pt idx="205">
                  <c:v>-91602.931415929226</c:v>
                </c:pt>
                <c:pt idx="206">
                  <c:v>-92767.482300884963</c:v>
                </c:pt>
                <c:pt idx="207">
                  <c:v>-93932.03318584073</c:v>
                </c:pt>
                <c:pt idx="208">
                  <c:v>-95096.584070796467</c:v>
                </c:pt>
                <c:pt idx="209">
                  <c:v>-96261.134955752234</c:v>
                </c:pt>
                <c:pt idx="210">
                  <c:v>-97425.685840707971</c:v>
                </c:pt>
                <c:pt idx="211">
                  <c:v>-98590.236725663737</c:v>
                </c:pt>
                <c:pt idx="212">
                  <c:v>-99754.787610619474</c:v>
                </c:pt>
                <c:pt idx="213">
                  <c:v>-100919.33849557524</c:v>
                </c:pt>
                <c:pt idx="214">
                  <c:v>-102083.88938053098</c:v>
                </c:pt>
                <c:pt idx="215">
                  <c:v>-103248.44026548674</c:v>
                </c:pt>
                <c:pt idx="216">
                  <c:v>-104412.99115044248</c:v>
                </c:pt>
                <c:pt idx="217">
                  <c:v>-105577.54203539825</c:v>
                </c:pt>
                <c:pt idx="218">
                  <c:v>-106742.09292035399</c:v>
                </c:pt>
                <c:pt idx="219">
                  <c:v>-107906.64380530975</c:v>
                </c:pt>
                <c:pt idx="220">
                  <c:v>-109071.19469026549</c:v>
                </c:pt>
                <c:pt idx="221">
                  <c:v>-110235.74557522126</c:v>
                </c:pt>
                <c:pt idx="222">
                  <c:v>-111400.29646017699</c:v>
                </c:pt>
                <c:pt idx="223">
                  <c:v>-112564.84734513276</c:v>
                </c:pt>
                <c:pt idx="224">
                  <c:v>-113729.3982300885</c:v>
                </c:pt>
                <c:pt idx="225">
                  <c:v>-114893.94911504426</c:v>
                </c:pt>
                <c:pt idx="226">
                  <c:v>-116058.5</c:v>
                </c:pt>
                <c:pt idx="227">
                  <c:v>-117223.05088495574</c:v>
                </c:pt>
                <c:pt idx="228">
                  <c:v>-118387.60176991153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35029.115353982299</c:v>
                </c:pt>
                <c:pt idx="2">
                  <c:v>35224.460707964601</c:v>
                </c:pt>
                <c:pt idx="3">
                  <c:v>35419.806061946896</c:v>
                </c:pt>
                <c:pt idx="4">
                  <c:v>35615.151415929198</c:v>
                </c:pt>
                <c:pt idx="5">
                  <c:v>35810.4967699115</c:v>
                </c:pt>
                <c:pt idx="6">
                  <c:v>36005.842123893803</c:v>
                </c:pt>
                <c:pt idx="7">
                  <c:v>36201.187477876105</c:v>
                </c:pt>
                <c:pt idx="8">
                  <c:v>36396.532831858407</c:v>
                </c:pt>
                <c:pt idx="9">
                  <c:v>36591.878185840702</c:v>
                </c:pt>
                <c:pt idx="10">
                  <c:v>36787.223539823004</c:v>
                </c:pt>
                <c:pt idx="11">
                  <c:v>36982.568893805306</c:v>
                </c:pt>
                <c:pt idx="12">
                  <c:v>37177.914247787608</c:v>
                </c:pt>
                <c:pt idx="13">
                  <c:v>37373.259601769911</c:v>
                </c:pt>
                <c:pt idx="14">
                  <c:v>37568.604955752213</c:v>
                </c:pt>
                <c:pt idx="15">
                  <c:v>37763.950309734508</c:v>
                </c:pt>
                <c:pt idx="16">
                  <c:v>37959.29566371681</c:v>
                </c:pt>
                <c:pt idx="17">
                  <c:v>38154.641017699112</c:v>
                </c:pt>
                <c:pt idx="18">
                  <c:v>38349.986371681414</c:v>
                </c:pt>
                <c:pt idx="19">
                  <c:v>38545.331725663716</c:v>
                </c:pt>
                <c:pt idx="20">
                  <c:v>38740.677079646019</c:v>
                </c:pt>
                <c:pt idx="21">
                  <c:v>38936.022433628314</c:v>
                </c:pt>
                <c:pt idx="22">
                  <c:v>39131.367787610616</c:v>
                </c:pt>
                <c:pt idx="23">
                  <c:v>39326.713141592918</c:v>
                </c:pt>
                <c:pt idx="24">
                  <c:v>39522.05849557522</c:v>
                </c:pt>
                <c:pt idx="25">
                  <c:v>39717.403849557522</c:v>
                </c:pt>
                <c:pt idx="26">
                  <c:v>39912.749203539817</c:v>
                </c:pt>
                <c:pt idx="27">
                  <c:v>40108.094557522119</c:v>
                </c:pt>
                <c:pt idx="28">
                  <c:v>40303.439911504422</c:v>
                </c:pt>
                <c:pt idx="29">
                  <c:v>40498.785265486724</c:v>
                </c:pt>
                <c:pt idx="30">
                  <c:v>40694.130619469026</c:v>
                </c:pt>
                <c:pt idx="31">
                  <c:v>40889.475973451328</c:v>
                </c:pt>
                <c:pt idx="32">
                  <c:v>41084.82132743363</c:v>
                </c:pt>
                <c:pt idx="33">
                  <c:v>41280.166681415925</c:v>
                </c:pt>
                <c:pt idx="34">
                  <c:v>41475.512035398227</c:v>
                </c:pt>
                <c:pt idx="35">
                  <c:v>41670.85738938053</c:v>
                </c:pt>
                <c:pt idx="36">
                  <c:v>41866.202743362832</c:v>
                </c:pt>
                <c:pt idx="37">
                  <c:v>42061.548097345134</c:v>
                </c:pt>
                <c:pt idx="38">
                  <c:v>42256.893451327429</c:v>
                </c:pt>
                <c:pt idx="39">
                  <c:v>42452.238805309731</c:v>
                </c:pt>
                <c:pt idx="40">
                  <c:v>42647.584159292033</c:v>
                </c:pt>
                <c:pt idx="41">
                  <c:v>42842.929513274335</c:v>
                </c:pt>
                <c:pt idx="42">
                  <c:v>43038.274867256638</c:v>
                </c:pt>
                <c:pt idx="43">
                  <c:v>43233.62022123894</c:v>
                </c:pt>
                <c:pt idx="44">
                  <c:v>43428.965575221242</c:v>
                </c:pt>
                <c:pt idx="45">
                  <c:v>43624.310929203537</c:v>
                </c:pt>
                <c:pt idx="46">
                  <c:v>43819.656283185839</c:v>
                </c:pt>
                <c:pt idx="47">
                  <c:v>44015.001637168141</c:v>
                </c:pt>
                <c:pt idx="48">
                  <c:v>44210.346991150444</c:v>
                </c:pt>
                <c:pt idx="49">
                  <c:v>44405.692345132746</c:v>
                </c:pt>
                <c:pt idx="50">
                  <c:v>44601.037699115041</c:v>
                </c:pt>
                <c:pt idx="51">
                  <c:v>44796.383053097343</c:v>
                </c:pt>
                <c:pt idx="52">
                  <c:v>44991.728407079645</c:v>
                </c:pt>
                <c:pt idx="53">
                  <c:v>45187.073761061947</c:v>
                </c:pt>
                <c:pt idx="54">
                  <c:v>45382.419115044249</c:v>
                </c:pt>
                <c:pt idx="55">
                  <c:v>45577.764469026544</c:v>
                </c:pt>
                <c:pt idx="56">
                  <c:v>45773.109823008854</c:v>
                </c:pt>
                <c:pt idx="57">
                  <c:v>45968.455176991149</c:v>
                </c:pt>
                <c:pt idx="58">
                  <c:v>46163.800530973451</c:v>
                </c:pt>
                <c:pt idx="59">
                  <c:v>46359.145884955753</c:v>
                </c:pt>
                <c:pt idx="60">
                  <c:v>46554.491238938055</c:v>
                </c:pt>
                <c:pt idx="61">
                  <c:v>46749.836592920357</c:v>
                </c:pt>
                <c:pt idx="62">
                  <c:v>46945.181946902652</c:v>
                </c:pt>
                <c:pt idx="63">
                  <c:v>47140.527300884954</c:v>
                </c:pt>
                <c:pt idx="64">
                  <c:v>47335.872654867257</c:v>
                </c:pt>
                <c:pt idx="65">
                  <c:v>47531.218008849559</c:v>
                </c:pt>
                <c:pt idx="66">
                  <c:v>47726.563362831861</c:v>
                </c:pt>
                <c:pt idx="67">
                  <c:v>47921.908716814156</c:v>
                </c:pt>
                <c:pt idx="68">
                  <c:v>48117.254070796465</c:v>
                </c:pt>
                <c:pt idx="69">
                  <c:v>48312.59942477876</c:v>
                </c:pt>
                <c:pt idx="70">
                  <c:v>48507.944778761062</c:v>
                </c:pt>
                <c:pt idx="71">
                  <c:v>48703.290132743365</c:v>
                </c:pt>
                <c:pt idx="72">
                  <c:v>48898.635486725667</c:v>
                </c:pt>
                <c:pt idx="73">
                  <c:v>49093.980840707969</c:v>
                </c:pt>
                <c:pt idx="74">
                  <c:v>49289.326194690264</c:v>
                </c:pt>
                <c:pt idx="75">
                  <c:v>49484.671548672566</c:v>
                </c:pt>
                <c:pt idx="76">
                  <c:v>49680.016902654868</c:v>
                </c:pt>
                <c:pt idx="77">
                  <c:v>49875.362256637171</c:v>
                </c:pt>
                <c:pt idx="78">
                  <c:v>50070.707610619473</c:v>
                </c:pt>
                <c:pt idx="79">
                  <c:v>50266.052964601768</c:v>
                </c:pt>
                <c:pt idx="80">
                  <c:v>50461.39831858407</c:v>
                </c:pt>
                <c:pt idx="81">
                  <c:v>50656.743672566372</c:v>
                </c:pt>
                <c:pt idx="82">
                  <c:v>50852.089026548674</c:v>
                </c:pt>
                <c:pt idx="83">
                  <c:v>51047.434380530976</c:v>
                </c:pt>
                <c:pt idx="84">
                  <c:v>51242.779734513271</c:v>
                </c:pt>
                <c:pt idx="85">
                  <c:v>51438.125088495581</c:v>
                </c:pt>
                <c:pt idx="86">
                  <c:v>51633.470442477876</c:v>
                </c:pt>
                <c:pt idx="87">
                  <c:v>51828.815796460178</c:v>
                </c:pt>
                <c:pt idx="88">
                  <c:v>52024.16115044248</c:v>
                </c:pt>
                <c:pt idx="89">
                  <c:v>52219.506504424782</c:v>
                </c:pt>
                <c:pt idx="90">
                  <c:v>52414.851858407084</c:v>
                </c:pt>
                <c:pt idx="91">
                  <c:v>52610.197212389379</c:v>
                </c:pt>
                <c:pt idx="92">
                  <c:v>52805.542566371689</c:v>
                </c:pt>
                <c:pt idx="93">
                  <c:v>53000.887920353984</c:v>
                </c:pt>
                <c:pt idx="94">
                  <c:v>53196.233274336286</c:v>
                </c:pt>
                <c:pt idx="95">
                  <c:v>53391.578628318588</c:v>
                </c:pt>
                <c:pt idx="96">
                  <c:v>53586.923982300883</c:v>
                </c:pt>
                <c:pt idx="97">
                  <c:v>53782.269336283192</c:v>
                </c:pt>
                <c:pt idx="98">
                  <c:v>53977.614690265487</c:v>
                </c:pt>
                <c:pt idx="99">
                  <c:v>54172.960044247789</c:v>
                </c:pt>
                <c:pt idx="100">
                  <c:v>54368.305398230092</c:v>
                </c:pt>
                <c:pt idx="101">
                  <c:v>54563.650752212387</c:v>
                </c:pt>
                <c:pt idx="102">
                  <c:v>54758.996106194696</c:v>
                </c:pt>
                <c:pt idx="103">
                  <c:v>54954.341460176991</c:v>
                </c:pt>
                <c:pt idx="104">
                  <c:v>55149.686814159293</c:v>
                </c:pt>
                <c:pt idx="105">
                  <c:v>55345.032168141595</c:v>
                </c:pt>
                <c:pt idx="106">
                  <c:v>55540.377522123898</c:v>
                </c:pt>
                <c:pt idx="107">
                  <c:v>55735.7228761062</c:v>
                </c:pt>
                <c:pt idx="108">
                  <c:v>55931.068230088495</c:v>
                </c:pt>
                <c:pt idx="109">
                  <c:v>56126.413584070804</c:v>
                </c:pt>
                <c:pt idx="110">
                  <c:v>56321.758938053099</c:v>
                </c:pt>
                <c:pt idx="111">
                  <c:v>56517.104292035401</c:v>
                </c:pt>
                <c:pt idx="112">
                  <c:v>56712.449646017703</c:v>
                </c:pt>
                <c:pt idx="113">
                  <c:v>56907.794999999998</c:v>
                </c:pt>
                <c:pt idx="114">
                  <c:v>57103.140353982308</c:v>
                </c:pt>
                <c:pt idx="115">
                  <c:v>57298.485707964603</c:v>
                </c:pt>
                <c:pt idx="116">
                  <c:v>57493.831061946905</c:v>
                </c:pt>
                <c:pt idx="117">
                  <c:v>57689.176415929207</c:v>
                </c:pt>
                <c:pt idx="118">
                  <c:v>57884.521769911509</c:v>
                </c:pt>
                <c:pt idx="119">
                  <c:v>58079.867123893811</c:v>
                </c:pt>
                <c:pt idx="120">
                  <c:v>58275.212477876106</c:v>
                </c:pt>
                <c:pt idx="121">
                  <c:v>58470.557831858416</c:v>
                </c:pt>
                <c:pt idx="122">
                  <c:v>58665.903185840711</c:v>
                </c:pt>
                <c:pt idx="123">
                  <c:v>58861.248539823013</c:v>
                </c:pt>
                <c:pt idx="124">
                  <c:v>59056.593893805315</c:v>
                </c:pt>
                <c:pt idx="125">
                  <c:v>59251.93924778761</c:v>
                </c:pt>
                <c:pt idx="126">
                  <c:v>59447.284601769919</c:v>
                </c:pt>
                <c:pt idx="127">
                  <c:v>59642.629955752214</c:v>
                </c:pt>
                <c:pt idx="128">
                  <c:v>59837.975309734516</c:v>
                </c:pt>
                <c:pt idx="129">
                  <c:v>60033.320663716819</c:v>
                </c:pt>
                <c:pt idx="130">
                  <c:v>60228.666017699121</c:v>
                </c:pt>
                <c:pt idx="131">
                  <c:v>60424.011371681423</c:v>
                </c:pt>
                <c:pt idx="132">
                  <c:v>60619.356725663718</c:v>
                </c:pt>
                <c:pt idx="133">
                  <c:v>60814.702079646027</c:v>
                </c:pt>
                <c:pt idx="134">
                  <c:v>61010.047433628322</c:v>
                </c:pt>
                <c:pt idx="135">
                  <c:v>61205.392787610625</c:v>
                </c:pt>
                <c:pt idx="136">
                  <c:v>61400.738141592927</c:v>
                </c:pt>
                <c:pt idx="137">
                  <c:v>61596.083495575222</c:v>
                </c:pt>
                <c:pt idx="138">
                  <c:v>61791.428849557531</c:v>
                </c:pt>
                <c:pt idx="139">
                  <c:v>61986.774203539826</c:v>
                </c:pt>
                <c:pt idx="140">
                  <c:v>62182.119557522128</c:v>
                </c:pt>
                <c:pt idx="141">
                  <c:v>62377.46491150443</c:v>
                </c:pt>
                <c:pt idx="142">
                  <c:v>62572.810265486725</c:v>
                </c:pt>
                <c:pt idx="143">
                  <c:v>62768.155619469035</c:v>
                </c:pt>
                <c:pt idx="144">
                  <c:v>62963.50097345133</c:v>
                </c:pt>
                <c:pt idx="145">
                  <c:v>63158.846327433632</c:v>
                </c:pt>
                <c:pt idx="146">
                  <c:v>63354.191681415934</c:v>
                </c:pt>
                <c:pt idx="147">
                  <c:v>63549.537035398236</c:v>
                </c:pt>
                <c:pt idx="148">
                  <c:v>63744.882389380538</c:v>
                </c:pt>
                <c:pt idx="149">
                  <c:v>63940.227743362833</c:v>
                </c:pt>
                <c:pt idx="150">
                  <c:v>64135.573097345143</c:v>
                </c:pt>
                <c:pt idx="151">
                  <c:v>64330.918451327438</c:v>
                </c:pt>
                <c:pt idx="152">
                  <c:v>64526.26380530974</c:v>
                </c:pt>
                <c:pt idx="153">
                  <c:v>64721.609159292042</c:v>
                </c:pt>
                <c:pt idx="154">
                  <c:v>64916.954513274337</c:v>
                </c:pt>
                <c:pt idx="155">
                  <c:v>65112.299867256646</c:v>
                </c:pt>
                <c:pt idx="156">
                  <c:v>65307.645221238941</c:v>
                </c:pt>
                <c:pt idx="157">
                  <c:v>65502.990575221243</c:v>
                </c:pt>
                <c:pt idx="158">
                  <c:v>65698.335929203546</c:v>
                </c:pt>
                <c:pt idx="159">
                  <c:v>65893.681283185841</c:v>
                </c:pt>
                <c:pt idx="160">
                  <c:v>66089.02663716815</c:v>
                </c:pt>
                <c:pt idx="161">
                  <c:v>66284.371991150445</c:v>
                </c:pt>
                <c:pt idx="162">
                  <c:v>66479.717345132754</c:v>
                </c:pt>
                <c:pt idx="163">
                  <c:v>66675.062699115049</c:v>
                </c:pt>
                <c:pt idx="164">
                  <c:v>66870.408053097344</c:v>
                </c:pt>
                <c:pt idx="165">
                  <c:v>67065.753407079654</c:v>
                </c:pt>
                <c:pt idx="166">
                  <c:v>67261.098761061949</c:v>
                </c:pt>
                <c:pt idx="167">
                  <c:v>67456.444115044258</c:v>
                </c:pt>
                <c:pt idx="168">
                  <c:v>67651.789469026553</c:v>
                </c:pt>
                <c:pt idx="169">
                  <c:v>67847.134823008848</c:v>
                </c:pt>
                <c:pt idx="170">
                  <c:v>68042.480176991157</c:v>
                </c:pt>
                <c:pt idx="171">
                  <c:v>68237.825530973467</c:v>
                </c:pt>
                <c:pt idx="172">
                  <c:v>68433.170884955762</c:v>
                </c:pt>
                <c:pt idx="173">
                  <c:v>68628.516238938057</c:v>
                </c:pt>
                <c:pt idx="174">
                  <c:v>68823.861592920352</c:v>
                </c:pt>
                <c:pt idx="175">
                  <c:v>69019.206946902661</c:v>
                </c:pt>
                <c:pt idx="176">
                  <c:v>69214.55230088497</c:v>
                </c:pt>
                <c:pt idx="177">
                  <c:v>69409.897654867265</c:v>
                </c:pt>
                <c:pt idx="178">
                  <c:v>69605.24300884956</c:v>
                </c:pt>
                <c:pt idx="179">
                  <c:v>69800.588362831855</c:v>
                </c:pt>
                <c:pt idx="180">
                  <c:v>69995.933716814165</c:v>
                </c:pt>
                <c:pt idx="181">
                  <c:v>70191.279070796474</c:v>
                </c:pt>
                <c:pt idx="182">
                  <c:v>70386.624424778769</c:v>
                </c:pt>
                <c:pt idx="183">
                  <c:v>70581.969778761064</c:v>
                </c:pt>
                <c:pt idx="184">
                  <c:v>70777.315132743373</c:v>
                </c:pt>
                <c:pt idx="185">
                  <c:v>70972.660486725668</c:v>
                </c:pt>
                <c:pt idx="186">
                  <c:v>71168.005840707978</c:v>
                </c:pt>
                <c:pt idx="187">
                  <c:v>71363.351194690273</c:v>
                </c:pt>
                <c:pt idx="188">
                  <c:v>71558.696548672568</c:v>
                </c:pt>
                <c:pt idx="189">
                  <c:v>71754.041902654877</c:v>
                </c:pt>
                <c:pt idx="190">
                  <c:v>71949.387256637187</c:v>
                </c:pt>
                <c:pt idx="191">
                  <c:v>72144.732610619481</c:v>
                </c:pt>
                <c:pt idx="192">
                  <c:v>72340.077964601776</c:v>
                </c:pt>
                <c:pt idx="193">
                  <c:v>72535.423318584071</c:v>
                </c:pt>
                <c:pt idx="194">
                  <c:v>72730.768672566381</c:v>
                </c:pt>
                <c:pt idx="195">
                  <c:v>72926.11402654869</c:v>
                </c:pt>
                <c:pt idx="196">
                  <c:v>73121.459380530985</c:v>
                </c:pt>
                <c:pt idx="197">
                  <c:v>73316.80473451328</c:v>
                </c:pt>
                <c:pt idx="198">
                  <c:v>73512.150088495575</c:v>
                </c:pt>
                <c:pt idx="199">
                  <c:v>73707.495442477884</c:v>
                </c:pt>
                <c:pt idx="200">
                  <c:v>73902.840796460194</c:v>
                </c:pt>
                <c:pt idx="201">
                  <c:v>74098.186150442489</c:v>
                </c:pt>
                <c:pt idx="202">
                  <c:v>74293.531504424784</c:v>
                </c:pt>
                <c:pt idx="203">
                  <c:v>74488.876858407079</c:v>
                </c:pt>
                <c:pt idx="204">
                  <c:v>74684.222212389388</c:v>
                </c:pt>
                <c:pt idx="205">
                  <c:v>74879.567566371697</c:v>
                </c:pt>
                <c:pt idx="206">
                  <c:v>75074.912920353992</c:v>
                </c:pt>
                <c:pt idx="207">
                  <c:v>75270.258274336287</c:v>
                </c:pt>
                <c:pt idx="208">
                  <c:v>75465.603628318582</c:v>
                </c:pt>
                <c:pt idx="209">
                  <c:v>75660.948982300892</c:v>
                </c:pt>
                <c:pt idx="210">
                  <c:v>75856.294336283201</c:v>
                </c:pt>
                <c:pt idx="211">
                  <c:v>76051.639690265496</c:v>
                </c:pt>
                <c:pt idx="212">
                  <c:v>76246.985044247791</c:v>
                </c:pt>
                <c:pt idx="213">
                  <c:v>76442.3303982301</c:v>
                </c:pt>
                <c:pt idx="214">
                  <c:v>76637.675752212395</c:v>
                </c:pt>
                <c:pt idx="215">
                  <c:v>76833.021106194705</c:v>
                </c:pt>
                <c:pt idx="216">
                  <c:v>77028.366460177</c:v>
                </c:pt>
                <c:pt idx="217">
                  <c:v>77223.711814159295</c:v>
                </c:pt>
                <c:pt idx="218">
                  <c:v>77419.057168141604</c:v>
                </c:pt>
                <c:pt idx="219">
                  <c:v>77614.402522123914</c:v>
                </c:pt>
                <c:pt idx="220">
                  <c:v>77809.747876106208</c:v>
                </c:pt>
                <c:pt idx="221">
                  <c:v>78005.093230088503</c:v>
                </c:pt>
                <c:pt idx="222">
                  <c:v>78200.438584070798</c:v>
                </c:pt>
                <c:pt idx="223">
                  <c:v>78395.783938053108</c:v>
                </c:pt>
                <c:pt idx="224">
                  <c:v>78591.129292035417</c:v>
                </c:pt>
                <c:pt idx="225">
                  <c:v>78786.474646017712</c:v>
                </c:pt>
                <c:pt idx="226">
                  <c:v>78981.820000000007</c:v>
                </c:pt>
                <c:pt idx="227">
                  <c:v>79177.165353982302</c:v>
                </c:pt>
                <c:pt idx="228">
                  <c:v>79372.510707964611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35.269142084562439</c:v>
                </c:pt>
                <c:pt idx="2">
                  <c:v>35.250506391347095</c:v>
                </c:pt>
                <c:pt idx="3">
                  <c:v>35.231870698131758</c:v>
                </c:pt>
                <c:pt idx="4">
                  <c:v>35.21323500491642</c:v>
                </c:pt>
                <c:pt idx="5">
                  <c:v>35.194599311701083</c:v>
                </c:pt>
                <c:pt idx="6">
                  <c:v>35.175963618485738</c:v>
                </c:pt>
                <c:pt idx="7">
                  <c:v>35.157327925270401</c:v>
                </c:pt>
                <c:pt idx="8">
                  <c:v>35.138692232055064</c:v>
                </c:pt>
                <c:pt idx="9">
                  <c:v>35.120056538839727</c:v>
                </c:pt>
                <c:pt idx="10">
                  <c:v>35.101420845624382</c:v>
                </c:pt>
                <c:pt idx="11">
                  <c:v>35.082785152409045</c:v>
                </c:pt>
                <c:pt idx="12">
                  <c:v>35.064149459193708</c:v>
                </c:pt>
                <c:pt idx="13">
                  <c:v>35.045513765978363</c:v>
                </c:pt>
                <c:pt idx="14">
                  <c:v>35.026878072763026</c:v>
                </c:pt>
                <c:pt idx="15">
                  <c:v>35.008242379547688</c:v>
                </c:pt>
                <c:pt idx="16">
                  <c:v>34.989606686332351</c:v>
                </c:pt>
                <c:pt idx="17">
                  <c:v>34.970970993117007</c:v>
                </c:pt>
                <c:pt idx="18">
                  <c:v>34.952335299901669</c:v>
                </c:pt>
                <c:pt idx="19">
                  <c:v>34.933699606686332</c:v>
                </c:pt>
                <c:pt idx="20">
                  <c:v>34.915063913470995</c:v>
                </c:pt>
                <c:pt idx="21">
                  <c:v>34.89642822025565</c:v>
                </c:pt>
                <c:pt idx="22">
                  <c:v>34.877792527040313</c:v>
                </c:pt>
                <c:pt idx="23">
                  <c:v>34.859156833824976</c:v>
                </c:pt>
                <c:pt idx="24">
                  <c:v>34.840521140609638</c:v>
                </c:pt>
                <c:pt idx="25">
                  <c:v>34.821885447394294</c:v>
                </c:pt>
                <c:pt idx="26">
                  <c:v>34.803249754178957</c:v>
                </c:pt>
                <c:pt idx="27">
                  <c:v>34.784614060963619</c:v>
                </c:pt>
                <c:pt idx="28">
                  <c:v>34.765978367748275</c:v>
                </c:pt>
                <c:pt idx="29">
                  <c:v>34.747342674532938</c:v>
                </c:pt>
                <c:pt idx="30">
                  <c:v>34.7287069813176</c:v>
                </c:pt>
                <c:pt idx="31">
                  <c:v>34.710071288102263</c:v>
                </c:pt>
                <c:pt idx="32">
                  <c:v>34.691435594886919</c:v>
                </c:pt>
                <c:pt idx="33">
                  <c:v>34.672799901671581</c:v>
                </c:pt>
                <c:pt idx="34">
                  <c:v>34.654164208456244</c:v>
                </c:pt>
                <c:pt idx="35">
                  <c:v>34.635528515240907</c:v>
                </c:pt>
                <c:pt idx="36">
                  <c:v>34.616892822025562</c:v>
                </c:pt>
                <c:pt idx="37">
                  <c:v>34.598257128810225</c:v>
                </c:pt>
                <c:pt idx="38">
                  <c:v>34.579621435594888</c:v>
                </c:pt>
                <c:pt idx="39">
                  <c:v>34.560985742379543</c:v>
                </c:pt>
                <c:pt idx="40">
                  <c:v>34.542350049164206</c:v>
                </c:pt>
                <c:pt idx="41">
                  <c:v>34.523714355948869</c:v>
                </c:pt>
                <c:pt idx="42">
                  <c:v>34.505078662733531</c:v>
                </c:pt>
                <c:pt idx="43">
                  <c:v>34.486442969518187</c:v>
                </c:pt>
                <c:pt idx="44">
                  <c:v>34.46780727630285</c:v>
                </c:pt>
                <c:pt idx="45">
                  <c:v>34.449171583087512</c:v>
                </c:pt>
                <c:pt idx="46">
                  <c:v>34.430535889872175</c:v>
                </c:pt>
                <c:pt idx="47">
                  <c:v>34.411900196656831</c:v>
                </c:pt>
                <c:pt idx="48">
                  <c:v>34.393264503441493</c:v>
                </c:pt>
                <c:pt idx="49">
                  <c:v>34.374628810226156</c:v>
                </c:pt>
                <c:pt idx="50">
                  <c:v>34.355993117010811</c:v>
                </c:pt>
                <c:pt idx="51">
                  <c:v>34.337357423795474</c:v>
                </c:pt>
                <c:pt idx="52">
                  <c:v>34.318721730580137</c:v>
                </c:pt>
                <c:pt idx="53">
                  <c:v>34.3000860373648</c:v>
                </c:pt>
                <c:pt idx="54">
                  <c:v>34.281450344149455</c:v>
                </c:pt>
                <c:pt idx="55">
                  <c:v>34.262814650934118</c:v>
                </c:pt>
                <c:pt idx="56">
                  <c:v>34.244178957718781</c:v>
                </c:pt>
                <c:pt idx="57">
                  <c:v>34.225543264503443</c:v>
                </c:pt>
                <c:pt idx="58">
                  <c:v>34.206907571288099</c:v>
                </c:pt>
                <c:pt idx="59">
                  <c:v>34.188271878072761</c:v>
                </c:pt>
                <c:pt idx="60">
                  <c:v>34.169636184857424</c:v>
                </c:pt>
                <c:pt idx="61">
                  <c:v>34.151000491642087</c:v>
                </c:pt>
                <c:pt idx="62">
                  <c:v>34.132364798426742</c:v>
                </c:pt>
                <c:pt idx="63">
                  <c:v>34.113729105211405</c:v>
                </c:pt>
                <c:pt idx="64">
                  <c:v>34.095093411996068</c:v>
                </c:pt>
                <c:pt idx="65">
                  <c:v>34.076457718780723</c:v>
                </c:pt>
                <c:pt idx="66">
                  <c:v>34.057822025565386</c:v>
                </c:pt>
                <c:pt idx="67">
                  <c:v>34.039186332350049</c:v>
                </c:pt>
                <c:pt idx="68">
                  <c:v>34.020550639134711</c:v>
                </c:pt>
                <c:pt idx="69">
                  <c:v>34.001914945919367</c:v>
                </c:pt>
                <c:pt idx="70">
                  <c:v>33.98327925270403</c:v>
                </c:pt>
                <c:pt idx="71">
                  <c:v>33.964643559488692</c:v>
                </c:pt>
                <c:pt idx="72">
                  <c:v>33.946007866273355</c:v>
                </c:pt>
                <c:pt idx="73">
                  <c:v>33.927372173058011</c:v>
                </c:pt>
                <c:pt idx="74">
                  <c:v>33.908736479842673</c:v>
                </c:pt>
                <c:pt idx="75">
                  <c:v>33.890100786627336</c:v>
                </c:pt>
                <c:pt idx="76">
                  <c:v>33.871465093411999</c:v>
                </c:pt>
                <c:pt idx="77">
                  <c:v>33.852829400196654</c:v>
                </c:pt>
                <c:pt idx="78">
                  <c:v>33.834193706981317</c:v>
                </c:pt>
                <c:pt idx="79">
                  <c:v>33.81555801376598</c:v>
                </c:pt>
                <c:pt idx="80">
                  <c:v>33.796922320550635</c:v>
                </c:pt>
                <c:pt idx="81">
                  <c:v>33.778286627335298</c:v>
                </c:pt>
                <c:pt idx="82">
                  <c:v>33.759650934119961</c:v>
                </c:pt>
                <c:pt idx="83">
                  <c:v>33.741015240904623</c:v>
                </c:pt>
                <c:pt idx="84">
                  <c:v>33.722379547689279</c:v>
                </c:pt>
                <c:pt idx="85">
                  <c:v>33.703743854473942</c:v>
                </c:pt>
                <c:pt idx="86">
                  <c:v>33.685108161258604</c:v>
                </c:pt>
                <c:pt idx="87">
                  <c:v>33.666472468043267</c:v>
                </c:pt>
                <c:pt idx="88">
                  <c:v>33.647836774827923</c:v>
                </c:pt>
                <c:pt idx="89">
                  <c:v>33.629201081612585</c:v>
                </c:pt>
                <c:pt idx="90">
                  <c:v>33.610565388397248</c:v>
                </c:pt>
                <c:pt idx="91">
                  <c:v>33.591929695181904</c:v>
                </c:pt>
                <c:pt idx="92">
                  <c:v>33.573294001966566</c:v>
                </c:pt>
                <c:pt idx="93">
                  <c:v>33.554658308751229</c:v>
                </c:pt>
                <c:pt idx="94">
                  <c:v>33.536022615535892</c:v>
                </c:pt>
                <c:pt idx="95">
                  <c:v>33.517386922320547</c:v>
                </c:pt>
                <c:pt idx="96">
                  <c:v>33.49875122910521</c:v>
                </c:pt>
                <c:pt idx="97">
                  <c:v>33.480115535889873</c:v>
                </c:pt>
                <c:pt idx="98">
                  <c:v>33.461479842674535</c:v>
                </c:pt>
                <c:pt idx="99">
                  <c:v>33.442844149459191</c:v>
                </c:pt>
                <c:pt idx="100">
                  <c:v>33.424208456243854</c:v>
                </c:pt>
                <c:pt idx="101">
                  <c:v>33.405572763028516</c:v>
                </c:pt>
                <c:pt idx="102">
                  <c:v>33.386937069813172</c:v>
                </c:pt>
                <c:pt idx="103">
                  <c:v>33.368301376597834</c:v>
                </c:pt>
                <c:pt idx="104">
                  <c:v>33.349665683382497</c:v>
                </c:pt>
                <c:pt idx="105">
                  <c:v>33.33102999016716</c:v>
                </c:pt>
                <c:pt idx="106">
                  <c:v>33.312394296951815</c:v>
                </c:pt>
                <c:pt idx="107">
                  <c:v>33.293758603736478</c:v>
                </c:pt>
                <c:pt idx="108">
                  <c:v>33.275122910521141</c:v>
                </c:pt>
                <c:pt idx="109">
                  <c:v>33.256487217305803</c:v>
                </c:pt>
                <c:pt idx="110">
                  <c:v>33.237851524090459</c:v>
                </c:pt>
                <c:pt idx="111">
                  <c:v>33.219215830875122</c:v>
                </c:pt>
                <c:pt idx="112">
                  <c:v>33.200580137659784</c:v>
                </c:pt>
                <c:pt idx="113">
                  <c:v>33.18194444444444</c:v>
                </c:pt>
                <c:pt idx="114">
                  <c:v>33.163308751229103</c:v>
                </c:pt>
                <c:pt idx="115">
                  <c:v>33.144673058013765</c:v>
                </c:pt>
                <c:pt idx="116">
                  <c:v>33.126037364798428</c:v>
                </c:pt>
                <c:pt idx="117">
                  <c:v>33.107401671583084</c:v>
                </c:pt>
                <c:pt idx="118">
                  <c:v>33.088765978367746</c:v>
                </c:pt>
                <c:pt idx="119">
                  <c:v>33.070130285152409</c:v>
                </c:pt>
                <c:pt idx="120">
                  <c:v>33.051494591937072</c:v>
                </c:pt>
                <c:pt idx="121">
                  <c:v>33.032858898721727</c:v>
                </c:pt>
                <c:pt idx="122">
                  <c:v>33.01422320550639</c:v>
                </c:pt>
                <c:pt idx="123">
                  <c:v>32.995587512291053</c:v>
                </c:pt>
                <c:pt idx="124">
                  <c:v>32.976951819075715</c:v>
                </c:pt>
                <c:pt idx="125">
                  <c:v>32.958316125860371</c:v>
                </c:pt>
                <c:pt idx="126">
                  <c:v>32.939680432645034</c:v>
                </c:pt>
                <c:pt idx="127">
                  <c:v>32.921044739429696</c:v>
                </c:pt>
                <c:pt idx="128">
                  <c:v>32.902409046214352</c:v>
                </c:pt>
                <c:pt idx="129">
                  <c:v>32.883773352999015</c:v>
                </c:pt>
                <c:pt idx="130">
                  <c:v>32.865137659783677</c:v>
                </c:pt>
                <c:pt idx="131">
                  <c:v>32.84650196656834</c:v>
                </c:pt>
                <c:pt idx="132">
                  <c:v>32.827866273352996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56.163398475909531</c:v>
                </c:pt>
                <c:pt idx="2">
                  <c:v>56.165130285152401</c:v>
                </c:pt>
                <c:pt idx="3">
                  <c:v>56.166862094395277</c:v>
                </c:pt>
                <c:pt idx="4">
                  <c:v>56.168593903638147</c:v>
                </c:pt>
                <c:pt idx="5">
                  <c:v>56.170325712881016</c:v>
                </c:pt>
                <c:pt idx="6">
                  <c:v>56.172057522123886</c:v>
                </c:pt>
                <c:pt idx="7">
                  <c:v>56.173789331366763</c:v>
                </c:pt>
                <c:pt idx="8">
                  <c:v>56.175521140609632</c:v>
                </c:pt>
                <c:pt idx="9">
                  <c:v>56.177252949852502</c:v>
                </c:pt>
                <c:pt idx="10">
                  <c:v>56.178984759095371</c:v>
                </c:pt>
                <c:pt idx="11">
                  <c:v>56.180716568338248</c:v>
                </c:pt>
                <c:pt idx="12">
                  <c:v>56.182448377581117</c:v>
                </c:pt>
                <c:pt idx="13">
                  <c:v>56.184180186823987</c:v>
                </c:pt>
                <c:pt idx="14">
                  <c:v>56.185911996066856</c:v>
                </c:pt>
                <c:pt idx="15">
                  <c:v>56.187643805309733</c:v>
                </c:pt>
                <c:pt idx="16">
                  <c:v>56.189375614552603</c:v>
                </c:pt>
                <c:pt idx="17">
                  <c:v>56.191107423795472</c:v>
                </c:pt>
                <c:pt idx="18">
                  <c:v>56.192839233038342</c:v>
                </c:pt>
                <c:pt idx="19">
                  <c:v>56.194571042281211</c:v>
                </c:pt>
                <c:pt idx="20">
                  <c:v>56.196302851524088</c:v>
                </c:pt>
                <c:pt idx="21">
                  <c:v>56.198034660766957</c:v>
                </c:pt>
                <c:pt idx="22">
                  <c:v>56.199766470009827</c:v>
                </c:pt>
                <c:pt idx="23">
                  <c:v>56.201498279252696</c:v>
                </c:pt>
                <c:pt idx="24">
                  <c:v>56.203230088495573</c:v>
                </c:pt>
                <c:pt idx="25">
                  <c:v>56.204961897738443</c:v>
                </c:pt>
                <c:pt idx="26">
                  <c:v>56.206693706981312</c:v>
                </c:pt>
                <c:pt idx="27">
                  <c:v>56.208425516224182</c:v>
                </c:pt>
                <c:pt idx="28">
                  <c:v>56.210157325467058</c:v>
                </c:pt>
                <c:pt idx="29">
                  <c:v>56.211889134709928</c:v>
                </c:pt>
                <c:pt idx="30">
                  <c:v>56.213620943952797</c:v>
                </c:pt>
                <c:pt idx="31">
                  <c:v>56.215352753195667</c:v>
                </c:pt>
                <c:pt idx="32">
                  <c:v>56.217084562438544</c:v>
                </c:pt>
                <c:pt idx="33">
                  <c:v>56.218816371681413</c:v>
                </c:pt>
                <c:pt idx="34">
                  <c:v>56.220548180924283</c:v>
                </c:pt>
                <c:pt idx="35">
                  <c:v>56.222279990167152</c:v>
                </c:pt>
                <c:pt idx="36">
                  <c:v>56.224011799410022</c:v>
                </c:pt>
                <c:pt idx="37">
                  <c:v>56.225743608652898</c:v>
                </c:pt>
                <c:pt idx="38">
                  <c:v>56.227475417895768</c:v>
                </c:pt>
                <c:pt idx="39">
                  <c:v>56.229207227138637</c:v>
                </c:pt>
                <c:pt idx="40">
                  <c:v>56.230939036381507</c:v>
                </c:pt>
                <c:pt idx="41">
                  <c:v>56.232670845624384</c:v>
                </c:pt>
                <c:pt idx="42">
                  <c:v>56.234402654867253</c:v>
                </c:pt>
                <c:pt idx="43">
                  <c:v>56.236134464110123</c:v>
                </c:pt>
                <c:pt idx="44">
                  <c:v>56.237866273352992</c:v>
                </c:pt>
                <c:pt idx="45">
                  <c:v>56.239598082595869</c:v>
                </c:pt>
                <c:pt idx="46">
                  <c:v>56.241329891838738</c:v>
                </c:pt>
                <c:pt idx="47">
                  <c:v>56.243061701081608</c:v>
                </c:pt>
                <c:pt idx="48">
                  <c:v>56.244793510324477</c:v>
                </c:pt>
                <c:pt idx="49">
                  <c:v>56.246525319567347</c:v>
                </c:pt>
                <c:pt idx="50">
                  <c:v>56.248257128810224</c:v>
                </c:pt>
                <c:pt idx="51">
                  <c:v>56.249988938053093</c:v>
                </c:pt>
                <c:pt idx="52">
                  <c:v>56.251720747295963</c:v>
                </c:pt>
                <c:pt idx="53">
                  <c:v>56.253452556538832</c:v>
                </c:pt>
                <c:pt idx="54">
                  <c:v>56.255184365781709</c:v>
                </c:pt>
                <c:pt idx="55">
                  <c:v>56.256916175024578</c:v>
                </c:pt>
                <c:pt idx="56">
                  <c:v>56.258647984267448</c:v>
                </c:pt>
                <c:pt idx="57">
                  <c:v>56.260379793510317</c:v>
                </c:pt>
                <c:pt idx="58">
                  <c:v>56.262111602753194</c:v>
                </c:pt>
                <c:pt idx="59">
                  <c:v>56.263843411996064</c:v>
                </c:pt>
                <c:pt idx="60">
                  <c:v>56.265575221238933</c:v>
                </c:pt>
                <c:pt idx="61">
                  <c:v>56.267307030481803</c:v>
                </c:pt>
                <c:pt idx="62">
                  <c:v>56.269038839724679</c:v>
                </c:pt>
                <c:pt idx="63">
                  <c:v>56.270770648967549</c:v>
                </c:pt>
                <c:pt idx="64">
                  <c:v>56.272502458210418</c:v>
                </c:pt>
                <c:pt idx="65">
                  <c:v>56.274234267453288</c:v>
                </c:pt>
                <c:pt idx="66">
                  <c:v>56.275966076696157</c:v>
                </c:pt>
                <c:pt idx="67">
                  <c:v>56.277697885939034</c:v>
                </c:pt>
                <c:pt idx="68">
                  <c:v>56.279429695181904</c:v>
                </c:pt>
                <c:pt idx="69">
                  <c:v>56.281161504424773</c:v>
                </c:pt>
                <c:pt idx="70">
                  <c:v>56.282893313667643</c:v>
                </c:pt>
                <c:pt idx="71">
                  <c:v>56.284625122910519</c:v>
                </c:pt>
                <c:pt idx="72">
                  <c:v>56.286356932153389</c:v>
                </c:pt>
                <c:pt idx="73">
                  <c:v>56.288088741396258</c:v>
                </c:pt>
                <c:pt idx="74">
                  <c:v>56.289820550639128</c:v>
                </c:pt>
                <c:pt idx="75">
                  <c:v>56.291552359882004</c:v>
                </c:pt>
                <c:pt idx="76">
                  <c:v>56.293284169124874</c:v>
                </c:pt>
                <c:pt idx="77">
                  <c:v>56.295015978367744</c:v>
                </c:pt>
                <c:pt idx="78">
                  <c:v>56.296747787610613</c:v>
                </c:pt>
                <c:pt idx="79">
                  <c:v>56.29847959685349</c:v>
                </c:pt>
                <c:pt idx="80">
                  <c:v>56.300211406096359</c:v>
                </c:pt>
                <c:pt idx="81">
                  <c:v>56.301943215339229</c:v>
                </c:pt>
                <c:pt idx="82">
                  <c:v>56.303675024582098</c:v>
                </c:pt>
                <c:pt idx="83">
                  <c:v>56.305406833824968</c:v>
                </c:pt>
                <c:pt idx="84">
                  <c:v>56.307138643067844</c:v>
                </c:pt>
                <c:pt idx="85">
                  <c:v>56.308870452310714</c:v>
                </c:pt>
                <c:pt idx="86">
                  <c:v>56.310602261553584</c:v>
                </c:pt>
                <c:pt idx="87">
                  <c:v>56.312334070796453</c:v>
                </c:pt>
                <c:pt idx="88">
                  <c:v>56.31406588003933</c:v>
                </c:pt>
                <c:pt idx="89">
                  <c:v>56.315797689282199</c:v>
                </c:pt>
                <c:pt idx="90">
                  <c:v>56.317529498525069</c:v>
                </c:pt>
                <c:pt idx="91">
                  <c:v>56.319261307767938</c:v>
                </c:pt>
                <c:pt idx="92">
                  <c:v>56.320993117010815</c:v>
                </c:pt>
                <c:pt idx="93">
                  <c:v>56.322724926253684</c:v>
                </c:pt>
                <c:pt idx="94">
                  <c:v>56.324456735496554</c:v>
                </c:pt>
                <c:pt idx="95">
                  <c:v>56.326188544739423</c:v>
                </c:pt>
                <c:pt idx="96">
                  <c:v>56.3279203539823</c:v>
                </c:pt>
                <c:pt idx="97">
                  <c:v>56.32965216322517</c:v>
                </c:pt>
                <c:pt idx="98">
                  <c:v>56.331383972468039</c:v>
                </c:pt>
                <c:pt idx="99">
                  <c:v>56.333115781710909</c:v>
                </c:pt>
                <c:pt idx="100">
                  <c:v>56.334847590953778</c:v>
                </c:pt>
                <c:pt idx="101">
                  <c:v>56.336579400196655</c:v>
                </c:pt>
                <c:pt idx="102">
                  <c:v>56.338311209439524</c:v>
                </c:pt>
                <c:pt idx="103">
                  <c:v>56.340043018682394</c:v>
                </c:pt>
                <c:pt idx="104">
                  <c:v>56.341774827925263</c:v>
                </c:pt>
                <c:pt idx="105">
                  <c:v>56.34350663716814</c:v>
                </c:pt>
                <c:pt idx="106">
                  <c:v>56.34523844641101</c:v>
                </c:pt>
                <c:pt idx="107">
                  <c:v>56.346970255653879</c:v>
                </c:pt>
                <c:pt idx="108">
                  <c:v>56.348702064896749</c:v>
                </c:pt>
                <c:pt idx="109">
                  <c:v>56.350433874139625</c:v>
                </c:pt>
                <c:pt idx="110">
                  <c:v>56.352165683382495</c:v>
                </c:pt>
                <c:pt idx="111">
                  <c:v>56.353897492625364</c:v>
                </c:pt>
                <c:pt idx="112">
                  <c:v>56.355629301868234</c:v>
                </c:pt>
                <c:pt idx="113">
                  <c:v>56.357361111111103</c:v>
                </c:pt>
                <c:pt idx="114">
                  <c:v>56.35909292035398</c:v>
                </c:pt>
                <c:pt idx="115">
                  <c:v>56.36082472959685</c:v>
                </c:pt>
                <c:pt idx="116">
                  <c:v>56.362556538839719</c:v>
                </c:pt>
                <c:pt idx="117">
                  <c:v>56.364288348082589</c:v>
                </c:pt>
                <c:pt idx="118">
                  <c:v>56.366020157325465</c:v>
                </c:pt>
                <c:pt idx="119">
                  <c:v>56.367751966568335</c:v>
                </c:pt>
                <c:pt idx="120">
                  <c:v>56.369483775811204</c:v>
                </c:pt>
                <c:pt idx="121">
                  <c:v>56.371215585054074</c:v>
                </c:pt>
                <c:pt idx="122">
                  <c:v>56.372947394296951</c:v>
                </c:pt>
                <c:pt idx="123">
                  <c:v>56.37467920353982</c:v>
                </c:pt>
                <c:pt idx="124">
                  <c:v>56.37641101278269</c:v>
                </c:pt>
                <c:pt idx="125">
                  <c:v>56.378142822025559</c:v>
                </c:pt>
                <c:pt idx="126">
                  <c:v>56.379874631268436</c:v>
                </c:pt>
                <c:pt idx="127">
                  <c:v>56.381606440511305</c:v>
                </c:pt>
                <c:pt idx="128">
                  <c:v>56.383338249754175</c:v>
                </c:pt>
                <c:pt idx="129">
                  <c:v>56.385070058997044</c:v>
                </c:pt>
                <c:pt idx="130">
                  <c:v>56.386801868239914</c:v>
                </c:pt>
                <c:pt idx="131">
                  <c:v>56.388533677482791</c:v>
                </c:pt>
                <c:pt idx="132">
                  <c:v>56.39026548672566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54023.592477069695</c:v>
                </c:pt>
                <c:pt idx="42">
                  <c:v>53115.148003516901</c:v>
                </c:pt>
                <c:pt idx="43">
                  <c:v>52216.107531722555</c:v>
                </c:pt>
                <c:pt idx="44">
                  <c:v>51326.471061686665</c:v>
                </c:pt>
                <c:pt idx="45">
                  <c:v>50441.536592529999</c:v>
                </c:pt>
                <c:pt idx="46">
                  <c:v>49556.602123373334</c:v>
                </c:pt>
                <c:pt idx="47">
                  <c:v>48671.667654216668</c:v>
                </c:pt>
                <c:pt idx="48">
                  <c:v>47786.733185059995</c:v>
                </c:pt>
                <c:pt idx="49">
                  <c:v>46901.798715903329</c:v>
                </c:pt>
                <c:pt idx="50">
                  <c:v>46016.864246746663</c:v>
                </c:pt>
                <c:pt idx="51">
                  <c:v>45131.929777589998</c:v>
                </c:pt>
                <c:pt idx="52">
                  <c:v>44246.995308433332</c:v>
                </c:pt>
                <c:pt idx="53">
                  <c:v>43362.060839276666</c:v>
                </c:pt>
                <c:pt idx="54">
                  <c:v>42477.126370120001</c:v>
                </c:pt>
                <c:pt idx="55">
                  <c:v>41592.191900963327</c:v>
                </c:pt>
                <c:pt idx="56">
                  <c:v>40707.257431806662</c:v>
                </c:pt>
                <c:pt idx="57">
                  <c:v>39822.322962649996</c:v>
                </c:pt>
                <c:pt idx="58">
                  <c:v>38937.38849349333</c:v>
                </c:pt>
                <c:pt idx="59">
                  <c:v>38052.454024336665</c:v>
                </c:pt>
                <c:pt idx="60">
                  <c:v>37167.519555179999</c:v>
                </c:pt>
                <c:pt idx="61">
                  <c:v>36282.585086023333</c:v>
                </c:pt>
                <c:pt idx="62">
                  <c:v>35397.650616866667</c:v>
                </c:pt>
                <c:pt idx="63">
                  <c:v>34512.716147710002</c:v>
                </c:pt>
                <c:pt idx="64">
                  <c:v>33627.781678553336</c:v>
                </c:pt>
                <c:pt idx="65">
                  <c:v>32742.847209396667</c:v>
                </c:pt>
                <c:pt idx="66">
                  <c:v>31857.912740240001</c:v>
                </c:pt>
                <c:pt idx="67">
                  <c:v>30972.978271083335</c:v>
                </c:pt>
                <c:pt idx="68">
                  <c:v>30088.043801926666</c:v>
                </c:pt>
                <c:pt idx="69">
                  <c:v>29203.10933277</c:v>
                </c:pt>
                <c:pt idx="70">
                  <c:v>28318.174863613334</c:v>
                </c:pt>
                <c:pt idx="71">
                  <c:v>27433.240394456669</c:v>
                </c:pt>
                <c:pt idx="72">
                  <c:v>26548.305925299999</c:v>
                </c:pt>
                <c:pt idx="73">
                  <c:v>25663.371456143333</c:v>
                </c:pt>
                <c:pt idx="74">
                  <c:v>24778.436986986668</c:v>
                </c:pt>
                <c:pt idx="75">
                  <c:v>23893.502517830002</c:v>
                </c:pt>
                <c:pt idx="76">
                  <c:v>23008.568048673336</c:v>
                </c:pt>
                <c:pt idx="77">
                  <c:v>22123.633579516667</c:v>
                </c:pt>
                <c:pt idx="78">
                  <c:v>21238.699110360001</c:v>
                </c:pt>
                <c:pt idx="79">
                  <c:v>20353.764641203335</c:v>
                </c:pt>
                <c:pt idx="80">
                  <c:v>19468.83017204667</c:v>
                </c:pt>
                <c:pt idx="81">
                  <c:v>18583.895702890004</c:v>
                </c:pt>
                <c:pt idx="82">
                  <c:v>17698.961233733338</c:v>
                </c:pt>
                <c:pt idx="83">
                  <c:v>16814.026764576673</c:v>
                </c:pt>
                <c:pt idx="84">
                  <c:v>15929.09229542</c:v>
                </c:pt>
                <c:pt idx="85">
                  <c:v>15044.157826263334</c:v>
                </c:pt>
                <c:pt idx="86">
                  <c:v>14159.223357106668</c:v>
                </c:pt>
                <c:pt idx="87">
                  <c:v>13274.288887950002</c:v>
                </c:pt>
                <c:pt idx="88">
                  <c:v>12389.354418793337</c:v>
                </c:pt>
                <c:pt idx="89">
                  <c:v>11504.419949636671</c:v>
                </c:pt>
                <c:pt idx="90">
                  <c:v>10619.485480480005</c:v>
                </c:pt>
                <c:pt idx="91">
                  <c:v>9734.5510113233395</c:v>
                </c:pt>
                <c:pt idx="92">
                  <c:v>8849.6165421666738</c:v>
                </c:pt>
                <c:pt idx="93">
                  <c:v>7964.6820730100007</c:v>
                </c:pt>
                <c:pt idx="94">
                  <c:v>7079.747603853335</c:v>
                </c:pt>
                <c:pt idx="95">
                  <c:v>6194.8131346966693</c:v>
                </c:pt>
                <c:pt idx="96">
                  <c:v>5309.8786655400036</c:v>
                </c:pt>
                <c:pt idx="97">
                  <c:v>4424.9441963833378</c:v>
                </c:pt>
                <c:pt idx="98">
                  <c:v>3540.0097272266721</c:v>
                </c:pt>
                <c:pt idx="99">
                  <c:v>2655.0752580700064</c:v>
                </c:pt>
                <c:pt idx="100">
                  <c:v>1770.1407889133407</c:v>
                </c:pt>
                <c:pt idx="101">
                  <c:v>863.19783031945599</c:v>
                </c:pt>
                <c:pt idx="102">
                  <c:v>-87.762107148857751</c:v>
                </c:pt>
                <c:pt idx="103">
                  <c:v>-1082.7390234916002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-45636.016294352856</c:v>
                </c:pt>
                <c:pt idx="42">
                  <c:v>-44867.952796459052</c:v>
                </c:pt>
                <c:pt idx="43">
                  <c:v>-44108.105696794759</c:v>
                </c:pt>
                <c:pt idx="44">
                  <c:v>-43356.474995359997</c:v>
                </c:pt>
                <c:pt idx="45">
                  <c:v>-42608.95249304</c:v>
                </c:pt>
                <c:pt idx="46">
                  <c:v>-41861.429990719997</c:v>
                </c:pt>
                <c:pt idx="47">
                  <c:v>-41113.9074884</c:v>
                </c:pt>
                <c:pt idx="48">
                  <c:v>-40366.384986079996</c:v>
                </c:pt>
                <c:pt idx="49">
                  <c:v>-39618.86248376</c:v>
                </c:pt>
                <c:pt idx="50">
                  <c:v>-38871.339981439996</c:v>
                </c:pt>
                <c:pt idx="51">
                  <c:v>-38123.81747912</c:v>
                </c:pt>
                <c:pt idx="52">
                  <c:v>-37376.294976799996</c:v>
                </c:pt>
                <c:pt idx="53">
                  <c:v>-36628.77247448</c:v>
                </c:pt>
                <c:pt idx="54">
                  <c:v>-35881.249972159996</c:v>
                </c:pt>
                <c:pt idx="55">
                  <c:v>-35133.72746984</c:v>
                </c:pt>
                <c:pt idx="56">
                  <c:v>-34386.204967519996</c:v>
                </c:pt>
                <c:pt idx="57">
                  <c:v>-33638.6824652</c:v>
                </c:pt>
                <c:pt idx="58">
                  <c:v>-32891.159962879996</c:v>
                </c:pt>
                <c:pt idx="59">
                  <c:v>-32143.637460559999</c:v>
                </c:pt>
                <c:pt idx="60">
                  <c:v>-31396.114958239996</c:v>
                </c:pt>
                <c:pt idx="61">
                  <c:v>-30648.592455919999</c:v>
                </c:pt>
                <c:pt idx="62">
                  <c:v>-29901.069953599996</c:v>
                </c:pt>
                <c:pt idx="63">
                  <c:v>-29153.547451279999</c:v>
                </c:pt>
                <c:pt idx="64">
                  <c:v>-28406.024948959999</c:v>
                </c:pt>
                <c:pt idx="65">
                  <c:v>-27658.502446639999</c:v>
                </c:pt>
                <c:pt idx="66">
                  <c:v>-26910.979944319999</c:v>
                </c:pt>
                <c:pt idx="67">
                  <c:v>-26163.457441999999</c:v>
                </c:pt>
                <c:pt idx="68">
                  <c:v>-25415.934939679999</c:v>
                </c:pt>
                <c:pt idx="69">
                  <c:v>-24668.412437359999</c:v>
                </c:pt>
                <c:pt idx="70">
                  <c:v>-23920.889935039999</c:v>
                </c:pt>
                <c:pt idx="71">
                  <c:v>-23173.367432719999</c:v>
                </c:pt>
                <c:pt idx="72">
                  <c:v>-22425.844930399999</c:v>
                </c:pt>
                <c:pt idx="73">
                  <c:v>-21678.322428079999</c:v>
                </c:pt>
                <c:pt idx="74">
                  <c:v>-20930.799925759999</c:v>
                </c:pt>
                <c:pt idx="75">
                  <c:v>-20183.277423439999</c:v>
                </c:pt>
                <c:pt idx="76">
                  <c:v>-19435.754921119998</c:v>
                </c:pt>
                <c:pt idx="77">
                  <c:v>-18688.232418799998</c:v>
                </c:pt>
                <c:pt idx="78">
                  <c:v>-17940.709916479998</c:v>
                </c:pt>
                <c:pt idx="79">
                  <c:v>-17193.187414159998</c:v>
                </c:pt>
                <c:pt idx="80">
                  <c:v>-16445.664911839998</c:v>
                </c:pt>
                <c:pt idx="81">
                  <c:v>-15698.142409519998</c:v>
                </c:pt>
                <c:pt idx="82">
                  <c:v>-14950.619907199998</c:v>
                </c:pt>
                <c:pt idx="83">
                  <c:v>-14203.097404879998</c:v>
                </c:pt>
                <c:pt idx="84">
                  <c:v>-13455.574902559998</c:v>
                </c:pt>
                <c:pt idx="85">
                  <c:v>-12708.052400239998</c:v>
                </c:pt>
                <c:pt idx="86">
                  <c:v>-11960.529897920002</c:v>
                </c:pt>
                <c:pt idx="87">
                  <c:v>-11213.007395599998</c:v>
                </c:pt>
                <c:pt idx="88">
                  <c:v>-10465.484893280001</c:v>
                </c:pt>
                <c:pt idx="89">
                  <c:v>-9717.9623909599977</c:v>
                </c:pt>
                <c:pt idx="90">
                  <c:v>-8970.4398886400013</c:v>
                </c:pt>
                <c:pt idx="91">
                  <c:v>-8222.9173863199976</c:v>
                </c:pt>
                <c:pt idx="92">
                  <c:v>-7475.3948840000012</c:v>
                </c:pt>
                <c:pt idx="93">
                  <c:v>-6727.8723816799975</c:v>
                </c:pt>
                <c:pt idx="94">
                  <c:v>-5980.3498793600011</c:v>
                </c:pt>
                <c:pt idx="95">
                  <c:v>-5232.8273770399974</c:v>
                </c:pt>
                <c:pt idx="96">
                  <c:v>-4485.304874720001</c:v>
                </c:pt>
                <c:pt idx="97">
                  <c:v>-3737.7823723999973</c:v>
                </c:pt>
                <c:pt idx="98">
                  <c:v>-2990.2598700800008</c:v>
                </c:pt>
                <c:pt idx="99">
                  <c:v>-2242.7373677599971</c:v>
                </c:pt>
                <c:pt idx="100">
                  <c:v>-1495.2148654400007</c:v>
                </c:pt>
                <c:pt idx="101">
                  <c:v>-785.91855325561448</c:v>
                </c:pt>
                <c:pt idx="102">
                  <c:v>-153.07462134245637</c:v>
                </c:pt>
                <c:pt idx="103">
                  <c:v>403.3169302994736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33.79789244378307</c:v>
                </c:pt>
                <c:pt idx="42">
                  <c:v>33.783355489417993</c:v>
                </c:pt>
                <c:pt idx="43">
                  <c:v>33.768968501984126</c:v>
                </c:pt>
                <c:pt idx="44">
                  <c:v>33.754731481481485</c:v>
                </c:pt>
                <c:pt idx="45">
                  <c:v>33.740569444444446</c:v>
                </c:pt>
                <c:pt idx="46">
                  <c:v>33.726407407407407</c:v>
                </c:pt>
                <c:pt idx="47">
                  <c:v>33.712245370370368</c:v>
                </c:pt>
                <c:pt idx="48">
                  <c:v>33.698083333333336</c:v>
                </c:pt>
                <c:pt idx="49">
                  <c:v>33.683921296296297</c:v>
                </c:pt>
                <c:pt idx="50">
                  <c:v>33.669759259259258</c:v>
                </c:pt>
                <c:pt idx="51">
                  <c:v>33.65559722222222</c:v>
                </c:pt>
                <c:pt idx="52">
                  <c:v>33.641435185185188</c:v>
                </c:pt>
                <c:pt idx="53">
                  <c:v>33.627273148148149</c:v>
                </c:pt>
                <c:pt idx="54">
                  <c:v>33.61311111111111</c:v>
                </c:pt>
                <c:pt idx="55">
                  <c:v>33.598949074074071</c:v>
                </c:pt>
                <c:pt idx="56">
                  <c:v>33.584787037037039</c:v>
                </c:pt>
                <c:pt idx="57">
                  <c:v>33.570625</c:v>
                </c:pt>
                <c:pt idx="58">
                  <c:v>33.556462962962961</c:v>
                </c:pt>
                <c:pt idx="59">
                  <c:v>33.542300925925929</c:v>
                </c:pt>
                <c:pt idx="60">
                  <c:v>33.52813888888889</c:v>
                </c:pt>
                <c:pt idx="61">
                  <c:v>33.513976851851851</c:v>
                </c:pt>
                <c:pt idx="62">
                  <c:v>33.499814814814812</c:v>
                </c:pt>
                <c:pt idx="63">
                  <c:v>33.48565277777778</c:v>
                </c:pt>
                <c:pt idx="64">
                  <c:v>33.471490740740741</c:v>
                </c:pt>
                <c:pt idx="65">
                  <c:v>33.457328703703702</c:v>
                </c:pt>
                <c:pt idx="66">
                  <c:v>33.443166666666663</c:v>
                </c:pt>
                <c:pt idx="67">
                  <c:v>33.429004629629631</c:v>
                </c:pt>
                <c:pt idx="68">
                  <c:v>33.414842592592592</c:v>
                </c:pt>
                <c:pt idx="69">
                  <c:v>33.400680555555553</c:v>
                </c:pt>
                <c:pt idx="70">
                  <c:v>33.386518518518514</c:v>
                </c:pt>
                <c:pt idx="71">
                  <c:v>33.372356481481482</c:v>
                </c:pt>
                <c:pt idx="72">
                  <c:v>33.358194444444443</c:v>
                </c:pt>
                <c:pt idx="73">
                  <c:v>33.344032407407404</c:v>
                </c:pt>
                <c:pt idx="74">
                  <c:v>33.329870370370372</c:v>
                </c:pt>
                <c:pt idx="75">
                  <c:v>33.315708333333333</c:v>
                </c:pt>
                <c:pt idx="76">
                  <c:v>33.301546296296294</c:v>
                </c:pt>
                <c:pt idx="77">
                  <c:v>33.287384259259255</c:v>
                </c:pt>
                <c:pt idx="78">
                  <c:v>33.273222222222223</c:v>
                </c:pt>
                <c:pt idx="79">
                  <c:v>33.259060185185184</c:v>
                </c:pt>
                <c:pt idx="80">
                  <c:v>33.244898148148145</c:v>
                </c:pt>
                <c:pt idx="81">
                  <c:v>33.230736111111106</c:v>
                </c:pt>
                <c:pt idx="82">
                  <c:v>33.216574074074074</c:v>
                </c:pt>
                <c:pt idx="83">
                  <c:v>33.202412037037035</c:v>
                </c:pt>
                <c:pt idx="84">
                  <c:v>33.188249999999996</c:v>
                </c:pt>
                <c:pt idx="85">
                  <c:v>33.174087962962957</c:v>
                </c:pt>
                <c:pt idx="86">
                  <c:v>33.159925925925926</c:v>
                </c:pt>
                <c:pt idx="87">
                  <c:v>33.145763888888887</c:v>
                </c:pt>
                <c:pt idx="88">
                  <c:v>33.131601851851848</c:v>
                </c:pt>
                <c:pt idx="89">
                  <c:v>33.117439814814816</c:v>
                </c:pt>
                <c:pt idx="90">
                  <c:v>33.103277777777777</c:v>
                </c:pt>
                <c:pt idx="91">
                  <c:v>33.089115740740738</c:v>
                </c:pt>
                <c:pt idx="92">
                  <c:v>33.074953703703699</c:v>
                </c:pt>
                <c:pt idx="93">
                  <c:v>33.060791666666667</c:v>
                </c:pt>
                <c:pt idx="94">
                  <c:v>33.046629629629628</c:v>
                </c:pt>
                <c:pt idx="95">
                  <c:v>33.032467592592589</c:v>
                </c:pt>
                <c:pt idx="96">
                  <c:v>33.01830555555555</c:v>
                </c:pt>
                <c:pt idx="97">
                  <c:v>33.004143518518518</c:v>
                </c:pt>
                <c:pt idx="98">
                  <c:v>32.989981481481479</c:v>
                </c:pt>
                <c:pt idx="99">
                  <c:v>32.97581944444444</c:v>
                </c:pt>
                <c:pt idx="100">
                  <c:v>32.961657407407401</c:v>
                </c:pt>
                <c:pt idx="101">
                  <c:v>32.947143305311883</c:v>
                </c:pt>
                <c:pt idx="102">
                  <c:v>32.931925073099407</c:v>
                </c:pt>
                <c:pt idx="103">
                  <c:v>32.916002710769973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55.437845238095228</c:v>
                </c:pt>
                <c:pt idx="42">
                  <c:v>55.444820105820099</c:v>
                </c:pt>
                <c:pt idx="43">
                  <c:v>55.451705026455016</c:v>
                </c:pt>
                <c:pt idx="44">
                  <c:v>55.458499999999994</c:v>
                </c:pt>
                <c:pt idx="45">
                  <c:v>55.46524999999999</c:v>
                </c:pt>
                <c:pt idx="46">
                  <c:v>55.471999999999994</c:v>
                </c:pt>
                <c:pt idx="47">
                  <c:v>55.478749999999991</c:v>
                </c:pt>
                <c:pt idx="48">
                  <c:v>55.485499999999995</c:v>
                </c:pt>
                <c:pt idx="49">
                  <c:v>55.492249999999991</c:v>
                </c:pt>
                <c:pt idx="50">
                  <c:v>55.498999999999995</c:v>
                </c:pt>
                <c:pt idx="51">
                  <c:v>55.505749999999992</c:v>
                </c:pt>
                <c:pt idx="52">
                  <c:v>55.512499999999996</c:v>
                </c:pt>
                <c:pt idx="53">
                  <c:v>55.519249999999992</c:v>
                </c:pt>
                <c:pt idx="54">
                  <c:v>55.525999999999996</c:v>
                </c:pt>
                <c:pt idx="55">
                  <c:v>55.532749999999993</c:v>
                </c:pt>
                <c:pt idx="56">
                  <c:v>55.539499999999997</c:v>
                </c:pt>
                <c:pt idx="57">
                  <c:v>55.546249999999993</c:v>
                </c:pt>
                <c:pt idx="58">
                  <c:v>55.552999999999997</c:v>
                </c:pt>
                <c:pt idx="59">
                  <c:v>55.559749999999994</c:v>
                </c:pt>
                <c:pt idx="60">
                  <c:v>55.566499999999998</c:v>
                </c:pt>
                <c:pt idx="61">
                  <c:v>55.573249999999994</c:v>
                </c:pt>
                <c:pt idx="62">
                  <c:v>55.58</c:v>
                </c:pt>
                <c:pt idx="63">
                  <c:v>55.586749999999995</c:v>
                </c:pt>
                <c:pt idx="64">
                  <c:v>55.593499999999999</c:v>
                </c:pt>
                <c:pt idx="65">
                  <c:v>55.600249999999996</c:v>
                </c:pt>
                <c:pt idx="66">
                  <c:v>55.606999999999999</c:v>
                </c:pt>
                <c:pt idx="67">
                  <c:v>55.613749999999996</c:v>
                </c:pt>
                <c:pt idx="68">
                  <c:v>55.6205</c:v>
                </c:pt>
                <c:pt idx="69">
                  <c:v>55.627249999999997</c:v>
                </c:pt>
                <c:pt idx="70">
                  <c:v>55.634</c:v>
                </c:pt>
                <c:pt idx="71">
                  <c:v>55.640749999999997</c:v>
                </c:pt>
                <c:pt idx="72">
                  <c:v>55.647499999999994</c:v>
                </c:pt>
                <c:pt idx="73">
                  <c:v>55.654249999999998</c:v>
                </c:pt>
                <c:pt idx="74">
                  <c:v>55.660999999999994</c:v>
                </c:pt>
                <c:pt idx="75">
                  <c:v>55.667749999999998</c:v>
                </c:pt>
                <c:pt idx="76">
                  <c:v>55.674499999999995</c:v>
                </c:pt>
                <c:pt idx="77">
                  <c:v>55.681249999999999</c:v>
                </c:pt>
                <c:pt idx="78">
                  <c:v>55.687999999999995</c:v>
                </c:pt>
                <c:pt idx="79">
                  <c:v>55.694749999999999</c:v>
                </c:pt>
                <c:pt idx="80">
                  <c:v>55.701499999999996</c:v>
                </c:pt>
                <c:pt idx="81">
                  <c:v>55.70825</c:v>
                </c:pt>
                <c:pt idx="82">
                  <c:v>55.714999999999996</c:v>
                </c:pt>
                <c:pt idx="83">
                  <c:v>55.72175</c:v>
                </c:pt>
                <c:pt idx="84">
                  <c:v>55.728499999999997</c:v>
                </c:pt>
                <c:pt idx="85">
                  <c:v>55.735250000000001</c:v>
                </c:pt>
                <c:pt idx="86">
                  <c:v>55.741999999999997</c:v>
                </c:pt>
                <c:pt idx="87">
                  <c:v>55.748750000000001</c:v>
                </c:pt>
                <c:pt idx="88">
                  <c:v>55.755499999999998</c:v>
                </c:pt>
                <c:pt idx="89">
                  <c:v>55.762250000000002</c:v>
                </c:pt>
                <c:pt idx="90">
                  <c:v>55.768999999999998</c:v>
                </c:pt>
                <c:pt idx="91">
                  <c:v>55.775750000000002</c:v>
                </c:pt>
                <c:pt idx="92">
                  <c:v>55.782499999999999</c:v>
                </c:pt>
                <c:pt idx="93">
                  <c:v>55.789250000000003</c:v>
                </c:pt>
                <c:pt idx="94">
                  <c:v>55.795999999999999</c:v>
                </c:pt>
                <c:pt idx="95">
                  <c:v>55.802750000000003</c:v>
                </c:pt>
                <c:pt idx="96">
                  <c:v>55.8095</c:v>
                </c:pt>
                <c:pt idx="97">
                  <c:v>55.816250000000004</c:v>
                </c:pt>
                <c:pt idx="98">
                  <c:v>55.823</c:v>
                </c:pt>
                <c:pt idx="99">
                  <c:v>55.829750000000004</c:v>
                </c:pt>
                <c:pt idx="100">
                  <c:v>55.836500000000001</c:v>
                </c:pt>
                <c:pt idx="101">
                  <c:v>55.842899366471734</c:v>
                </c:pt>
                <c:pt idx="102">
                  <c:v>55.84859746588694</c:v>
                </c:pt>
                <c:pt idx="103">
                  <c:v>55.853594298245618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54011.301720553631</c:v>
                </c:pt>
                <c:pt idx="42">
                  <c:v>53065.984977452637</c:v>
                </c:pt>
                <c:pt idx="43">
                  <c:v>52105.490723077972</c:v>
                </c:pt>
                <c:pt idx="44">
                  <c:v>51129.818957429627</c:v>
                </c:pt>
                <c:pt idx="45">
                  <c:v>50146.558436144442</c:v>
                </c:pt>
                <c:pt idx="46">
                  <c:v>49163.297914859257</c:v>
                </c:pt>
                <c:pt idx="47">
                  <c:v>48180.037393574072</c:v>
                </c:pt>
                <c:pt idx="48">
                  <c:v>47196.776872288887</c:v>
                </c:pt>
                <c:pt idx="49">
                  <c:v>46213.516351003702</c:v>
                </c:pt>
                <c:pt idx="50">
                  <c:v>45230.255829718517</c:v>
                </c:pt>
                <c:pt idx="51">
                  <c:v>44246.995308433332</c:v>
                </c:pt>
                <c:pt idx="52">
                  <c:v>43263.734787148147</c:v>
                </c:pt>
                <c:pt idx="53">
                  <c:v>42280.474265862962</c:v>
                </c:pt>
                <c:pt idx="54">
                  <c:v>41297.213744577777</c:v>
                </c:pt>
                <c:pt idx="55">
                  <c:v>40313.953223292592</c:v>
                </c:pt>
                <c:pt idx="56">
                  <c:v>39330.692702007407</c:v>
                </c:pt>
                <c:pt idx="57">
                  <c:v>38347.432180722222</c:v>
                </c:pt>
                <c:pt idx="58">
                  <c:v>37364.171659437037</c:v>
                </c:pt>
                <c:pt idx="59">
                  <c:v>36380.911138151845</c:v>
                </c:pt>
                <c:pt idx="60">
                  <c:v>35397.650616866667</c:v>
                </c:pt>
                <c:pt idx="61">
                  <c:v>34414.390095581475</c:v>
                </c:pt>
                <c:pt idx="62">
                  <c:v>33431.129574296298</c:v>
                </c:pt>
                <c:pt idx="63">
                  <c:v>32447.869053011109</c:v>
                </c:pt>
                <c:pt idx="64">
                  <c:v>31464.608531725924</c:v>
                </c:pt>
                <c:pt idx="65">
                  <c:v>30481.348010440739</c:v>
                </c:pt>
                <c:pt idx="66">
                  <c:v>29498.087489155554</c:v>
                </c:pt>
                <c:pt idx="67">
                  <c:v>28514.826967870369</c:v>
                </c:pt>
                <c:pt idx="68">
                  <c:v>27531.566446585184</c:v>
                </c:pt>
                <c:pt idx="69">
                  <c:v>26548.305925299999</c:v>
                </c:pt>
                <c:pt idx="70">
                  <c:v>25565.045404014814</c:v>
                </c:pt>
                <c:pt idx="71">
                  <c:v>24581.784882729629</c:v>
                </c:pt>
                <c:pt idx="72">
                  <c:v>23598.524361444444</c:v>
                </c:pt>
                <c:pt idx="73">
                  <c:v>22615.263840159259</c:v>
                </c:pt>
                <c:pt idx="74">
                  <c:v>21632.003318874071</c:v>
                </c:pt>
                <c:pt idx="75">
                  <c:v>20648.742797588886</c:v>
                </c:pt>
                <c:pt idx="76">
                  <c:v>19665.482276303701</c:v>
                </c:pt>
                <c:pt idx="77">
                  <c:v>18682.221755018516</c:v>
                </c:pt>
                <c:pt idx="78">
                  <c:v>17698.961233733331</c:v>
                </c:pt>
                <c:pt idx="79">
                  <c:v>16715.700712448146</c:v>
                </c:pt>
                <c:pt idx="80">
                  <c:v>15732.440191162961</c:v>
                </c:pt>
                <c:pt idx="81">
                  <c:v>14749.179669877776</c:v>
                </c:pt>
                <c:pt idx="82">
                  <c:v>13765.919148592591</c:v>
                </c:pt>
                <c:pt idx="83">
                  <c:v>12782.658627307406</c:v>
                </c:pt>
                <c:pt idx="84">
                  <c:v>11799.398106022221</c:v>
                </c:pt>
                <c:pt idx="85">
                  <c:v>10816.137584737036</c:v>
                </c:pt>
                <c:pt idx="86">
                  <c:v>9832.8770634518514</c:v>
                </c:pt>
                <c:pt idx="87">
                  <c:v>8849.6165421666665</c:v>
                </c:pt>
                <c:pt idx="88">
                  <c:v>7866.3560208814815</c:v>
                </c:pt>
                <c:pt idx="89">
                  <c:v>6883.0954995962966</c:v>
                </c:pt>
                <c:pt idx="90">
                  <c:v>5899.8349783111116</c:v>
                </c:pt>
                <c:pt idx="91">
                  <c:v>4916.5744570259267</c:v>
                </c:pt>
                <c:pt idx="92">
                  <c:v>3933.3139357407417</c:v>
                </c:pt>
                <c:pt idx="93">
                  <c:v>2950.0534144555568</c:v>
                </c:pt>
                <c:pt idx="94">
                  <c:v>1966.7928931703718</c:v>
                </c:pt>
                <c:pt idx="95">
                  <c:v>958.21166271911852</c:v>
                </c:pt>
                <c:pt idx="96">
                  <c:v>-101.01098606426973</c:v>
                </c:pt>
                <c:pt idx="97">
                  <c:v>-1210.8750531797928</c:v>
                </c:pt>
                <c:pt idx="98">
                  <c:v>-2371.3805386274507</c:v>
                </c:pt>
                <c:pt idx="99">
                  <c:v>-3557.2067332411762</c:v>
                </c:pt>
                <c:pt idx="100">
                  <c:v>-4743.0329278549016</c:v>
                </c:pt>
                <c:pt idx="101">
                  <c:v>-5928.859122468627</c:v>
                </c:pt>
                <c:pt idx="102">
                  <c:v>-7114.6853170823524</c:v>
                </c:pt>
                <c:pt idx="103">
                  <c:v>-8300.5115116960787</c:v>
                </c:pt>
                <c:pt idx="104">
                  <c:v>-9486.3377063098033</c:v>
                </c:pt>
                <c:pt idx="105">
                  <c:v>-10672.16390092353</c:v>
                </c:pt>
                <c:pt idx="106">
                  <c:v>-11857.990095537254</c:v>
                </c:pt>
                <c:pt idx="107">
                  <c:v>-13043.81629015098</c:v>
                </c:pt>
                <c:pt idx="108">
                  <c:v>-14229.642484764705</c:v>
                </c:pt>
                <c:pt idx="109">
                  <c:v>-15415.468679378431</c:v>
                </c:pt>
                <c:pt idx="110">
                  <c:v>-16601.294873992159</c:v>
                </c:pt>
                <c:pt idx="111">
                  <c:v>-17787.121068605884</c:v>
                </c:pt>
                <c:pt idx="112">
                  <c:v>-18972.947263219608</c:v>
                </c:pt>
                <c:pt idx="113">
                  <c:v>-20158.773457833333</c:v>
                </c:pt>
                <c:pt idx="114">
                  <c:v>-21344.599652447061</c:v>
                </c:pt>
                <c:pt idx="115">
                  <c:v>-22530.425847060786</c:v>
                </c:pt>
                <c:pt idx="116">
                  <c:v>-23716.25204167451</c:v>
                </c:pt>
                <c:pt idx="117">
                  <c:v>-24902.078236288235</c:v>
                </c:pt>
                <c:pt idx="118">
                  <c:v>-26087.904430901963</c:v>
                </c:pt>
                <c:pt idx="119">
                  <c:v>-27273.730625515687</c:v>
                </c:pt>
                <c:pt idx="120">
                  <c:v>-28459.556820129412</c:v>
                </c:pt>
                <c:pt idx="121">
                  <c:v>-29645.383014743136</c:v>
                </c:pt>
                <c:pt idx="122">
                  <c:v>-30831.209209356864</c:v>
                </c:pt>
                <c:pt idx="123">
                  <c:v>-32017.035403970589</c:v>
                </c:pt>
                <c:pt idx="124">
                  <c:v>-33202.861598584313</c:v>
                </c:pt>
                <c:pt idx="125">
                  <c:v>-34388.687793198034</c:v>
                </c:pt>
                <c:pt idx="126">
                  <c:v>-35574.513987811762</c:v>
                </c:pt>
                <c:pt idx="127">
                  <c:v>-36760.340182425483</c:v>
                </c:pt>
                <c:pt idx="128">
                  <c:v>-37946.166377039212</c:v>
                </c:pt>
                <c:pt idx="129">
                  <c:v>-39131.99257165294</c:v>
                </c:pt>
                <c:pt idx="130">
                  <c:v>-40317.818766266661</c:v>
                </c:pt>
                <c:pt idx="131">
                  <c:v>-41503.644960880389</c:v>
                </c:pt>
                <c:pt idx="132">
                  <c:v>-42689.471155494117</c:v>
                </c:pt>
                <c:pt idx="133">
                  <c:v>-43875.297350107838</c:v>
                </c:pt>
                <c:pt idx="134">
                  <c:v>-45061.123544721566</c:v>
                </c:pt>
                <c:pt idx="135">
                  <c:v>-46246.949739335294</c:v>
                </c:pt>
                <c:pt idx="136">
                  <c:v>-47432.775933949015</c:v>
                </c:pt>
                <c:pt idx="137">
                  <c:v>-48618.602128562743</c:v>
                </c:pt>
                <c:pt idx="138">
                  <c:v>-49804.428323176464</c:v>
                </c:pt>
                <c:pt idx="139">
                  <c:v>-50990.254517790192</c:v>
                </c:pt>
                <c:pt idx="140">
                  <c:v>-52176.08071240392</c:v>
                </c:pt>
                <c:pt idx="141">
                  <c:v>-53361.906907017641</c:v>
                </c:pt>
                <c:pt idx="142">
                  <c:v>-54547.733101631369</c:v>
                </c:pt>
                <c:pt idx="143">
                  <c:v>-55733.559296245097</c:v>
                </c:pt>
                <c:pt idx="144">
                  <c:v>-56919.385490858818</c:v>
                </c:pt>
                <c:pt idx="145">
                  <c:v>-58105.211685472546</c:v>
                </c:pt>
                <c:pt idx="146">
                  <c:v>-59291.037880086267</c:v>
                </c:pt>
                <c:pt idx="147">
                  <c:v>-60476.864074699995</c:v>
                </c:pt>
                <c:pt idx="148">
                  <c:v>-61662.690269313724</c:v>
                </c:pt>
                <c:pt idx="149">
                  <c:v>-62848.516463927444</c:v>
                </c:pt>
                <c:pt idx="150">
                  <c:v>-64034.342658541173</c:v>
                </c:pt>
                <c:pt idx="151">
                  <c:v>-65220.168853154901</c:v>
                </c:pt>
                <c:pt idx="152">
                  <c:v>-66405.995047768636</c:v>
                </c:pt>
                <c:pt idx="153">
                  <c:v>-67591.821242382357</c:v>
                </c:pt>
                <c:pt idx="154">
                  <c:v>-68777.647436996078</c:v>
                </c:pt>
                <c:pt idx="155">
                  <c:v>-69963.473631609813</c:v>
                </c:pt>
                <c:pt idx="156">
                  <c:v>-71149.299826223534</c:v>
                </c:pt>
                <c:pt idx="157">
                  <c:v>-72335.126020837255</c:v>
                </c:pt>
                <c:pt idx="158">
                  <c:v>-73520.952215450976</c:v>
                </c:pt>
                <c:pt idx="159">
                  <c:v>-74706.778410064711</c:v>
                </c:pt>
                <c:pt idx="160">
                  <c:v>-75892.604604678432</c:v>
                </c:pt>
                <c:pt idx="161">
                  <c:v>-77078.430799292153</c:v>
                </c:pt>
                <c:pt idx="162">
                  <c:v>-78264.256993905889</c:v>
                </c:pt>
                <c:pt idx="163">
                  <c:v>-79450.083188519609</c:v>
                </c:pt>
                <c:pt idx="164">
                  <c:v>-80635.90938313333</c:v>
                </c:pt>
                <c:pt idx="165">
                  <c:v>-81821.735577747066</c:v>
                </c:pt>
                <c:pt idx="166">
                  <c:v>-83007.561772360787</c:v>
                </c:pt>
                <c:pt idx="167">
                  <c:v>-84193.387966974507</c:v>
                </c:pt>
                <c:pt idx="168">
                  <c:v>-85379.214161588243</c:v>
                </c:pt>
                <c:pt idx="169">
                  <c:v>-86565.040356201964</c:v>
                </c:pt>
                <c:pt idx="170">
                  <c:v>-87750.866550815685</c:v>
                </c:pt>
                <c:pt idx="171">
                  <c:v>-88936.69274542942</c:v>
                </c:pt>
                <c:pt idx="172">
                  <c:v>-90122.518940043141</c:v>
                </c:pt>
                <c:pt idx="173">
                  <c:v>-91308.345134656862</c:v>
                </c:pt>
                <c:pt idx="174">
                  <c:v>-92494.171329270597</c:v>
                </c:pt>
                <c:pt idx="175">
                  <c:v>-93679.997523884318</c:v>
                </c:pt>
                <c:pt idx="176">
                  <c:v>-94865.823718498039</c:v>
                </c:pt>
                <c:pt idx="177">
                  <c:v>-96051.64991311176</c:v>
                </c:pt>
                <c:pt idx="178">
                  <c:v>-97237.476107725495</c:v>
                </c:pt>
                <c:pt idx="179">
                  <c:v>-98423.302302339216</c:v>
                </c:pt>
                <c:pt idx="180">
                  <c:v>-99609.128496952937</c:v>
                </c:pt>
                <c:pt idx="181">
                  <c:v>-100794.95469156667</c:v>
                </c:pt>
                <c:pt idx="182">
                  <c:v>-101980.78088618039</c:v>
                </c:pt>
                <c:pt idx="183">
                  <c:v>-103166.60708079411</c:v>
                </c:pt>
                <c:pt idx="184">
                  <c:v>-104352.43327540785</c:v>
                </c:pt>
                <c:pt idx="185">
                  <c:v>-105538.25947002157</c:v>
                </c:pt>
                <c:pt idx="186">
                  <c:v>-106724.08566463529</c:v>
                </c:pt>
                <c:pt idx="187">
                  <c:v>-107909.91185924903</c:v>
                </c:pt>
                <c:pt idx="188">
                  <c:v>-109095.73805386275</c:v>
                </c:pt>
                <c:pt idx="189">
                  <c:v>-110281.56424847647</c:v>
                </c:pt>
                <c:pt idx="190">
                  <c:v>-111467.3904430902</c:v>
                </c:pt>
                <c:pt idx="191">
                  <c:v>-112653.21663770392</c:v>
                </c:pt>
                <c:pt idx="192">
                  <c:v>-113839.04283231765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-45625.634037376185</c:v>
                </c:pt>
                <c:pt idx="42">
                  <c:v>-44826.423768552384</c:v>
                </c:pt>
                <c:pt idx="43">
                  <c:v>-44014.665384004758</c:v>
                </c:pt>
                <c:pt idx="44">
                  <c:v>-43190.35888373333</c:v>
                </c:pt>
                <c:pt idx="45">
                  <c:v>-42359.778325599997</c:v>
                </c:pt>
                <c:pt idx="46">
                  <c:v>-41529.197767466663</c:v>
                </c:pt>
                <c:pt idx="47">
                  <c:v>-40698.61720933333</c:v>
                </c:pt>
                <c:pt idx="48">
                  <c:v>-39868.036651199996</c:v>
                </c:pt>
                <c:pt idx="49">
                  <c:v>-39037.456093066663</c:v>
                </c:pt>
                <c:pt idx="50">
                  <c:v>-38206.87553493333</c:v>
                </c:pt>
                <c:pt idx="51">
                  <c:v>-37376.294976799996</c:v>
                </c:pt>
                <c:pt idx="52">
                  <c:v>-36545.714418666663</c:v>
                </c:pt>
                <c:pt idx="53">
                  <c:v>-35715.133860533329</c:v>
                </c:pt>
                <c:pt idx="54">
                  <c:v>-34884.553302399996</c:v>
                </c:pt>
                <c:pt idx="55">
                  <c:v>-34053.972744266663</c:v>
                </c:pt>
                <c:pt idx="56">
                  <c:v>-33223.392186133329</c:v>
                </c:pt>
                <c:pt idx="57">
                  <c:v>-32392.811627999996</c:v>
                </c:pt>
                <c:pt idx="58">
                  <c:v>-31562.231069866662</c:v>
                </c:pt>
                <c:pt idx="59">
                  <c:v>-30731.650511733329</c:v>
                </c:pt>
                <c:pt idx="60">
                  <c:v>-29901.069953599996</c:v>
                </c:pt>
                <c:pt idx="61">
                  <c:v>-29070.489395466662</c:v>
                </c:pt>
                <c:pt idx="62">
                  <c:v>-28239.908837333332</c:v>
                </c:pt>
                <c:pt idx="63">
                  <c:v>-27409.328279199999</c:v>
                </c:pt>
                <c:pt idx="64">
                  <c:v>-26578.747721066666</c:v>
                </c:pt>
                <c:pt idx="65">
                  <c:v>-25748.167162933332</c:v>
                </c:pt>
                <c:pt idx="66">
                  <c:v>-24917.586604799999</c:v>
                </c:pt>
                <c:pt idx="67">
                  <c:v>-24087.006046666665</c:v>
                </c:pt>
                <c:pt idx="68">
                  <c:v>-23256.425488533332</c:v>
                </c:pt>
                <c:pt idx="69">
                  <c:v>-22425.844930399999</c:v>
                </c:pt>
                <c:pt idx="70">
                  <c:v>-21595.264372266665</c:v>
                </c:pt>
                <c:pt idx="71">
                  <c:v>-20764.683814133332</c:v>
                </c:pt>
                <c:pt idx="72">
                  <c:v>-19934.103255999999</c:v>
                </c:pt>
                <c:pt idx="73">
                  <c:v>-19103.522697866665</c:v>
                </c:pt>
                <c:pt idx="74">
                  <c:v>-18272.942139733332</c:v>
                </c:pt>
                <c:pt idx="75">
                  <c:v>-17442.361581599998</c:v>
                </c:pt>
                <c:pt idx="76">
                  <c:v>-16611.781023466665</c:v>
                </c:pt>
                <c:pt idx="77">
                  <c:v>-15781.200465333332</c:v>
                </c:pt>
                <c:pt idx="78">
                  <c:v>-14950.619907199998</c:v>
                </c:pt>
                <c:pt idx="79">
                  <c:v>-14120.039349066665</c:v>
                </c:pt>
                <c:pt idx="80">
                  <c:v>-13289.458790933331</c:v>
                </c:pt>
                <c:pt idx="81">
                  <c:v>-12458.878232800002</c:v>
                </c:pt>
                <c:pt idx="82">
                  <c:v>-11628.297674666668</c:v>
                </c:pt>
                <c:pt idx="83">
                  <c:v>-10797.717116533335</c:v>
                </c:pt>
                <c:pt idx="84">
                  <c:v>-9967.1365584000014</c:v>
                </c:pt>
                <c:pt idx="85">
                  <c:v>-9136.556000266668</c:v>
                </c:pt>
                <c:pt idx="86">
                  <c:v>-8305.9754421333346</c:v>
                </c:pt>
                <c:pt idx="87">
                  <c:v>-7475.3948840000012</c:v>
                </c:pt>
                <c:pt idx="88">
                  <c:v>-6644.8143258666678</c:v>
                </c:pt>
                <c:pt idx="89">
                  <c:v>-5814.2337677333344</c:v>
                </c:pt>
                <c:pt idx="90">
                  <c:v>-4983.653209600001</c:v>
                </c:pt>
                <c:pt idx="91">
                  <c:v>-4153.0726514666676</c:v>
                </c:pt>
                <c:pt idx="92">
                  <c:v>-3322.4920933333342</c:v>
                </c:pt>
                <c:pt idx="93">
                  <c:v>-2491.9115352000008</c:v>
                </c:pt>
                <c:pt idx="94">
                  <c:v>-1661.3309770666674</c:v>
                </c:pt>
                <c:pt idx="95">
                  <c:v>-872.86308690980434</c:v>
                </c:pt>
                <c:pt idx="96">
                  <c:v>-168.62053270588257</c:v>
                </c:pt>
                <c:pt idx="97">
                  <c:v>451.39668554509797</c:v>
                </c:pt>
                <c:pt idx="98">
                  <c:v>987.18856784313721</c:v>
                </c:pt>
                <c:pt idx="99">
                  <c:v>1480.8677821647059</c:v>
                </c:pt>
                <c:pt idx="100">
                  <c:v>1974.5469964862746</c:v>
                </c:pt>
                <c:pt idx="101">
                  <c:v>2468.226210807843</c:v>
                </c:pt>
                <c:pt idx="102">
                  <c:v>2961.9054251294115</c:v>
                </c:pt>
                <c:pt idx="103">
                  <c:v>3455.5846394509804</c:v>
                </c:pt>
                <c:pt idx="104">
                  <c:v>3949.2638537725488</c:v>
                </c:pt>
                <c:pt idx="105">
                  <c:v>4442.9430680941177</c:v>
                </c:pt>
                <c:pt idx="106">
                  <c:v>4936.6222824156866</c:v>
                </c:pt>
                <c:pt idx="107">
                  <c:v>5430.3014967372555</c:v>
                </c:pt>
                <c:pt idx="108">
                  <c:v>5923.9807110588235</c:v>
                </c:pt>
                <c:pt idx="109">
                  <c:v>6417.6599253803925</c:v>
                </c:pt>
                <c:pt idx="110">
                  <c:v>6911.3391397019614</c:v>
                </c:pt>
                <c:pt idx="111">
                  <c:v>7405.0183540235294</c:v>
                </c:pt>
                <c:pt idx="112">
                  <c:v>7898.6975683450983</c:v>
                </c:pt>
                <c:pt idx="113">
                  <c:v>8392.3767826666663</c:v>
                </c:pt>
                <c:pt idx="114">
                  <c:v>8886.0559969882343</c:v>
                </c:pt>
                <c:pt idx="115">
                  <c:v>9379.7352113098041</c:v>
                </c:pt>
                <c:pt idx="116">
                  <c:v>9873.4144256313721</c:v>
                </c:pt>
                <c:pt idx="117">
                  <c:v>10367.09363995294</c:v>
                </c:pt>
                <c:pt idx="118">
                  <c:v>10860.77285427451</c:v>
                </c:pt>
                <c:pt idx="119">
                  <c:v>11354.452068596078</c:v>
                </c:pt>
                <c:pt idx="120">
                  <c:v>11848.131282917646</c:v>
                </c:pt>
                <c:pt idx="121">
                  <c:v>12341.810497239216</c:v>
                </c:pt>
                <c:pt idx="122">
                  <c:v>12835.489711560784</c:v>
                </c:pt>
                <c:pt idx="123">
                  <c:v>13329.168925882352</c:v>
                </c:pt>
                <c:pt idx="124">
                  <c:v>13822.848140203922</c:v>
                </c:pt>
                <c:pt idx="125">
                  <c:v>14316.527354525489</c:v>
                </c:pt>
                <c:pt idx="126">
                  <c:v>14810.206568847057</c:v>
                </c:pt>
                <c:pt idx="127">
                  <c:v>15303.885783168627</c:v>
                </c:pt>
                <c:pt idx="128">
                  <c:v>15797.564997490195</c:v>
                </c:pt>
                <c:pt idx="129">
                  <c:v>16291.244211811763</c:v>
                </c:pt>
                <c:pt idx="130">
                  <c:v>16784.923426133333</c:v>
                </c:pt>
                <c:pt idx="131">
                  <c:v>17278.602640454901</c:v>
                </c:pt>
                <c:pt idx="132">
                  <c:v>17772.281854776469</c:v>
                </c:pt>
                <c:pt idx="133">
                  <c:v>18265.961069098037</c:v>
                </c:pt>
                <c:pt idx="134">
                  <c:v>18759.640283419609</c:v>
                </c:pt>
                <c:pt idx="135">
                  <c:v>19253.319497741177</c:v>
                </c:pt>
                <c:pt idx="136">
                  <c:v>19746.998712062745</c:v>
                </c:pt>
                <c:pt idx="137">
                  <c:v>20240.677926384313</c:v>
                </c:pt>
                <c:pt idx="138">
                  <c:v>20734.357140705881</c:v>
                </c:pt>
                <c:pt idx="139">
                  <c:v>21228.036355027449</c:v>
                </c:pt>
                <c:pt idx="140">
                  <c:v>21721.71556934902</c:v>
                </c:pt>
                <c:pt idx="141">
                  <c:v>22215.394783670588</c:v>
                </c:pt>
                <c:pt idx="142">
                  <c:v>22709.073997992156</c:v>
                </c:pt>
                <c:pt idx="143">
                  <c:v>23202.753212313724</c:v>
                </c:pt>
                <c:pt idx="144">
                  <c:v>23696.432426635292</c:v>
                </c:pt>
                <c:pt idx="145">
                  <c:v>24190.11164095686</c:v>
                </c:pt>
                <c:pt idx="146">
                  <c:v>24683.790855278432</c:v>
                </c:pt>
                <c:pt idx="147">
                  <c:v>25177.4700696</c:v>
                </c:pt>
                <c:pt idx="148">
                  <c:v>25671.149283921568</c:v>
                </c:pt>
                <c:pt idx="149">
                  <c:v>26164.828498243136</c:v>
                </c:pt>
                <c:pt idx="150">
                  <c:v>26658.507712564704</c:v>
                </c:pt>
                <c:pt idx="151">
                  <c:v>27152.186926886272</c:v>
                </c:pt>
                <c:pt idx="152">
                  <c:v>27645.866141207844</c:v>
                </c:pt>
                <c:pt idx="153">
                  <c:v>28139.545355529412</c:v>
                </c:pt>
                <c:pt idx="154">
                  <c:v>28633.22456985098</c:v>
                </c:pt>
                <c:pt idx="155">
                  <c:v>29126.903784172548</c:v>
                </c:pt>
                <c:pt idx="156">
                  <c:v>29620.582998494116</c:v>
                </c:pt>
                <c:pt idx="157">
                  <c:v>30114.262212815684</c:v>
                </c:pt>
                <c:pt idx="158">
                  <c:v>30607.941427137255</c:v>
                </c:pt>
                <c:pt idx="159">
                  <c:v>31101.620641458823</c:v>
                </c:pt>
                <c:pt idx="160">
                  <c:v>31595.299855780391</c:v>
                </c:pt>
                <c:pt idx="161">
                  <c:v>32088.979070101959</c:v>
                </c:pt>
                <c:pt idx="162">
                  <c:v>32582.658284423527</c:v>
                </c:pt>
                <c:pt idx="163">
                  <c:v>33076.337498745095</c:v>
                </c:pt>
                <c:pt idx="164">
                  <c:v>33570.016713066667</c:v>
                </c:pt>
                <c:pt idx="165">
                  <c:v>34063.695927388231</c:v>
                </c:pt>
                <c:pt idx="166">
                  <c:v>34557.375141709803</c:v>
                </c:pt>
                <c:pt idx="167">
                  <c:v>35051.054356031374</c:v>
                </c:pt>
                <c:pt idx="168">
                  <c:v>35544.733570352939</c:v>
                </c:pt>
                <c:pt idx="169">
                  <c:v>36038.41278467451</c:v>
                </c:pt>
                <c:pt idx="170">
                  <c:v>36532.091998996075</c:v>
                </c:pt>
                <c:pt idx="171">
                  <c:v>37025.771213317646</c:v>
                </c:pt>
                <c:pt idx="172">
                  <c:v>37519.450427639218</c:v>
                </c:pt>
                <c:pt idx="173">
                  <c:v>38013.129641960782</c:v>
                </c:pt>
                <c:pt idx="174">
                  <c:v>38506.808856282354</c:v>
                </c:pt>
                <c:pt idx="175">
                  <c:v>39000.488070603918</c:v>
                </c:pt>
                <c:pt idx="176">
                  <c:v>39494.16728492549</c:v>
                </c:pt>
                <c:pt idx="177">
                  <c:v>39987.846499247054</c:v>
                </c:pt>
                <c:pt idx="178">
                  <c:v>40481.525713568626</c:v>
                </c:pt>
                <c:pt idx="179">
                  <c:v>40975.204927890198</c:v>
                </c:pt>
                <c:pt idx="180">
                  <c:v>41468.884142211762</c:v>
                </c:pt>
                <c:pt idx="181">
                  <c:v>41962.563356533334</c:v>
                </c:pt>
                <c:pt idx="182">
                  <c:v>42456.242570854898</c:v>
                </c:pt>
                <c:pt idx="183">
                  <c:v>42949.92178517647</c:v>
                </c:pt>
                <c:pt idx="184">
                  <c:v>43443.600999498041</c:v>
                </c:pt>
                <c:pt idx="185">
                  <c:v>43937.280213819606</c:v>
                </c:pt>
                <c:pt idx="186">
                  <c:v>44430.959428141177</c:v>
                </c:pt>
                <c:pt idx="187">
                  <c:v>44924.638642462742</c:v>
                </c:pt>
                <c:pt idx="188">
                  <c:v>45418.317856784313</c:v>
                </c:pt>
                <c:pt idx="189">
                  <c:v>45911.997071105878</c:v>
                </c:pt>
                <c:pt idx="190">
                  <c:v>46405.676285427449</c:v>
                </c:pt>
                <c:pt idx="191">
                  <c:v>46899.355499749021</c:v>
                </c:pt>
                <c:pt idx="192">
                  <c:v>47393.034714070585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33.797695748824225</c:v>
                </c:pt>
                <c:pt idx="42">
                  <c:v>33.782568709582598</c:v>
                </c:pt>
                <c:pt idx="43">
                  <c:v>33.767198247354493</c:v>
                </c:pt>
                <c:pt idx="44">
                  <c:v>33.751584362139916</c:v>
                </c:pt>
                <c:pt idx="45">
                  <c:v>33.735848765432102</c:v>
                </c:pt>
                <c:pt idx="46">
                  <c:v>33.720113168724282</c:v>
                </c:pt>
                <c:pt idx="47">
                  <c:v>33.704377572016462</c:v>
                </c:pt>
                <c:pt idx="48">
                  <c:v>33.688641975308641</c:v>
                </c:pt>
                <c:pt idx="49">
                  <c:v>33.672906378600821</c:v>
                </c:pt>
                <c:pt idx="50">
                  <c:v>33.657170781893001</c:v>
                </c:pt>
                <c:pt idx="51">
                  <c:v>33.641435185185188</c:v>
                </c:pt>
                <c:pt idx="52">
                  <c:v>33.625699588477367</c:v>
                </c:pt>
                <c:pt idx="53">
                  <c:v>33.609963991769547</c:v>
                </c:pt>
                <c:pt idx="54">
                  <c:v>33.594228395061727</c:v>
                </c:pt>
                <c:pt idx="55">
                  <c:v>33.578492798353906</c:v>
                </c:pt>
                <c:pt idx="56">
                  <c:v>33.562757201646093</c:v>
                </c:pt>
                <c:pt idx="57">
                  <c:v>33.547021604938273</c:v>
                </c:pt>
                <c:pt idx="58">
                  <c:v>33.531286008230452</c:v>
                </c:pt>
                <c:pt idx="59">
                  <c:v>33.515550411522632</c:v>
                </c:pt>
                <c:pt idx="60">
                  <c:v>33.499814814814812</c:v>
                </c:pt>
                <c:pt idx="61">
                  <c:v>33.484079218106999</c:v>
                </c:pt>
                <c:pt idx="62">
                  <c:v>33.468343621399178</c:v>
                </c:pt>
                <c:pt idx="63">
                  <c:v>33.452608024691358</c:v>
                </c:pt>
                <c:pt idx="64">
                  <c:v>33.436872427983538</c:v>
                </c:pt>
                <c:pt idx="65">
                  <c:v>33.421136831275717</c:v>
                </c:pt>
                <c:pt idx="66">
                  <c:v>33.405401234567897</c:v>
                </c:pt>
                <c:pt idx="67">
                  <c:v>33.389665637860084</c:v>
                </c:pt>
                <c:pt idx="68">
                  <c:v>33.373930041152263</c:v>
                </c:pt>
                <c:pt idx="69">
                  <c:v>33.358194444444443</c:v>
                </c:pt>
                <c:pt idx="70">
                  <c:v>33.342458847736623</c:v>
                </c:pt>
                <c:pt idx="71">
                  <c:v>33.326723251028803</c:v>
                </c:pt>
                <c:pt idx="72">
                  <c:v>33.310987654320989</c:v>
                </c:pt>
                <c:pt idx="73">
                  <c:v>33.295252057613169</c:v>
                </c:pt>
                <c:pt idx="74">
                  <c:v>33.279516460905349</c:v>
                </c:pt>
                <c:pt idx="75">
                  <c:v>33.263780864197528</c:v>
                </c:pt>
                <c:pt idx="76">
                  <c:v>33.248045267489708</c:v>
                </c:pt>
                <c:pt idx="77">
                  <c:v>33.232309670781888</c:v>
                </c:pt>
                <c:pt idx="78">
                  <c:v>33.216574074074074</c:v>
                </c:pt>
                <c:pt idx="79">
                  <c:v>33.200838477366254</c:v>
                </c:pt>
                <c:pt idx="80">
                  <c:v>33.185102880658434</c:v>
                </c:pt>
                <c:pt idx="81">
                  <c:v>33.169367283950614</c:v>
                </c:pt>
                <c:pt idx="82">
                  <c:v>33.153631687242793</c:v>
                </c:pt>
                <c:pt idx="83">
                  <c:v>33.13789609053498</c:v>
                </c:pt>
                <c:pt idx="84">
                  <c:v>33.12216049382716</c:v>
                </c:pt>
                <c:pt idx="85">
                  <c:v>33.106424897119339</c:v>
                </c:pt>
                <c:pt idx="86">
                  <c:v>33.090689300411519</c:v>
                </c:pt>
                <c:pt idx="87">
                  <c:v>33.074953703703699</c:v>
                </c:pt>
                <c:pt idx="88">
                  <c:v>33.059218106995885</c:v>
                </c:pt>
                <c:pt idx="89">
                  <c:v>33.043482510288065</c:v>
                </c:pt>
                <c:pt idx="90">
                  <c:v>33.027746913580245</c:v>
                </c:pt>
                <c:pt idx="91">
                  <c:v>33.012011316872425</c:v>
                </c:pt>
                <c:pt idx="92">
                  <c:v>32.996275720164604</c:v>
                </c:pt>
                <c:pt idx="93">
                  <c:v>32.980540123456784</c:v>
                </c:pt>
                <c:pt idx="94">
                  <c:v>32.964804526748971</c:v>
                </c:pt>
                <c:pt idx="95">
                  <c:v>32.948663875272331</c:v>
                </c:pt>
                <c:pt idx="96">
                  <c:v>32.931713114258045</c:v>
                </c:pt>
                <c:pt idx="97">
                  <c:v>32.91395224370612</c:v>
                </c:pt>
                <c:pt idx="98">
                  <c:v>32.895381263616557</c:v>
                </c:pt>
                <c:pt idx="99">
                  <c:v>32.876405228758166</c:v>
                </c:pt>
                <c:pt idx="100">
                  <c:v>32.857429193899776</c:v>
                </c:pt>
                <c:pt idx="101">
                  <c:v>32.838453159041393</c:v>
                </c:pt>
                <c:pt idx="102">
                  <c:v>32.819477124183003</c:v>
                </c:pt>
                <c:pt idx="103">
                  <c:v>32.800501089324612</c:v>
                </c:pt>
                <c:pt idx="104">
                  <c:v>32.781525054466229</c:v>
                </c:pt>
                <c:pt idx="105">
                  <c:v>32.762549019607839</c:v>
                </c:pt>
                <c:pt idx="106">
                  <c:v>32.743572984749456</c:v>
                </c:pt>
                <c:pt idx="107">
                  <c:v>32.724596949891065</c:v>
                </c:pt>
                <c:pt idx="108">
                  <c:v>32.705620915032675</c:v>
                </c:pt>
                <c:pt idx="109">
                  <c:v>32.686644880174292</c:v>
                </c:pt>
                <c:pt idx="110">
                  <c:v>32.667668845315902</c:v>
                </c:pt>
                <c:pt idx="111">
                  <c:v>32.648692810457511</c:v>
                </c:pt>
                <c:pt idx="112">
                  <c:v>32.629716775599128</c:v>
                </c:pt>
                <c:pt idx="113">
                  <c:v>32.610740740740738</c:v>
                </c:pt>
                <c:pt idx="114">
                  <c:v>32.591764705882348</c:v>
                </c:pt>
                <c:pt idx="115">
                  <c:v>32.572788671023964</c:v>
                </c:pt>
                <c:pt idx="116">
                  <c:v>32.553812636165574</c:v>
                </c:pt>
                <c:pt idx="117">
                  <c:v>32.534836601307184</c:v>
                </c:pt>
                <c:pt idx="118">
                  <c:v>32.515860566448801</c:v>
                </c:pt>
                <c:pt idx="119">
                  <c:v>32.49688453159041</c:v>
                </c:pt>
                <c:pt idx="120">
                  <c:v>32.47790849673202</c:v>
                </c:pt>
                <c:pt idx="121">
                  <c:v>32.458932461873637</c:v>
                </c:pt>
                <c:pt idx="122">
                  <c:v>32.439956427015247</c:v>
                </c:pt>
                <c:pt idx="123">
                  <c:v>32.420980392156864</c:v>
                </c:pt>
                <c:pt idx="124">
                  <c:v>32.402004357298473</c:v>
                </c:pt>
                <c:pt idx="125">
                  <c:v>32.383028322440083</c:v>
                </c:pt>
                <c:pt idx="126">
                  <c:v>32.3640522875817</c:v>
                </c:pt>
                <c:pt idx="127">
                  <c:v>32.34507625272331</c:v>
                </c:pt>
                <c:pt idx="128">
                  <c:v>32.326100217864919</c:v>
                </c:pt>
                <c:pt idx="129">
                  <c:v>32.307124183006536</c:v>
                </c:pt>
                <c:pt idx="130">
                  <c:v>32.288148148148146</c:v>
                </c:pt>
                <c:pt idx="131">
                  <c:v>32.269172113289756</c:v>
                </c:pt>
                <c:pt idx="132">
                  <c:v>32.250196078431372</c:v>
                </c:pt>
                <c:pt idx="133">
                  <c:v>32.231220043572982</c:v>
                </c:pt>
                <c:pt idx="134">
                  <c:v>32.212244008714592</c:v>
                </c:pt>
                <c:pt idx="135">
                  <c:v>32.193267973856209</c:v>
                </c:pt>
                <c:pt idx="136">
                  <c:v>32.174291938997818</c:v>
                </c:pt>
                <c:pt idx="137">
                  <c:v>32.155315904139428</c:v>
                </c:pt>
                <c:pt idx="138">
                  <c:v>32.136339869281045</c:v>
                </c:pt>
                <c:pt idx="139">
                  <c:v>32.117363834422655</c:v>
                </c:pt>
                <c:pt idx="140">
                  <c:v>32.098387799564271</c:v>
                </c:pt>
                <c:pt idx="141">
                  <c:v>32.079411764705881</c:v>
                </c:pt>
                <c:pt idx="142">
                  <c:v>32.060435729847491</c:v>
                </c:pt>
                <c:pt idx="143">
                  <c:v>32.041459694989108</c:v>
                </c:pt>
                <c:pt idx="144">
                  <c:v>32.022483660130717</c:v>
                </c:pt>
                <c:pt idx="145">
                  <c:v>32.003507625272327</c:v>
                </c:pt>
                <c:pt idx="146">
                  <c:v>31.98453159041394</c:v>
                </c:pt>
                <c:pt idx="147">
                  <c:v>31.965555555555554</c:v>
                </c:pt>
                <c:pt idx="148">
                  <c:v>31.946579520697167</c:v>
                </c:pt>
                <c:pt idx="149">
                  <c:v>31.927603485838777</c:v>
                </c:pt>
                <c:pt idx="150">
                  <c:v>31.90862745098039</c:v>
                </c:pt>
                <c:pt idx="151">
                  <c:v>31.889651416122003</c:v>
                </c:pt>
                <c:pt idx="152">
                  <c:v>31.870675381263617</c:v>
                </c:pt>
                <c:pt idx="153">
                  <c:v>31.851699346405226</c:v>
                </c:pt>
                <c:pt idx="154">
                  <c:v>31.83272331154684</c:v>
                </c:pt>
                <c:pt idx="155">
                  <c:v>31.813747276688453</c:v>
                </c:pt>
                <c:pt idx="156">
                  <c:v>31.794771241830063</c:v>
                </c:pt>
                <c:pt idx="157">
                  <c:v>31.775795206971676</c:v>
                </c:pt>
                <c:pt idx="158">
                  <c:v>31.756819172113289</c:v>
                </c:pt>
                <c:pt idx="159">
                  <c:v>31.737843137254899</c:v>
                </c:pt>
                <c:pt idx="160">
                  <c:v>31.718867102396512</c:v>
                </c:pt>
                <c:pt idx="161">
                  <c:v>31.699891067538125</c:v>
                </c:pt>
                <c:pt idx="162">
                  <c:v>31.680915032679739</c:v>
                </c:pt>
                <c:pt idx="163">
                  <c:v>31.661938997821348</c:v>
                </c:pt>
                <c:pt idx="164">
                  <c:v>31.642962962962962</c:v>
                </c:pt>
                <c:pt idx="165">
                  <c:v>31.623986928104575</c:v>
                </c:pt>
                <c:pt idx="166">
                  <c:v>31.605010893246185</c:v>
                </c:pt>
                <c:pt idx="167">
                  <c:v>31.586034858387798</c:v>
                </c:pt>
                <c:pt idx="168">
                  <c:v>31.567058823529411</c:v>
                </c:pt>
                <c:pt idx="169">
                  <c:v>31.548082788671024</c:v>
                </c:pt>
                <c:pt idx="170">
                  <c:v>31.529106753812634</c:v>
                </c:pt>
                <c:pt idx="171">
                  <c:v>31.510130718954247</c:v>
                </c:pt>
                <c:pt idx="172">
                  <c:v>31.491154684095861</c:v>
                </c:pt>
                <c:pt idx="173">
                  <c:v>31.47217864923747</c:v>
                </c:pt>
                <c:pt idx="174">
                  <c:v>31.453202614379084</c:v>
                </c:pt>
                <c:pt idx="175">
                  <c:v>31.434226579520697</c:v>
                </c:pt>
                <c:pt idx="176">
                  <c:v>31.415250544662307</c:v>
                </c:pt>
                <c:pt idx="177">
                  <c:v>31.39627450980392</c:v>
                </c:pt>
                <c:pt idx="178">
                  <c:v>31.377298474945533</c:v>
                </c:pt>
                <c:pt idx="179">
                  <c:v>31.358322440087147</c:v>
                </c:pt>
                <c:pt idx="180">
                  <c:v>31.339346405228756</c:v>
                </c:pt>
                <c:pt idx="181">
                  <c:v>31.32037037037037</c:v>
                </c:pt>
                <c:pt idx="182">
                  <c:v>31.301394335511983</c:v>
                </c:pt>
                <c:pt idx="183">
                  <c:v>31.282418300653593</c:v>
                </c:pt>
                <c:pt idx="184">
                  <c:v>31.263442265795206</c:v>
                </c:pt>
                <c:pt idx="185">
                  <c:v>31.244466230936819</c:v>
                </c:pt>
                <c:pt idx="186">
                  <c:v>31.225490196078432</c:v>
                </c:pt>
                <c:pt idx="187">
                  <c:v>31.206514161220042</c:v>
                </c:pt>
                <c:pt idx="188">
                  <c:v>31.187538126361655</c:v>
                </c:pt>
                <c:pt idx="189">
                  <c:v>31.168562091503269</c:v>
                </c:pt>
                <c:pt idx="190">
                  <c:v>31.149586056644878</c:v>
                </c:pt>
                <c:pt idx="191">
                  <c:v>31.130610021786492</c:v>
                </c:pt>
                <c:pt idx="192">
                  <c:v>31.111633986928105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55.437938988095233</c:v>
                </c:pt>
                <c:pt idx="42">
                  <c:v>55.445195105820105</c:v>
                </c:pt>
                <c:pt idx="43">
                  <c:v>55.452548776455018</c:v>
                </c:pt>
                <c:pt idx="44">
                  <c:v>55.459999999999994</c:v>
                </c:pt>
                <c:pt idx="45">
                  <c:v>55.467499999999994</c:v>
                </c:pt>
                <c:pt idx="46">
                  <c:v>55.474999999999994</c:v>
                </c:pt>
                <c:pt idx="47">
                  <c:v>55.482499999999995</c:v>
                </c:pt>
                <c:pt idx="48">
                  <c:v>55.489999999999995</c:v>
                </c:pt>
                <c:pt idx="49">
                  <c:v>55.497499999999995</c:v>
                </c:pt>
                <c:pt idx="50">
                  <c:v>55.504999999999995</c:v>
                </c:pt>
                <c:pt idx="51">
                  <c:v>55.512499999999996</c:v>
                </c:pt>
                <c:pt idx="52">
                  <c:v>55.519999999999996</c:v>
                </c:pt>
                <c:pt idx="53">
                  <c:v>55.527499999999996</c:v>
                </c:pt>
                <c:pt idx="54">
                  <c:v>55.534999999999997</c:v>
                </c:pt>
                <c:pt idx="55">
                  <c:v>55.542499999999997</c:v>
                </c:pt>
                <c:pt idx="56">
                  <c:v>55.55</c:v>
                </c:pt>
                <c:pt idx="57">
                  <c:v>55.557499999999997</c:v>
                </c:pt>
                <c:pt idx="58">
                  <c:v>55.564999999999998</c:v>
                </c:pt>
                <c:pt idx="59">
                  <c:v>55.572499999999998</c:v>
                </c:pt>
                <c:pt idx="60">
                  <c:v>55.58</c:v>
                </c:pt>
                <c:pt idx="61">
                  <c:v>55.587499999999999</c:v>
                </c:pt>
                <c:pt idx="62">
                  <c:v>55.594999999999999</c:v>
                </c:pt>
                <c:pt idx="63">
                  <c:v>55.602499999999999</c:v>
                </c:pt>
                <c:pt idx="64">
                  <c:v>55.61</c:v>
                </c:pt>
                <c:pt idx="65">
                  <c:v>55.6175</c:v>
                </c:pt>
                <c:pt idx="66">
                  <c:v>55.625</c:v>
                </c:pt>
                <c:pt idx="67">
                  <c:v>55.6325</c:v>
                </c:pt>
                <c:pt idx="68">
                  <c:v>55.64</c:v>
                </c:pt>
                <c:pt idx="69">
                  <c:v>55.647499999999994</c:v>
                </c:pt>
                <c:pt idx="70">
                  <c:v>55.654999999999994</c:v>
                </c:pt>
                <c:pt idx="71">
                  <c:v>55.662499999999994</c:v>
                </c:pt>
                <c:pt idx="72">
                  <c:v>55.669999999999995</c:v>
                </c:pt>
                <c:pt idx="73">
                  <c:v>55.677499999999995</c:v>
                </c:pt>
                <c:pt idx="74">
                  <c:v>55.684999999999995</c:v>
                </c:pt>
                <c:pt idx="75">
                  <c:v>55.692499999999995</c:v>
                </c:pt>
                <c:pt idx="76">
                  <c:v>55.699999999999996</c:v>
                </c:pt>
                <c:pt idx="77">
                  <c:v>55.707499999999996</c:v>
                </c:pt>
                <c:pt idx="78">
                  <c:v>55.714999999999996</c:v>
                </c:pt>
                <c:pt idx="79">
                  <c:v>55.722499999999997</c:v>
                </c:pt>
                <c:pt idx="80">
                  <c:v>55.73</c:v>
                </c:pt>
                <c:pt idx="81">
                  <c:v>55.737499999999997</c:v>
                </c:pt>
                <c:pt idx="82">
                  <c:v>55.744999999999997</c:v>
                </c:pt>
                <c:pt idx="83">
                  <c:v>55.752499999999998</c:v>
                </c:pt>
                <c:pt idx="84">
                  <c:v>55.76</c:v>
                </c:pt>
                <c:pt idx="85">
                  <c:v>55.767499999999998</c:v>
                </c:pt>
                <c:pt idx="86">
                  <c:v>55.774999999999999</c:v>
                </c:pt>
                <c:pt idx="87">
                  <c:v>55.782499999999999</c:v>
                </c:pt>
                <c:pt idx="88">
                  <c:v>55.79</c:v>
                </c:pt>
                <c:pt idx="89">
                  <c:v>55.797499999999999</c:v>
                </c:pt>
                <c:pt idx="90">
                  <c:v>55.805</c:v>
                </c:pt>
                <c:pt idx="91">
                  <c:v>55.8125</c:v>
                </c:pt>
                <c:pt idx="92">
                  <c:v>55.82</c:v>
                </c:pt>
                <c:pt idx="93">
                  <c:v>55.827500000000001</c:v>
                </c:pt>
                <c:pt idx="94">
                  <c:v>55.835000000000001</c:v>
                </c:pt>
                <c:pt idx="95">
                  <c:v>55.842113630174296</c:v>
                </c:pt>
                <c:pt idx="96">
                  <c:v>55.848454520697167</c:v>
                </c:pt>
                <c:pt idx="97">
                  <c:v>55.854022671568629</c:v>
                </c:pt>
                <c:pt idx="98">
                  <c:v>55.858818082788673</c:v>
                </c:pt>
                <c:pt idx="99">
                  <c:v>55.863227124183005</c:v>
                </c:pt>
                <c:pt idx="100">
                  <c:v>55.867636165577345</c:v>
                </c:pt>
                <c:pt idx="101">
                  <c:v>55.872045206971677</c:v>
                </c:pt>
                <c:pt idx="102">
                  <c:v>55.876454248366016</c:v>
                </c:pt>
                <c:pt idx="103">
                  <c:v>55.880863289760349</c:v>
                </c:pt>
                <c:pt idx="104">
                  <c:v>55.885272331154688</c:v>
                </c:pt>
                <c:pt idx="105">
                  <c:v>55.88968137254902</c:v>
                </c:pt>
                <c:pt idx="106">
                  <c:v>55.89409041394336</c:v>
                </c:pt>
                <c:pt idx="107">
                  <c:v>55.898499455337692</c:v>
                </c:pt>
                <c:pt idx="108">
                  <c:v>55.902908496732024</c:v>
                </c:pt>
                <c:pt idx="109">
                  <c:v>55.907317538126364</c:v>
                </c:pt>
                <c:pt idx="110">
                  <c:v>55.911726579520696</c:v>
                </c:pt>
                <c:pt idx="111">
                  <c:v>55.916135620915036</c:v>
                </c:pt>
                <c:pt idx="112">
                  <c:v>55.920544662309368</c:v>
                </c:pt>
                <c:pt idx="113">
                  <c:v>55.924953703703707</c:v>
                </c:pt>
                <c:pt idx="114">
                  <c:v>55.92936274509804</c:v>
                </c:pt>
                <c:pt idx="115">
                  <c:v>55.933771786492379</c:v>
                </c:pt>
                <c:pt idx="116">
                  <c:v>55.938180827886711</c:v>
                </c:pt>
                <c:pt idx="117">
                  <c:v>55.942589869281043</c:v>
                </c:pt>
                <c:pt idx="118">
                  <c:v>55.946998910675383</c:v>
                </c:pt>
                <c:pt idx="119">
                  <c:v>55.951407952069715</c:v>
                </c:pt>
                <c:pt idx="120">
                  <c:v>55.955816993464055</c:v>
                </c:pt>
                <c:pt idx="121">
                  <c:v>55.960226034858387</c:v>
                </c:pt>
                <c:pt idx="122">
                  <c:v>55.964635076252726</c:v>
                </c:pt>
                <c:pt idx="123">
                  <c:v>55.969044117647059</c:v>
                </c:pt>
                <c:pt idx="124">
                  <c:v>55.973453159041398</c:v>
                </c:pt>
                <c:pt idx="125">
                  <c:v>55.97786220043573</c:v>
                </c:pt>
                <c:pt idx="126">
                  <c:v>55.98227124183007</c:v>
                </c:pt>
                <c:pt idx="127">
                  <c:v>55.986680283224402</c:v>
                </c:pt>
                <c:pt idx="128">
                  <c:v>55.991089324618734</c:v>
                </c:pt>
                <c:pt idx="129">
                  <c:v>55.995498366013074</c:v>
                </c:pt>
                <c:pt idx="130">
                  <c:v>55.999907407407406</c:v>
                </c:pt>
                <c:pt idx="131">
                  <c:v>56.004316448801745</c:v>
                </c:pt>
                <c:pt idx="132">
                  <c:v>56.008725490196078</c:v>
                </c:pt>
                <c:pt idx="133">
                  <c:v>56.013134531590417</c:v>
                </c:pt>
                <c:pt idx="134">
                  <c:v>56.017543572984749</c:v>
                </c:pt>
                <c:pt idx="135">
                  <c:v>56.021952614379089</c:v>
                </c:pt>
                <c:pt idx="136">
                  <c:v>56.026361655773421</c:v>
                </c:pt>
                <c:pt idx="137">
                  <c:v>56.030770697167753</c:v>
                </c:pt>
                <c:pt idx="138">
                  <c:v>56.035179738562093</c:v>
                </c:pt>
                <c:pt idx="139">
                  <c:v>56.039588779956425</c:v>
                </c:pt>
                <c:pt idx="140">
                  <c:v>56.043997821350764</c:v>
                </c:pt>
                <c:pt idx="141">
                  <c:v>56.048406862745097</c:v>
                </c:pt>
                <c:pt idx="142">
                  <c:v>56.052815904139436</c:v>
                </c:pt>
                <c:pt idx="143">
                  <c:v>56.057224945533768</c:v>
                </c:pt>
                <c:pt idx="144">
                  <c:v>56.061633986928108</c:v>
                </c:pt>
                <c:pt idx="145">
                  <c:v>56.06604302832244</c:v>
                </c:pt>
                <c:pt idx="146">
                  <c:v>56.070452069716779</c:v>
                </c:pt>
                <c:pt idx="147">
                  <c:v>56.074861111111112</c:v>
                </c:pt>
                <c:pt idx="148">
                  <c:v>56.079270152505444</c:v>
                </c:pt>
                <c:pt idx="149">
                  <c:v>56.083679193899783</c:v>
                </c:pt>
                <c:pt idx="150">
                  <c:v>56.088088235294116</c:v>
                </c:pt>
                <c:pt idx="151">
                  <c:v>56.092497276688455</c:v>
                </c:pt>
                <c:pt idx="152">
                  <c:v>56.096906318082787</c:v>
                </c:pt>
                <c:pt idx="153">
                  <c:v>56.101315359477127</c:v>
                </c:pt>
                <c:pt idx="154">
                  <c:v>56.105724400871459</c:v>
                </c:pt>
                <c:pt idx="155">
                  <c:v>56.110133442265798</c:v>
                </c:pt>
                <c:pt idx="156">
                  <c:v>56.114542483660131</c:v>
                </c:pt>
                <c:pt idx="157">
                  <c:v>56.11895152505447</c:v>
                </c:pt>
                <c:pt idx="158">
                  <c:v>56.123360566448802</c:v>
                </c:pt>
                <c:pt idx="159">
                  <c:v>56.127769607843135</c:v>
                </c:pt>
                <c:pt idx="160">
                  <c:v>56.132178649237474</c:v>
                </c:pt>
                <c:pt idx="161">
                  <c:v>56.136587690631806</c:v>
                </c:pt>
                <c:pt idx="162">
                  <c:v>56.140996732026146</c:v>
                </c:pt>
                <c:pt idx="163">
                  <c:v>56.145405773420478</c:v>
                </c:pt>
                <c:pt idx="164">
                  <c:v>56.149814814814818</c:v>
                </c:pt>
                <c:pt idx="165">
                  <c:v>56.15422385620915</c:v>
                </c:pt>
                <c:pt idx="166">
                  <c:v>56.158632897603489</c:v>
                </c:pt>
                <c:pt idx="167">
                  <c:v>56.163041938997821</c:v>
                </c:pt>
                <c:pt idx="168">
                  <c:v>56.167450980392154</c:v>
                </c:pt>
                <c:pt idx="169">
                  <c:v>56.171860021786493</c:v>
                </c:pt>
                <c:pt idx="170">
                  <c:v>56.176269063180825</c:v>
                </c:pt>
                <c:pt idx="171">
                  <c:v>56.180678104575165</c:v>
                </c:pt>
                <c:pt idx="172">
                  <c:v>56.185087145969497</c:v>
                </c:pt>
                <c:pt idx="173">
                  <c:v>56.189496187363837</c:v>
                </c:pt>
                <c:pt idx="174">
                  <c:v>56.193905228758169</c:v>
                </c:pt>
                <c:pt idx="175">
                  <c:v>56.198314270152508</c:v>
                </c:pt>
                <c:pt idx="176">
                  <c:v>56.202723311546841</c:v>
                </c:pt>
                <c:pt idx="177">
                  <c:v>56.20713235294118</c:v>
                </c:pt>
                <c:pt idx="178">
                  <c:v>56.211541394335512</c:v>
                </c:pt>
                <c:pt idx="179">
                  <c:v>56.215950435729845</c:v>
                </c:pt>
                <c:pt idx="180">
                  <c:v>56.220359477124184</c:v>
                </c:pt>
                <c:pt idx="181">
                  <c:v>56.224768518518516</c:v>
                </c:pt>
                <c:pt idx="182">
                  <c:v>56.229177559912856</c:v>
                </c:pt>
                <c:pt idx="183">
                  <c:v>56.233586601307188</c:v>
                </c:pt>
                <c:pt idx="184">
                  <c:v>56.237995642701527</c:v>
                </c:pt>
                <c:pt idx="185">
                  <c:v>56.24240468409586</c:v>
                </c:pt>
                <c:pt idx="186">
                  <c:v>56.246813725490199</c:v>
                </c:pt>
                <c:pt idx="187">
                  <c:v>56.251222766884531</c:v>
                </c:pt>
                <c:pt idx="188">
                  <c:v>56.255631808278864</c:v>
                </c:pt>
                <c:pt idx="189">
                  <c:v>56.260040849673203</c:v>
                </c:pt>
                <c:pt idx="190">
                  <c:v>56.264449891067535</c:v>
                </c:pt>
                <c:pt idx="191">
                  <c:v>56.268858932461875</c:v>
                </c:pt>
                <c:pt idx="192">
                  <c:v>56.273267973856207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5899.8349783111116</c:v>
                </c:pt>
                <c:pt idx="1">
                  <c:v>4916.5744570259267</c:v>
                </c:pt>
                <c:pt idx="2">
                  <c:v>3933.3139357407417</c:v>
                </c:pt>
                <c:pt idx="3">
                  <c:v>2950.0534144555568</c:v>
                </c:pt>
                <c:pt idx="4">
                  <c:v>1966.7928931703718</c:v>
                </c:pt>
                <c:pt idx="5">
                  <c:v>958.21166271911852</c:v>
                </c:pt>
                <c:pt idx="6">
                  <c:v>-101.01098606426973</c:v>
                </c:pt>
                <c:pt idx="7">
                  <c:v>-1210.8750531797928</c:v>
                </c:pt>
                <c:pt idx="8">
                  <c:v>-2371.3805386274507</c:v>
                </c:pt>
                <c:pt idx="9">
                  <c:v>-3557.2067332411762</c:v>
                </c:pt>
                <c:pt idx="10">
                  <c:v>-4743.0329278549016</c:v>
                </c:pt>
                <c:pt idx="11">
                  <c:v>-5928.859122468627</c:v>
                </c:pt>
                <c:pt idx="12">
                  <c:v>-7114.6853170823524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-4983.653209600001</c:v>
                </c:pt>
                <c:pt idx="1">
                  <c:v>-4153.0726514666676</c:v>
                </c:pt>
                <c:pt idx="2">
                  <c:v>-3322.4920933333342</c:v>
                </c:pt>
                <c:pt idx="3">
                  <c:v>-2491.9115352000008</c:v>
                </c:pt>
                <c:pt idx="4">
                  <c:v>-1661.3309770666674</c:v>
                </c:pt>
                <c:pt idx="5">
                  <c:v>-872.86308690980434</c:v>
                </c:pt>
                <c:pt idx="6">
                  <c:v>-168.62053270588257</c:v>
                </c:pt>
                <c:pt idx="7">
                  <c:v>451.39668554509797</c:v>
                </c:pt>
                <c:pt idx="8">
                  <c:v>987.18856784313721</c:v>
                </c:pt>
                <c:pt idx="9">
                  <c:v>1480.8677821647059</c:v>
                </c:pt>
                <c:pt idx="10">
                  <c:v>1974.5469964862746</c:v>
                </c:pt>
                <c:pt idx="11">
                  <c:v>2468.226210807843</c:v>
                </c:pt>
                <c:pt idx="12">
                  <c:v>2961.9054251294115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51936.77061686667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31039.150046399998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123673.33388888888</c:v>
                </c:pt>
                <c:pt idx="2">
                  <c:v>122365.66777777778</c:v>
                </c:pt>
                <c:pt idx="3">
                  <c:v>121058.00166666666</c:v>
                </c:pt>
                <c:pt idx="4">
                  <c:v>119750.33555555556</c:v>
                </c:pt>
                <c:pt idx="5">
                  <c:v>118442.66944444444</c:v>
                </c:pt>
                <c:pt idx="6">
                  <c:v>117135.00333333333</c:v>
                </c:pt>
                <c:pt idx="7">
                  <c:v>115827.33722222222</c:v>
                </c:pt>
                <c:pt idx="8">
                  <c:v>114519.67111111111</c:v>
                </c:pt>
                <c:pt idx="9">
                  <c:v>113212.005</c:v>
                </c:pt>
                <c:pt idx="10">
                  <c:v>111904.33888888889</c:v>
                </c:pt>
                <c:pt idx="11">
                  <c:v>110596.67277777777</c:v>
                </c:pt>
                <c:pt idx="12">
                  <c:v>109289.00666666667</c:v>
                </c:pt>
                <c:pt idx="13">
                  <c:v>107981.34055555557</c:v>
                </c:pt>
                <c:pt idx="14">
                  <c:v>106673.67444444445</c:v>
                </c:pt>
                <c:pt idx="15">
                  <c:v>105366.00833333333</c:v>
                </c:pt>
                <c:pt idx="16">
                  <c:v>104058.34222222221</c:v>
                </c:pt>
                <c:pt idx="17">
                  <c:v>102750.67611111111</c:v>
                </c:pt>
                <c:pt idx="18">
                  <c:v>101443.01000000001</c:v>
                </c:pt>
                <c:pt idx="19">
                  <c:v>100135.34388888889</c:v>
                </c:pt>
                <c:pt idx="20">
                  <c:v>98827.677777777775</c:v>
                </c:pt>
                <c:pt idx="21">
                  <c:v>97520.011666666673</c:v>
                </c:pt>
                <c:pt idx="22">
                  <c:v>96212.345555555556</c:v>
                </c:pt>
                <c:pt idx="23">
                  <c:v>94904.679444444453</c:v>
                </c:pt>
                <c:pt idx="24">
                  <c:v>93597.013333333336</c:v>
                </c:pt>
                <c:pt idx="25">
                  <c:v>92289.347222222219</c:v>
                </c:pt>
                <c:pt idx="26">
                  <c:v>90981.681111111116</c:v>
                </c:pt>
                <c:pt idx="27">
                  <c:v>89674.014999999999</c:v>
                </c:pt>
                <c:pt idx="28">
                  <c:v>88366.348888888897</c:v>
                </c:pt>
                <c:pt idx="29">
                  <c:v>87058.68277777778</c:v>
                </c:pt>
                <c:pt idx="30">
                  <c:v>85751.016666666663</c:v>
                </c:pt>
                <c:pt idx="31">
                  <c:v>84443.35055555556</c:v>
                </c:pt>
                <c:pt idx="32">
                  <c:v>83135.684444444443</c:v>
                </c:pt>
                <c:pt idx="33">
                  <c:v>81828.018333333341</c:v>
                </c:pt>
                <c:pt idx="34">
                  <c:v>80520.352222222224</c:v>
                </c:pt>
                <c:pt idx="35">
                  <c:v>79240.89307612952</c:v>
                </c:pt>
                <c:pt idx="36">
                  <c:v>78017.847860073613</c:v>
                </c:pt>
                <c:pt idx="37">
                  <c:v>76851.216574054532</c:v>
                </c:pt>
                <c:pt idx="38">
                  <c:v>75740.999218072233</c:v>
                </c:pt>
                <c:pt idx="39">
                  <c:v>74658.988827108333</c:v>
                </c:pt>
                <c:pt idx="40">
                  <c:v>73576.978436144447</c:v>
                </c:pt>
                <c:pt idx="41">
                  <c:v>72494.968045180562</c:v>
                </c:pt>
                <c:pt idx="42">
                  <c:v>71412.957654216676</c:v>
                </c:pt>
                <c:pt idx="43">
                  <c:v>70330.947263252776</c:v>
                </c:pt>
                <c:pt idx="44">
                  <c:v>69248.93687228889</c:v>
                </c:pt>
                <c:pt idx="45">
                  <c:v>68166.926481325005</c:v>
                </c:pt>
                <c:pt idx="46">
                  <c:v>67084.916090361119</c:v>
                </c:pt>
                <c:pt idx="47">
                  <c:v>66002.905699397234</c:v>
                </c:pt>
                <c:pt idx="48">
                  <c:v>64920.895308433333</c:v>
                </c:pt>
                <c:pt idx="49">
                  <c:v>63838.884917469448</c:v>
                </c:pt>
                <c:pt idx="50">
                  <c:v>62756.874526505562</c:v>
                </c:pt>
                <c:pt idx="51">
                  <c:v>61674.864135541669</c:v>
                </c:pt>
                <c:pt idx="52">
                  <c:v>60592.853744577777</c:v>
                </c:pt>
                <c:pt idx="53">
                  <c:v>59510.843353613891</c:v>
                </c:pt>
                <c:pt idx="54">
                  <c:v>58428.832962650005</c:v>
                </c:pt>
                <c:pt idx="55">
                  <c:v>57346.822571686112</c:v>
                </c:pt>
                <c:pt idx="56">
                  <c:v>56264.81218072222</c:v>
                </c:pt>
                <c:pt idx="57">
                  <c:v>55182.801789758334</c:v>
                </c:pt>
                <c:pt idx="58">
                  <c:v>54100.791398794448</c:v>
                </c:pt>
                <c:pt idx="59">
                  <c:v>53018.781007830563</c:v>
                </c:pt>
                <c:pt idx="60">
                  <c:v>51936.770616866677</c:v>
                </c:pt>
                <c:pt idx="61">
                  <c:v>50854.760225902777</c:v>
                </c:pt>
                <c:pt idx="62">
                  <c:v>49772.749834938892</c:v>
                </c:pt>
                <c:pt idx="63">
                  <c:v>48690.739443975006</c:v>
                </c:pt>
                <c:pt idx="64">
                  <c:v>47608.729053011113</c:v>
                </c:pt>
                <c:pt idx="65">
                  <c:v>46526.718662047228</c:v>
                </c:pt>
                <c:pt idx="66">
                  <c:v>45444.708271083335</c:v>
                </c:pt>
                <c:pt idx="67">
                  <c:v>44362.697880119449</c:v>
                </c:pt>
                <c:pt idx="68">
                  <c:v>43280.687489155556</c:v>
                </c:pt>
                <c:pt idx="69">
                  <c:v>42198.677098191671</c:v>
                </c:pt>
                <c:pt idx="70">
                  <c:v>41116.666707227778</c:v>
                </c:pt>
                <c:pt idx="71">
                  <c:v>40034.656316263892</c:v>
                </c:pt>
                <c:pt idx="72">
                  <c:v>38952.645925300007</c:v>
                </c:pt>
                <c:pt idx="73">
                  <c:v>37870.635534336114</c:v>
                </c:pt>
                <c:pt idx="74">
                  <c:v>36788.625143372221</c:v>
                </c:pt>
                <c:pt idx="75">
                  <c:v>35706.614752408335</c:v>
                </c:pt>
                <c:pt idx="76">
                  <c:v>34624.60436144445</c:v>
                </c:pt>
                <c:pt idx="77">
                  <c:v>33542.593970480557</c:v>
                </c:pt>
                <c:pt idx="78">
                  <c:v>32460.583579516668</c:v>
                </c:pt>
                <c:pt idx="79">
                  <c:v>31378.573188552778</c:v>
                </c:pt>
                <c:pt idx="80">
                  <c:v>30296.562797588889</c:v>
                </c:pt>
                <c:pt idx="81">
                  <c:v>29214.552406625</c:v>
                </c:pt>
                <c:pt idx="82">
                  <c:v>28132.542015661114</c:v>
                </c:pt>
                <c:pt idx="83">
                  <c:v>27050.531624697225</c:v>
                </c:pt>
                <c:pt idx="84">
                  <c:v>25968.521233733336</c:v>
                </c:pt>
                <c:pt idx="85">
                  <c:v>24886.510842769447</c:v>
                </c:pt>
                <c:pt idx="86">
                  <c:v>23804.500451805558</c:v>
                </c:pt>
                <c:pt idx="87">
                  <c:v>22722.490060841668</c:v>
                </c:pt>
                <c:pt idx="88">
                  <c:v>21640.479669877779</c:v>
                </c:pt>
                <c:pt idx="89">
                  <c:v>20558.46927891389</c:v>
                </c:pt>
                <c:pt idx="90">
                  <c:v>19476.458887950001</c:v>
                </c:pt>
                <c:pt idx="91">
                  <c:v>18394.448496986115</c:v>
                </c:pt>
                <c:pt idx="92">
                  <c:v>17312.438106022222</c:v>
                </c:pt>
                <c:pt idx="93">
                  <c:v>16230.427715058337</c:v>
                </c:pt>
                <c:pt idx="94">
                  <c:v>15148.417324094444</c:v>
                </c:pt>
                <c:pt idx="95">
                  <c:v>14066.406933130558</c:v>
                </c:pt>
                <c:pt idx="96">
                  <c:v>12984.396542166665</c:v>
                </c:pt>
                <c:pt idx="97">
                  <c:v>11902.38615120278</c:v>
                </c:pt>
                <c:pt idx="98">
                  <c:v>10820.375760238887</c:v>
                </c:pt>
                <c:pt idx="99">
                  <c:v>9738.3653692750013</c:v>
                </c:pt>
                <c:pt idx="100">
                  <c:v>8656.3549783111084</c:v>
                </c:pt>
                <c:pt idx="101">
                  <c:v>7574.3445873472228</c:v>
                </c:pt>
                <c:pt idx="102">
                  <c:v>6492.33419638333</c:v>
                </c:pt>
                <c:pt idx="103">
                  <c:v>5410.3238054194444</c:v>
                </c:pt>
                <c:pt idx="104">
                  <c:v>4328.3134144555588</c:v>
                </c:pt>
                <c:pt idx="105">
                  <c:v>3246.303023491666</c:v>
                </c:pt>
                <c:pt idx="106">
                  <c:v>2164.2926325277804</c:v>
                </c:pt>
                <c:pt idx="107">
                  <c:v>1088.3029447566682</c:v>
                </c:pt>
                <c:pt idx="108">
                  <c:v>24.354663371111883</c:v>
                </c:pt>
                <c:pt idx="109">
                  <c:v>-1027.5522116288885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74071.61</c:v>
                </c:pt>
                <c:pt idx="2">
                  <c:v>73285.53</c:v>
                </c:pt>
                <c:pt idx="3">
                  <c:v>72499.45</c:v>
                </c:pt>
                <c:pt idx="4">
                  <c:v>71713.37</c:v>
                </c:pt>
                <c:pt idx="5">
                  <c:v>70927.290000000008</c:v>
                </c:pt>
                <c:pt idx="6">
                  <c:v>70141.210000000006</c:v>
                </c:pt>
                <c:pt idx="7">
                  <c:v>69355.13</c:v>
                </c:pt>
                <c:pt idx="8">
                  <c:v>68569.05</c:v>
                </c:pt>
                <c:pt idx="9">
                  <c:v>67782.97</c:v>
                </c:pt>
                <c:pt idx="10">
                  <c:v>66996.89</c:v>
                </c:pt>
                <c:pt idx="11">
                  <c:v>66210.81</c:v>
                </c:pt>
                <c:pt idx="12">
                  <c:v>65424.729999999996</c:v>
                </c:pt>
                <c:pt idx="13">
                  <c:v>64638.65</c:v>
                </c:pt>
                <c:pt idx="14">
                  <c:v>63852.57</c:v>
                </c:pt>
                <c:pt idx="15">
                  <c:v>63066.49</c:v>
                </c:pt>
                <c:pt idx="16">
                  <c:v>62280.41</c:v>
                </c:pt>
                <c:pt idx="17">
                  <c:v>61494.33</c:v>
                </c:pt>
                <c:pt idx="18">
                  <c:v>60708.25</c:v>
                </c:pt>
                <c:pt idx="19">
                  <c:v>59922.17</c:v>
                </c:pt>
                <c:pt idx="20">
                  <c:v>59136.09</c:v>
                </c:pt>
                <c:pt idx="21">
                  <c:v>58350.009999999995</c:v>
                </c:pt>
                <c:pt idx="22">
                  <c:v>57563.929999999993</c:v>
                </c:pt>
                <c:pt idx="23">
                  <c:v>56777.85</c:v>
                </c:pt>
                <c:pt idx="24">
                  <c:v>55991.77</c:v>
                </c:pt>
                <c:pt idx="25">
                  <c:v>55205.69</c:v>
                </c:pt>
                <c:pt idx="26">
                  <c:v>54419.61</c:v>
                </c:pt>
                <c:pt idx="27">
                  <c:v>53633.53</c:v>
                </c:pt>
                <c:pt idx="28">
                  <c:v>52847.45</c:v>
                </c:pt>
                <c:pt idx="29">
                  <c:v>52061.369999999995</c:v>
                </c:pt>
                <c:pt idx="30">
                  <c:v>51275.289999999994</c:v>
                </c:pt>
                <c:pt idx="31">
                  <c:v>50489.209999999992</c:v>
                </c:pt>
                <c:pt idx="32">
                  <c:v>49703.13</c:v>
                </c:pt>
                <c:pt idx="33">
                  <c:v>48917.049999999996</c:v>
                </c:pt>
                <c:pt idx="34">
                  <c:v>48130.97</c:v>
                </c:pt>
                <c:pt idx="35">
                  <c:v>47362.318437741662</c:v>
                </c:pt>
                <c:pt idx="36">
                  <c:v>46628.523750966662</c:v>
                </c:pt>
                <c:pt idx="37">
                  <c:v>45929.585939675002</c:v>
                </c:pt>
                <c:pt idx="38">
                  <c:v>45265.505003866667</c:v>
                </c:pt>
                <c:pt idx="39">
                  <c:v>44618.852505799994</c:v>
                </c:pt>
                <c:pt idx="40">
                  <c:v>43972.200007733329</c:v>
                </c:pt>
                <c:pt idx="41">
                  <c:v>43325.547509666663</c:v>
                </c:pt>
                <c:pt idx="42">
                  <c:v>42678.895011599998</c:v>
                </c:pt>
                <c:pt idx="43">
                  <c:v>42032.242513533332</c:v>
                </c:pt>
                <c:pt idx="44">
                  <c:v>41385.590015466667</c:v>
                </c:pt>
                <c:pt idx="45">
                  <c:v>40738.937517400002</c:v>
                </c:pt>
                <c:pt idx="46">
                  <c:v>40092.285019333329</c:v>
                </c:pt>
                <c:pt idx="47">
                  <c:v>39445.632521266663</c:v>
                </c:pt>
                <c:pt idx="48">
                  <c:v>38798.980023199998</c:v>
                </c:pt>
                <c:pt idx="49">
                  <c:v>38152.327525133333</c:v>
                </c:pt>
                <c:pt idx="50">
                  <c:v>37505.675027066667</c:v>
                </c:pt>
                <c:pt idx="51">
                  <c:v>36859.022528999994</c:v>
                </c:pt>
                <c:pt idx="52">
                  <c:v>36212.370030933329</c:v>
                </c:pt>
                <c:pt idx="53">
                  <c:v>35565.717532866664</c:v>
                </c:pt>
                <c:pt idx="54">
                  <c:v>34919.065034799998</c:v>
                </c:pt>
                <c:pt idx="55">
                  <c:v>34272.412536733333</c:v>
                </c:pt>
                <c:pt idx="56">
                  <c:v>33625.760038666667</c:v>
                </c:pt>
                <c:pt idx="57">
                  <c:v>32979.107540600002</c:v>
                </c:pt>
                <c:pt idx="58">
                  <c:v>32332.455042533329</c:v>
                </c:pt>
                <c:pt idx="59">
                  <c:v>31685.802544466664</c:v>
                </c:pt>
                <c:pt idx="60">
                  <c:v>31039.150046399998</c:v>
                </c:pt>
                <c:pt idx="61">
                  <c:v>30392.497548333333</c:v>
                </c:pt>
                <c:pt idx="62">
                  <c:v>29745.845050266664</c:v>
                </c:pt>
                <c:pt idx="63">
                  <c:v>29099.192552199998</c:v>
                </c:pt>
                <c:pt idx="64">
                  <c:v>28452.540054133333</c:v>
                </c:pt>
                <c:pt idx="65">
                  <c:v>27805.887556066664</c:v>
                </c:pt>
                <c:pt idx="66">
                  <c:v>27159.235057999998</c:v>
                </c:pt>
                <c:pt idx="67">
                  <c:v>26512.582559933333</c:v>
                </c:pt>
                <c:pt idx="68">
                  <c:v>25865.930061866664</c:v>
                </c:pt>
                <c:pt idx="69">
                  <c:v>25219.277563799998</c:v>
                </c:pt>
                <c:pt idx="70">
                  <c:v>24572.625065733333</c:v>
                </c:pt>
                <c:pt idx="71">
                  <c:v>23925.972567666664</c:v>
                </c:pt>
                <c:pt idx="72">
                  <c:v>23279.320069599999</c:v>
                </c:pt>
                <c:pt idx="73">
                  <c:v>22632.667571533333</c:v>
                </c:pt>
                <c:pt idx="74">
                  <c:v>21986.015073466668</c:v>
                </c:pt>
                <c:pt idx="75">
                  <c:v>21339.362575399999</c:v>
                </c:pt>
                <c:pt idx="76">
                  <c:v>20692.71007733333</c:v>
                </c:pt>
                <c:pt idx="77">
                  <c:v>20046.057579266664</c:v>
                </c:pt>
                <c:pt idx="78">
                  <c:v>19399.405081199999</c:v>
                </c:pt>
                <c:pt idx="79">
                  <c:v>18752.752583133333</c:v>
                </c:pt>
                <c:pt idx="80">
                  <c:v>18106.100085066668</c:v>
                </c:pt>
                <c:pt idx="81">
                  <c:v>17459.447586999999</c:v>
                </c:pt>
                <c:pt idx="82">
                  <c:v>16812.79508893333</c:v>
                </c:pt>
                <c:pt idx="83">
                  <c:v>16166.142590866666</c:v>
                </c:pt>
                <c:pt idx="84">
                  <c:v>15519.490092799999</c:v>
                </c:pt>
                <c:pt idx="85">
                  <c:v>14872.837594733332</c:v>
                </c:pt>
                <c:pt idx="86">
                  <c:v>14226.185096666664</c:v>
                </c:pt>
                <c:pt idx="87">
                  <c:v>13579.532598599999</c:v>
                </c:pt>
                <c:pt idx="88">
                  <c:v>12932.880100533333</c:v>
                </c:pt>
                <c:pt idx="89">
                  <c:v>12286.227602466664</c:v>
                </c:pt>
                <c:pt idx="90">
                  <c:v>11639.575104399999</c:v>
                </c:pt>
                <c:pt idx="91">
                  <c:v>10992.922606333334</c:v>
                </c:pt>
                <c:pt idx="92">
                  <c:v>10346.270108266664</c:v>
                </c:pt>
                <c:pt idx="93">
                  <c:v>9699.617610199999</c:v>
                </c:pt>
                <c:pt idx="94">
                  <c:v>9052.9651121333336</c:v>
                </c:pt>
                <c:pt idx="95">
                  <c:v>8406.3126140666645</c:v>
                </c:pt>
                <c:pt idx="96">
                  <c:v>7759.6601159999991</c:v>
                </c:pt>
                <c:pt idx="97">
                  <c:v>7113.0076179333337</c:v>
                </c:pt>
                <c:pt idx="98">
                  <c:v>6466.3551198666646</c:v>
                </c:pt>
                <c:pt idx="99">
                  <c:v>5819.7026217999992</c:v>
                </c:pt>
                <c:pt idx="100">
                  <c:v>5173.0501237333337</c:v>
                </c:pt>
                <c:pt idx="101">
                  <c:v>4526.3976256666647</c:v>
                </c:pt>
                <c:pt idx="102">
                  <c:v>3879.7451275999993</c:v>
                </c:pt>
                <c:pt idx="103">
                  <c:v>3233.0926295333338</c:v>
                </c:pt>
                <c:pt idx="104">
                  <c:v>2586.4401314666648</c:v>
                </c:pt>
                <c:pt idx="105">
                  <c:v>1939.7876333999993</c:v>
                </c:pt>
                <c:pt idx="106">
                  <c:v>1293.1351353333339</c:v>
                </c:pt>
                <c:pt idx="107">
                  <c:v>696.49719938000032</c:v>
                </c:pt>
                <c:pt idx="108">
                  <c:v>199.88838765333344</c:v>
                </c:pt>
                <c:pt idx="109">
                  <c:v>-196.69129984666665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31378.573188552778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18752.752583133333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34.912407407407407</c:v>
                </c:pt>
                <c:pt idx="2">
                  <c:v>34.891481481481478</c:v>
                </c:pt>
                <c:pt idx="3">
                  <c:v>34.870555555555555</c:v>
                </c:pt>
                <c:pt idx="4">
                  <c:v>34.849629629629625</c:v>
                </c:pt>
                <c:pt idx="5">
                  <c:v>34.828703703703702</c:v>
                </c:pt>
                <c:pt idx="6">
                  <c:v>34.807777777777773</c:v>
                </c:pt>
                <c:pt idx="7">
                  <c:v>34.78685185185185</c:v>
                </c:pt>
                <c:pt idx="8">
                  <c:v>34.76592592592592</c:v>
                </c:pt>
                <c:pt idx="9">
                  <c:v>34.744999999999997</c:v>
                </c:pt>
                <c:pt idx="10">
                  <c:v>34.724074074074075</c:v>
                </c:pt>
                <c:pt idx="11">
                  <c:v>34.703148148148145</c:v>
                </c:pt>
                <c:pt idx="12">
                  <c:v>34.682222222222222</c:v>
                </c:pt>
                <c:pt idx="13">
                  <c:v>34.661296296296292</c:v>
                </c:pt>
                <c:pt idx="14">
                  <c:v>34.64037037037037</c:v>
                </c:pt>
                <c:pt idx="15">
                  <c:v>34.61944444444444</c:v>
                </c:pt>
                <c:pt idx="16">
                  <c:v>34.598518518518517</c:v>
                </c:pt>
                <c:pt idx="17">
                  <c:v>34.577592592592588</c:v>
                </c:pt>
                <c:pt idx="18">
                  <c:v>34.556666666666665</c:v>
                </c:pt>
                <c:pt idx="19">
                  <c:v>34.535740740740742</c:v>
                </c:pt>
                <c:pt idx="20">
                  <c:v>34.514814814814812</c:v>
                </c:pt>
                <c:pt idx="21">
                  <c:v>34.49388888888889</c:v>
                </c:pt>
                <c:pt idx="22">
                  <c:v>34.47296296296296</c:v>
                </c:pt>
                <c:pt idx="23">
                  <c:v>34.452037037037037</c:v>
                </c:pt>
                <c:pt idx="24">
                  <c:v>34.431111111111107</c:v>
                </c:pt>
                <c:pt idx="25">
                  <c:v>34.410185185185185</c:v>
                </c:pt>
                <c:pt idx="26">
                  <c:v>34.389259259259255</c:v>
                </c:pt>
                <c:pt idx="27">
                  <c:v>34.368333333333332</c:v>
                </c:pt>
                <c:pt idx="28">
                  <c:v>34.34740740740741</c:v>
                </c:pt>
                <c:pt idx="29">
                  <c:v>34.32648148148148</c:v>
                </c:pt>
                <c:pt idx="30">
                  <c:v>34.305555555555557</c:v>
                </c:pt>
                <c:pt idx="31">
                  <c:v>34.284629629629627</c:v>
                </c:pt>
                <c:pt idx="32">
                  <c:v>34.263703703703705</c:v>
                </c:pt>
                <c:pt idx="33">
                  <c:v>34.242777777777775</c:v>
                </c:pt>
                <c:pt idx="34">
                  <c:v>34.221851851851852</c:v>
                </c:pt>
                <c:pt idx="35">
                  <c:v>34.201377314814813</c:v>
                </c:pt>
                <c:pt idx="36">
                  <c:v>34.181805555555556</c:v>
                </c:pt>
                <c:pt idx="37">
                  <c:v>34.163136574074073</c:v>
                </c:pt>
                <c:pt idx="38">
                  <c:v>34.145370370370372</c:v>
                </c:pt>
                <c:pt idx="39">
                  <c:v>34.128055555555555</c:v>
                </c:pt>
                <c:pt idx="40">
                  <c:v>34.110740740740738</c:v>
                </c:pt>
                <c:pt idx="41">
                  <c:v>34.093425925925928</c:v>
                </c:pt>
                <c:pt idx="42">
                  <c:v>34.076111111111111</c:v>
                </c:pt>
                <c:pt idx="43">
                  <c:v>34.058796296296293</c:v>
                </c:pt>
                <c:pt idx="44">
                  <c:v>34.041481481481483</c:v>
                </c:pt>
                <c:pt idx="45">
                  <c:v>34.024166666666666</c:v>
                </c:pt>
                <c:pt idx="46">
                  <c:v>34.006851851851849</c:v>
                </c:pt>
                <c:pt idx="47">
                  <c:v>33.989537037037039</c:v>
                </c:pt>
                <c:pt idx="48">
                  <c:v>33.972222222222221</c:v>
                </c:pt>
                <c:pt idx="49">
                  <c:v>33.954907407407404</c:v>
                </c:pt>
                <c:pt idx="50">
                  <c:v>33.937592592592594</c:v>
                </c:pt>
                <c:pt idx="51">
                  <c:v>33.920277777777777</c:v>
                </c:pt>
                <c:pt idx="52">
                  <c:v>33.90296296296296</c:v>
                </c:pt>
                <c:pt idx="53">
                  <c:v>33.88564814814815</c:v>
                </c:pt>
                <c:pt idx="54">
                  <c:v>33.868333333333332</c:v>
                </c:pt>
                <c:pt idx="55">
                  <c:v>33.851018518518515</c:v>
                </c:pt>
                <c:pt idx="56">
                  <c:v>33.833703703703705</c:v>
                </c:pt>
                <c:pt idx="57">
                  <c:v>33.816388888888888</c:v>
                </c:pt>
                <c:pt idx="58">
                  <c:v>33.79907407407407</c:v>
                </c:pt>
                <c:pt idx="59">
                  <c:v>33.783923611111106</c:v>
                </c:pt>
                <c:pt idx="60">
                  <c:v>33.773101851851848</c:v>
                </c:pt>
                <c:pt idx="61">
                  <c:v>33.766608796296296</c:v>
                </c:pt>
                <c:pt idx="62">
                  <c:v>33.764444444444443</c:v>
                </c:pt>
                <c:pt idx="63">
                  <c:v>33.764444444444443</c:v>
                </c:pt>
                <c:pt idx="64">
                  <c:v>33.764444444444443</c:v>
                </c:pt>
                <c:pt idx="65">
                  <c:v>33.764444444444443</c:v>
                </c:pt>
                <c:pt idx="66">
                  <c:v>33.764444444444443</c:v>
                </c:pt>
                <c:pt idx="67">
                  <c:v>33.764444444444443</c:v>
                </c:pt>
                <c:pt idx="68">
                  <c:v>33.764444444444443</c:v>
                </c:pt>
                <c:pt idx="69">
                  <c:v>33.764444444444443</c:v>
                </c:pt>
                <c:pt idx="70">
                  <c:v>33.764444444444443</c:v>
                </c:pt>
                <c:pt idx="71">
                  <c:v>33.764444444444443</c:v>
                </c:pt>
                <c:pt idx="72">
                  <c:v>33.764444444444443</c:v>
                </c:pt>
                <c:pt idx="73">
                  <c:v>33.764444444444443</c:v>
                </c:pt>
                <c:pt idx="74">
                  <c:v>33.764444444444443</c:v>
                </c:pt>
                <c:pt idx="75">
                  <c:v>33.764444444444443</c:v>
                </c:pt>
                <c:pt idx="76">
                  <c:v>33.764444444444443</c:v>
                </c:pt>
                <c:pt idx="77">
                  <c:v>33.764444444444443</c:v>
                </c:pt>
                <c:pt idx="78">
                  <c:v>33.764444444444443</c:v>
                </c:pt>
                <c:pt idx="79">
                  <c:v>33.764444444444443</c:v>
                </c:pt>
                <c:pt idx="80">
                  <c:v>33.764444444444443</c:v>
                </c:pt>
                <c:pt idx="81">
                  <c:v>33.764444444444443</c:v>
                </c:pt>
                <c:pt idx="82">
                  <c:v>33.764444444444443</c:v>
                </c:pt>
                <c:pt idx="83">
                  <c:v>33.764444444444443</c:v>
                </c:pt>
                <c:pt idx="84">
                  <c:v>33.764444444444443</c:v>
                </c:pt>
                <c:pt idx="85">
                  <c:v>33.764444444444443</c:v>
                </c:pt>
                <c:pt idx="86">
                  <c:v>33.764444444444443</c:v>
                </c:pt>
                <c:pt idx="87">
                  <c:v>33.764444444444443</c:v>
                </c:pt>
                <c:pt idx="88">
                  <c:v>33.764444444444443</c:v>
                </c:pt>
                <c:pt idx="89">
                  <c:v>33.764444444444443</c:v>
                </c:pt>
                <c:pt idx="90">
                  <c:v>33.764444444444443</c:v>
                </c:pt>
                <c:pt idx="91">
                  <c:v>33.764444444444443</c:v>
                </c:pt>
                <c:pt idx="92">
                  <c:v>33.764444444444443</c:v>
                </c:pt>
                <c:pt idx="93">
                  <c:v>33.764444444444443</c:v>
                </c:pt>
                <c:pt idx="94">
                  <c:v>33.764444444444443</c:v>
                </c:pt>
                <c:pt idx="95">
                  <c:v>33.764444444444443</c:v>
                </c:pt>
                <c:pt idx="96">
                  <c:v>33.764444444444443</c:v>
                </c:pt>
                <c:pt idx="97">
                  <c:v>33.764444444444443</c:v>
                </c:pt>
                <c:pt idx="98">
                  <c:v>33.764444444444443</c:v>
                </c:pt>
                <c:pt idx="99">
                  <c:v>33.764444444444443</c:v>
                </c:pt>
                <c:pt idx="100">
                  <c:v>33.764444444444443</c:v>
                </c:pt>
                <c:pt idx="101">
                  <c:v>33.764444444444443</c:v>
                </c:pt>
                <c:pt idx="102">
                  <c:v>33.764444444444443</c:v>
                </c:pt>
                <c:pt idx="103">
                  <c:v>33.764444444444443</c:v>
                </c:pt>
                <c:pt idx="104">
                  <c:v>33.764444444444443</c:v>
                </c:pt>
                <c:pt idx="105">
                  <c:v>33.764444444444443</c:v>
                </c:pt>
                <c:pt idx="106">
                  <c:v>33.764444444444443</c:v>
                </c:pt>
                <c:pt idx="107">
                  <c:v>33.398765335648143</c:v>
                </c:pt>
                <c:pt idx="108">
                  <c:v>33.132839120370363</c:v>
                </c:pt>
                <c:pt idx="109">
                  <c:v>32.966665798611103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56.509706790123452</c:v>
                </c:pt>
                <c:pt idx="2">
                  <c:v>56.502746913580246</c:v>
                </c:pt>
                <c:pt idx="3">
                  <c:v>56.495787037037033</c:v>
                </c:pt>
                <c:pt idx="4">
                  <c:v>56.488827160493827</c:v>
                </c:pt>
                <c:pt idx="5">
                  <c:v>56.481867283950614</c:v>
                </c:pt>
                <c:pt idx="6">
                  <c:v>56.474907407407407</c:v>
                </c:pt>
                <c:pt idx="7">
                  <c:v>56.467947530864194</c:v>
                </c:pt>
                <c:pt idx="8">
                  <c:v>56.460987654320988</c:v>
                </c:pt>
                <c:pt idx="9">
                  <c:v>56.454027777777775</c:v>
                </c:pt>
                <c:pt idx="10">
                  <c:v>56.447067901234568</c:v>
                </c:pt>
                <c:pt idx="11">
                  <c:v>56.440108024691355</c:v>
                </c:pt>
                <c:pt idx="12">
                  <c:v>56.433148148148149</c:v>
                </c:pt>
                <c:pt idx="13">
                  <c:v>56.426188271604936</c:v>
                </c:pt>
                <c:pt idx="14">
                  <c:v>56.419228395061729</c:v>
                </c:pt>
                <c:pt idx="15">
                  <c:v>56.412268518518516</c:v>
                </c:pt>
                <c:pt idx="16">
                  <c:v>56.40530864197531</c:v>
                </c:pt>
                <c:pt idx="17">
                  <c:v>56.398348765432097</c:v>
                </c:pt>
                <c:pt idx="18">
                  <c:v>56.391388888888883</c:v>
                </c:pt>
                <c:pt idx="19">
                  <c:v>56.384429012345677</c:v>
                </c:pt>
                <c:pt idx="20">
                  <c:v>56.377469135802464</c:v>
                </c:pt>
                <c:pt idx="21">
                  <c:v>56.370509259259258</c:v>
                </c:pt>
                <c:pt idx="22">
                  <c:v>56.363549382716045</c:v>
                </c:pt>
                <c:pt idx="23">
                  <c:v>56.356589506172838</c:v>
                </c:pt>
                <c:pt idx="24">
                  <c:v>56.349629629629625</c:v>
                </c:pt>
                <c:pt idx="25">
                  <c:v>56.342669753086419</c:v>
                </c:pt>
                <c:pt idx="26">
                  <c:v>56.335709876543206</c:v>
                </c:pt>
                <c:pt idx="27">
                  <c:v>56.328749999999999</c:v>
                </c:pt>
                <c:pt idx="28">
                  <c:v>56.321790123456786</c:v>
                </c:pt>
                <c:pt idx="29">
                  <c:v>56.31483024691358</c:v>
                </c:pt>
                <c:pt idx="30">
                  <c:v>56.307870370370367</c:v>
                </c:pt>
                <c:pt idx="31">
                  <c:v>56.300910493827161</c:v>
                </c:pt>
                <c:pt idx="32">
                  <c:v>56.293950617283947</c:v>
                </c:pt>
                <c:pt idx="33">
                  <c:v>56.286990740740741</c:v>
                </c:pt>
                <c:pt idx="34">
                  <c:v>56.280030864197528</c:v>
                </c:pt>
                <c:pt idx="35">
                  <c:v>56.273218557098765</c:v>
                </c:pt>
                <c:pt idx="36">
                  <c:v>56.266701388888883</c:v>
                </c:pt>
                <c:pt idx="37">
                  <c:v>56.260479359567896</c:v>
                </c:pt>
                <c:pt idx="38">
                  <c:v>56.254552469135803</c:v>
                </c:pt>
                <c:pt idx="39">
                  <c:v>56.248773148148146</c:v>
                </c:pt>
                <c:pt idx="40">
                  <c:v>56.24299382716049</c:v>
                </c:pt>
                <c:pt idx="41">
                  <c:v>56.23721450617284</c:v>
                </c:pt>
                <c:pt idx="42">
                  <c:v>56.231435185185184</c:v>
                </c:pt>
                <c:pt idx="43">
                  <c:v>56.225655864197527</c:v>
                </c:pt>
                <c:pt idx="44">
                  <c:v>56.219876543209871</c:v>
                </c:pt>
                <c:pt idx="45">
                  <c:v>56.214097222222222</c:v>
                </c:pt>
                <c:pt idx="46">
                  <c:v>56.208317901234565</c:v>
                </c:pt>
                <c:pt idx="47">
                  <c:v>56.202538580246909</c:v>
                </c:pt>
                <c:pt idx="48">
                  <c:v>56.19675925925926</c:v>
                </c:pt>
                <c:pt idx="49">
                  <c:v>56.190979938271603</c:v>
                </c:pt>
                <c:pt idx="50">
                  <c:v>56.185200617283947</c:v>
                </c:pt>
                <c:pt idx="51">
                  <c:v>56.179421296296297</c:v>
                </c:pt>
                <c:pt idx="52">
                  <c:v>56.173641975308641</c:v>
                </c:pt>
                <c:pt idx="53">
                  <c:v>56.167862654320984</c:v>
                </c:pt>
                <c:pt idx="54">
                  <c:v>56.162083333333328</c:v>
                </c:pt>
                <c:pt idx="55">
                  <c:v>56.156304012345679</c:v>
                </c:pt>
                <c:pt idx="56">
                  <c:v>56.150524691358022</c:v>
                </c:pt>
                <c:pt idx="57">
                  <c:v>56.144745370370366</c:v>
                </c:pt>
                <c:pt idx="58">
                  <c:v>56.138966049382717</c:v>
                </c:pt>
                <c:pt idx="59">
                  <c:v>56.133909143518515</c:v>
                </c:pt>
                <c:pt idx="60">
                  <c:v>56.130297067901239</c:v>
                </c:pt>
                <c:pt idx="61">
                  <c:v>56.128129822530859</c:v>
                </c:pt>
                <c:pt idx="62">
                  <c:v>56.127407407407404</c:v>
                </c:pt>
                <c:pt idx="63">
                  <c:v>56.127407407407404</c:v>
                </c:pt>
                <c:pt idx="64">
                  <c:v>56.127407407407404</c:v>
                </c:pt>
                <c:pt idx="65">
                  <c:v>56.127407407407404</c:v>
                </c:pt>
                <c:pt idx="66">
                  <c:v>56.127407407407404</c:v>
                </c:pt>
                <c:pt idx="67">
                  <c:v>56.127407407407404</c:v>
                </c:pt>
                <c:pt idx="68">
                  <c:v>56.127407407407404</c:v>
                </c:pt>
                <c:pt idx="69">
                  <c:v>56.127407407407404</c:v>
                </c:pt>
                <c:pt idx="70">
                  <c:v>56.127407407407404</c:v>
                </c:pt>
                <c:pt idx="71">
                  <c:v>56.127407407407404</c:v>
                </c:pt>
                <c:pt idx="72">
                  <c:v>56.127407407407404</c:v>
                </c:pt>
                <c:pt idx="73">
                  <c:v>56.127407407407404</c:v>
                </c:pt>
                <c:pt idx="74">
                  <c:v>56.127407407407404</c:v>
                </c:pt>
                <c:pt idx="75">
                  <c:v>56.127407407407404</c:v>
                </c:pt>
                <c:pt idx="76">
                  <c:v>56.127407407407404</c:v>
                </c:pt>
                <c:pt idx="77">
                  <c:v>56.127407407407404</c:v>
                </c:pt>
                <c:pt idx="78">
                  <c:v>56.127407407407404</c:v>
                </c:pt>
                <c:pt idx="79">
                  <c:v>56.127407407407404</c:v>
                </c:pt>
                <c:pt idx="80">
                  <c:v>56.127407407407404</c:v>
                </c:pt>
                <c:pt idx="81">
                  <c:v>56.127407407407404</c:v>
                </c:pt>
                <c:pt idx="82">
                  <c:v>56.127407407407404</c:v>
                </c:pt>
                <c:pt idx="83">
                  <c:v>56.127407407407404</c:v>
                </c:pt>
                <c:pt idx="84">
                  <c:v>56.127407407407404</c:v>
                </c:pt>
                <c:pt idx="85">
                  <c:v>56.127407407407404</c:v>
                </c:pt>
                <c:pt idx="86">
                  <c:v>56.127407407407404</c:v>
                </c:pt>
                <c:pt idx="87">
                  <c:v>56.127407407407404</c:v>
                </c:pt>
                <c:pt idx="88">
                  <c:v>56.127407407407404</c:v>
                </c:pt>
                <c:pt idx="89">
                  <c:v>56.127407407407404</c:v>
                </c:pt>
                <c:pt idx="90">
                  <c:v>56.127407407407404</c:v>
                </c:pt>
                <c:pt idx="91">
                  <c:v>56.127407407407404</c:v>
                </c:pt>
                <c:pt idx="92">
                  <c:v>56.127407407407404</c:v>
                </c:pt>
                <c:pt idx="93">
                  <c:v>56.127407407407404</c:v>
                </c:pt>
                <c:pt idx="94">
                  <c:v>56.127407407407404</c:v>
                </c:pt>
                <c:pt idx="95">
                  <c:v>56.127407407407404</c:v>
                </c:pt>
                <c:pt idx="96">
                  <c:v>56.127407407407404</c:v>
                </c:pt>
                <c:pt idx="97">
                  <c:v>56.127407407407404</c:v>
                </c:pt>
                <c:pt idx="98">
                  <c:v>56.127407407407404</c:v>
                </c:pt>
                <c:pt idx="99">
                  <c:v>56.127407407407404</c:v>
                </c:pt>
                <c:pt idx="100">
                  <c:v>56.127407407407404</c:v>
                </c:pt>
                <c:pt idx="101">
                  <c:v>56.127407407407404</c:v>
                </c:pt>
                <c:pt idx="102">
                  <c:v>56.127407407407404</c:v>
                </c:pt>
                <c:pt idx="103">
                  <c:v>56.127407407407404</c:v>
                </c:pt>
                <c:pt idx="104">
                  <c:v>56.127407407407404</c:v>
                </c:pt>
                <c:pt idx="105">
                  <c:v>56.127407407407404</c:v>
                </c:pt>
                <c:pt idx="106">
                  <c:v>56.127407407407404</c:v>
                </c:pt>
                <c:pt idx="107">
                  <c:v>56.005763888888886</c:v>
                </c:pt>
                <c:pt idx="108">
                  <c:v>55.918240740740742</c:v>
                </c:pt>
                <c:pt idx="109">
                  <c:v>55.864837962962966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6492.33419638333</c:v>
                </c:pt>
                <c:pt idx="1">
                  <c:v>5410.3238054194444</c:v>
                </c:pt>
                <c:pt idx="2">
                  <c:v>4328.3134144555588</c:v>
                </c:pt>
                <c:pt idx="3">
                  <c:v>3246.303023491666</c:v>
                </c:pt>
                <c:pt idx="4">
                  <c:v>2164.2926325277804</c:v>
                </c:pt>
                <c:pt idx="5">
                  <c:v>1088.3029447566682</c:v>
                </c:pt>
                <c:pt idx="6">
                  <c:v>24.354663371111883</c:v>
                </c:pt>
                <c:pt idx="7">
                  <c:v>-1027.5522116288885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3879.7451275999993</c:v>
                </c:pt>
                <c:pt idx="1">
                  <c:v>3233.0926295333338</c:v>
                </c:pt>
                <c:pt idx="2">
                  <c:v>2586.4401314666648</c:v>
                </c:pt>
                <c:pt idx="3">
                  <c:v>1939.7876333999993</c:v>
                </c:pt>
                <c:pt idx="4">
                  <c:v>1293.1351353333339</c:v>
                </c:pt>
                <c:pt idx="5">
                  <c:v>696.49719938000032</c:v>
                </c:pt>
                <c:pt idx="6">
                  <c:v>199.88838765333344</c:v>
                </c:pt>
                <c:pt idx="7">
                  <c:v>-196.69129984666665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34.841371308016882</c:v>
                </c:pt>
                <c:pt idx="2">
                  <c:v>34.823020393811532</c:v>
                </c:pt>
                <c:pt idx="3">
                  <c:v>34.80466947960619</c:v>
                </c:pt>
                <c:pt idx="4">
                  <c:v>34.786318565400848</c:v>
                </c:pt>
                <c:pt idx="5">
                  <c:v>34.767967651195498</c:v>
                </c:pt>
                <c:pt idx="6">
                  <c:v>34.749616736990156</c:v>
                </c:pt>
                <c:pt idx="7">
                  <c:v>34.731265822784813</c:v>
                </c:pt>
                <c:pt idx="8">
                  <c:v>34.712914908579464</c:v>
                </c:pt>
                <c:pt idx="9">
                  <c:v>34.694563994374121</c:v>
                </c:pt>
                <c:pt idx="10">
                  <c:v>34.676213080168779</c:v>
                </c:pt>
                <c:pt idx="11">
                  <c:v>34.657862165963436</c:v>
                </c:pt>
                <c:pt idx="12">
                  <c:v>34.639511251758087</c:v>
                </c:pt>
                <c:pt idx="13">
                  <c:v>34.621160337552745</c:v>
                </c:pt>
                <c:pt idx="14">
                  <c:v>34.602809423347402</c:v>
                </c:pt>
                <c:pt idx="15">
                  <c:v>34.584458509142053</c:v>
                </c:pt>
                <c:pt idx="16">
                  <c:v>34.56610759493671</c:v>
                </c:pt>
                <c:pt idx="17">
                  <c:v>34.547756680731368</c:v>
                </c:pt>
                <c:pt idx="18">
                  <c:v>34.529405766526018</c:v>
                </c:pt>
                <c:pt idx="19">
                  <c:v>34.511054852320676</c:v>
                </c:pt>
                <c:pt idx="20">
                  <c:v>34.492703938115334</c:v>
                </c:pt>
                <c:pt idx="21">
                  <c:v>34.474353023909984</c:v>
                </c:pt>
                <c:pt idx="22">
                  <c:v>34.456002109704642</c:v>
                </c:pt>
                <c:pt idx="23">
                  <c:v>34.437651195499299</c:v>
                </c:pt>
                <c:pt idx="24">
                  <c:v>34.41930028129395</c:v>
                </c:pt>
                <c:pt idx="25">
                  <c:v>34.400949367088607</c:v>
                </c:pt>
                <c:pt idx="26">
                  <c:v>34.382598452883265</c:v>
                </c:pt>
                <c:pt idx="27">
                  <c:v>34.364247538677915</c:v>
                </c:pt>
                <c:pt idx="28">
                  <c:v>34.345896624472573</c:v>
                </c:pt>
                <c:pt idx="29">
                  <c:v>34.327545710267231</c:v>
                </c:pt>
                <c:pt idx="30">
                  <c:v>34.309194796061888</c:v>
                </c:pt>
                <c:pt idx="31">
                  <c:v>34.290843881856539</c:v>
                </c:pt>
                <c:pt idx="32">
                  <c:v>34.272492967651196</c:v>
                </c:pt>
                <c:pt idx="33">
                  <c:v>34.254142053445854</c:v>
                </c:pt>
                <c:pt idx="34">
                  <c:v>34.235791139240504</c:v>
                </c:pt>
                <c:pt idx="35">
                  <c:v>34.217440225035162</c:v>
                </c:pt>
                <c:pt idx="36">
                  <c:v>34.19908931082982</c:v>
                </c:pt>
                <c:pt idx="37">
                  <c:v>34.18073839662447</c:v>
                </c:pt>
                <c:pt idx="38">
                  <c:v>34.162387482419128</c:v>
                </c:pt>
                <c:pt idx="39">
                  <c:v>34.144036568213785</c:v>
                </c:pt>
                <c:pt idx="40">
                  <c:v>34.125685654008436</c:v>
                </c:pt>
                <c:pt idx="41">
                  <c:v>34.107334739803093</c:v>
                </c:pt>
                <c:pt idx="42">
                  <c:v>34.088983825597751</c:v>
                </c:pt>
                <c:pt idx="43">
                  <c:v>34.070632911392401</c:v>
                </c:pt>
                <c:pt idx="44">
                  <c:v>34.052281997187059</c:v>
                </c:pt>
                <c:pt idx="45">
                  <c:v>34.033931082981717</c:v>
                </c:pt>
                <c:pt idx="46">
                  <c:v>34.015580168776367</c:v>
                </c:pt>
                <c:pt idx="47">
                  <c:v>33.997229254571025</c:v>
                </c:pt>
                <c:pt idx="48">
                  <c:v>33.978878340365682</c:v>
                </c:pt>
                <c:pt idx="49">
                  <c:v>33.96052742616034</c:v>
                </c:pt>
                <c:pt idx="50">
                  <c:v>33.94217651195499</c:v>
                </c:pt>
                <c:pt idx="51">
                  <c:v>33.923825597749648</c:v>
                </c:pt>
                <c:pt idx="52">
                  <c:v>33.905474683544305</c:v>
                </c:pt>
                <c:pt idx="53">
                  <c:v>33.887123769338956</c:v>
                </c:pt>
                <c:pt idx="54">
                  <c:v>33.868772855133614</c:v>
                </c:pt>
                <c:pt idx="55">
                  <c:v>33.850421940928271</c:v>
                </c:pt>
                <c:pt idx="56">
                  <c:v>33.832071026722922</c:v>
                </c:pt>
                <c:pt idx="57">
                  <c:v>33.813720112517579</c:v>
                </c:pt>
                <c:pt idx="58">
                  <c:v>33.795369198312237</c:v>
                </c:pt>
                <c:pt idx="59">
                  <c:v>33.777018284106887</c:v>
                </c:pt>
                <c:pt idx="60">
                  <c:v>33.758667369901545</c:v>
                </c:pt>
                <c:pt idx="61">
                  <c:v>33.740316455696203</c:v>
                </c:pt>
                <c:pt idx="62">
                  <c:v>33.721965541490853</c:v>
                </c:pt>
                <c:pt idx="63">
                  <c:v>33.703614627285511</c:v>
                </c:pt>
                <c:pt idx="64">
                  <c:v>33.685263713080168</c:v>
                </c:pt>
                <c:pt idx="65">
                  <c:v>33.666912798874819</c:v>
                </c:pt>
                <c:pt idx="66">
                  <c:v>33.648561884669476</c:v>
                </c:pt>
                <c:pt idx="67">
                  <c:v>33.630210970464134</c:v>
                </c:pt>
                <c:pt idx="68">
                  <c:v>33.611860056258791</c:v>
                </c:pt>
                <c:pt idx="69">
                  <c:v>33.593509142053442</c:v>
                </c:pt>
                <c:pt idx="70">
                  <c:v>33.5751582278481</c:v>
                </c:pt>
                <c:pt idx="71">
                  <c:v>33.556807313642757</c:v>
                </c:pt>
                <c:pt idx="72">
                  <c:v>33.538456399437408</c:v>
                </c:pt>
                <c:pt idx="73">
                  <c:v>33.520105485232065</c:v>
                </c:pt>
                <c:pt idx="74">
                  <c:v>33.501754571026723</c:v>
                </c:pt>
                <c:pt idx="75">
                  <c:v>33.483403656821373</c:v>
                </c:pt>
                <c:pt idx="76">
                  <c:v>33.465052742616031</c:v>
                </c:pt>
                <c:pt idx="77">
                  <c:v>33.446701828410689</c:v>
                </c:pt>
                <c:pt idx="78">
                  <c:v>33.428443845796501</c:v>
                </c:pt>
                <c:pt idx="79">
                  <c:v>33.41037172636463</c:v>
                </c:pt>
                <c:pt idx="80">
                  <c:v>33.392485470115076</c:v>
                </c:pt>
                <c:pt idx="81">
                  <c:v>33.374785077047846</c:v>
                </c:pt>
                <c:pt idx="82">
                  <c:v>33.357177615571771</c:v>
                </c:pt>
                <c:pt idx="83">
                  <c:v>33.339570154095696</c:v>
                </c:pt>
                <c:pt idx="84">
                  <c:v>33.321962692619621</c:v>
                </c:pt>
                <c:pt idx="85">
                  <c:v>33.304355231143546</c:v>
                </c:pt>
                <c:pt idx="86">
                  <c:v>33.286747769667471</c:v>
                </c:pt>
                <c:pt idx="87">
                  <c:v>33.269140308191403</c:v>
                </c:pt>
                <c:pt idx="88">
                  <c:v>33.251532846715328</c:v>
                </c:pt>
                <c:pt idx="89">
                  <c:v>33.233925385239253</c:v>
                </c:pt>
                <c:pt idx="90">
                  <c:v>33.216317923763178</c:v>
                </c:pt>
                <c:pt idx="91">
                  <c:v>33.198710462287103</c:v>
                </c:pt>
                <c:pt idx="92">
                  <c:v>33.181103000811028</c:v>
                </c:pt>
                <c:pt idx="93">
                  <c:v>33.163495539334953</c:v>
                </c:pt>
                <c:pt idx="94">
                  <c:v>33.145888077858878</c:v>
                </c:pt>
                <c:pt idx="95">
                  <c:v>33.128280616382803</c:v>
                </c:pt>
                <c:pt idx="96">
                  <c:v>33.110673154906728</c:v>
                </c:pt>
                <c:pt idx="97">
                  <c:v>33.093065693430653</c:v>
                </c:pt>
                <c:pt idx="98">
                  <c:v>33.075458231954578</c:v>
                </c:pt>
                <c:pt idx="99">
                  <c:v>33.057850770478503</c:v>
                </c:pt>
                <c:pt idx="100">
                  <c:v>33.040243309002427</c:v>
                </c:pt>
                <c:pt idx="101">
                  <c:v>33.022635847526352</c:v>
                </c:pt>
                <c:pt idx="102">
                  <c:v>33.005028386050284</c:v>
                </c:pt>
                <c:pt idx="103">
                  <c:v>32.987420924574209</c:v>
                </c:pt>
                <c:pt idx="104">
                  <c:v>32.969813463098134</c:v>
                </c:pt>
                <c:pt idx="105">
                  <c:v>32.952206001622059</c:v>
                </c:pt>
                <c:pt idx="106">
                  <c:v>32.934598540145984</c:v>
                </c:pt>
                <c:pt idx="107">
                  <c:v>32.916991078669909</c:v>
                </c:pt>
                <c:pt idx="108">
                  <c:v>32.899383617193834</c:v>
                </c:pt>
                <c:pt idx="109">
                  <c:v>32.881776155717759</c:v>
                </c:pt>
                <c:pt idx="110">
                  <c:v>32.864168694241684</c:v>
                </c:pt>
                <c:pt idx="111">
                  <c:v>32.846561232765609</c:v>
                </c:pt>
                <c:pt idx="112">
                  <c:v>32.828953771289534</c:v>
                </c:pt>
                <c:pt idx="113">
                  <c:v>32.811346309813459</c:v>
                </c:pt>
                <c:pt idx="114">
                  <c:v>32.793738848337384</c:v>
                </c:pt>
                <c:pt idx="115">
                  <c:v>32.776131386861309</c:v>
                </c:pt>
                <c:pt idx="116">
                  <c:v>32.758523925385234</c:v>
                </c:pt>
                <c:pt idx="117">
                  <c:v>32.740916463909159</c:v>
                </c:pt>
                <c:pt idx="118">
                  <c:v>32.723309002433091</c:v>
                </c:pt>
                <c:pt idx="119">
                  <c:v>32.705701540957016</c:v>
                </c:pt>
                <c:pt idx="120">
                  <c:v>32.68809407948094</c:v>
                </c:pt>
                <c:pt idx="121">
                  <c:v>32.670486618004865</c:v>
                </c:pt>
                <c:pt idx="122">
                  <c:v>32.65287915652879</c:v>
                </c:pt>
                <c:pt idx="123">
                  <c:v>32.635271695052715</c:v>
                </c:pt>
                <c:pt idx="124">
                  <c:v>32.61766423357664</c:v>
                </c:pt>
                <c:pt idx="125">
                  <c:v>32.600056772100565</c:v>
                </c:pt>
                <c:pt idx="126">
                  <c:v>32.58244931062449</c:v>
                </c:pt>
                <c:pt idx="127">
                  <c:v>32.564841849148415</c:v>
                </c:pt>
                <c:pt idx="128">
                  <c:v>32.54723438767234</c:v>
                </c:pt>
                <c:pt idx="129">
                  <c:v>32.529626926196265</c:v>
                </c:pt>
                <c:pt idx="130">
                  <c:v>32.51201946472019</c:v>
                </c:pt>
                <c:pt idx="131">
                  <c:v>32.494412003244115</c:v>
                </c:pt>
                <c:pt idx="132">
                  <c:v>32.47680454176804</c:v>
                </c:pt>
                <c:pt idx="133">
                  <c:v>32.459197080291972</c:v>
                </c:pt>
                <c:pt idx="134">
                  <c:v>32.441589618815897</c:v>
                </c:pt>
                <c:pt idx="135">
                  <c:v>32.423982157339822</c:v>
                </c:pt>
                <c:pt idx="136">
                  <c:v>32.406374695863747</c:v>
                </c:pt>
                <c:pt idx="137">
                  <c:v>32.388767234387672</c:v>
                </c:pt>
                <c:pt idx="138">
                  <c:v>32.371159772911597</c:v>
                </c:pt>
                <c:pt idx="139">
                  <c:v>32.353552311435521</c:v>
                </c:pt>
                <c:pt idx="140">
                  <c:v>32.335944849959446</c:v>
                </c:pt>
                <c:pt idx="141">
                  <c:v>32.318337388483371</c:v>
                </c:pt>
                <c:pt idx="142">
                  <c:v>32.300729927007296</c:v>
                </c:pt>
                <c:pt idx="143">
                  <c:v>32.283122465531221</c:v>
                </c:pt>
                <c:pt idx="144">
                  <c:v>32.265515004055146</c:v>
                </c:pt>
                <c:pt idx="145">
                  <c:v>32.247907542579071</c:v>
                </c:pt>
                <c:pt idx="146">
                  <c:v>32.230300081102996</c:v>
                </c:pt>
                <c:pt idx="147">
                  <c:v>32.212692619626921</c:v>
                </c:pt>
                <c:pt idx="148">
                  <c:v>32.195085158150853</c:v>
                </c:pt>
                <c:pt idx="149">
                  <c:v>32.177477696674778</c:v>
                </c:pt>
                <c:pt idx="150">
                  <c:v>32.159870235198703</c:v>
                </c:pt>
                <c:pt idx="151">
                  <c:v>32.142262773722628</c:v>
                </c:pt>
                <c:pt idx="152">
                  <c:v>32.124655312246553</c:v>
                </c:pt>
                <c:pt idx="153">
                  <c:v>32.107047850770478</c:v>
                </c:pt>
                <c:pt idx="154">
                  <c:v>32.089440389294403</c:v>
                </c:pt>
                <c:pt idx="155">
                  <c:v>32.071832927818328</c:v>
                </c:pt>
                <c:pt idx="156">
                  <c:v>32.054225466342253</c:v>
                </c:pt>
                <c:pt idx="157">
                  <c:v>32.036618004866178</c:v>
                </c:pt>
                <c:pt idx="158">
                  <c:v>32.019010543390102</c:v>
                </c:pt>
                <c:pt idx="159">
                  <c:v>32.001403081914027</c:v>
                </c:pt>
                <c:pt idx="160">
                  <c:v>31.983795620437956</c:v>
                </c:pt>
                <c:pt idx="161">
                  <c:v>31.966188158961881</c:v>
                </c:pt>
                <c:pt idx="162">
                  <c:v>31.948580697485806</c:v>
                </c:pt>
                <c:pt idx="163">
                  <c:v>31.930973236009731</c:v>
                </c:pt>
                <c:pt idx="164">
                  <c:v>31.913365774533656</c:v>
                </c:pt>
                <c:pt idx="165">
                  <c:v>31.895758313057581</c:v>
                </c:pt>
                <c:pt idx="166">
                  <c:v>31.878150851581506</c:v>
                </c:pt>
                <c:pt idx="167">
                  <c:v>31.860543390105434</c:v>
                </c:pt>
                <c:pt idx="168">
                  <c:v>31.842935928629359</c:v>
                </c:pt>
                <c:pt idx="169">
                  <c:v>31.825328467153284</c:v>
                </c:pt>
                <c:pt idx="170">
                  <c:v>31.807721005677209</c:v>
                </c:pt>
                <c:pt idx="171">
                  <c:v>31.790113544201134</c:v>
                </c:pt>
                <c:pt idx="172">
                  <c:v>31.772506082725059</c:v>
                </c:pt>
                <c:pt idx="173">
                  <c:v>31.754898621248984</c:v>
                </c:pt>
                <c:pt idx="174">
                  <c:v>31.737291159772909</c:v>
                </c:pt>
                <c:pt idx="175">
                  <c:v>31.719683698296837</c:v>
                </c:pt>
                <c:pt idx="176">
                  <c:v>31.702076236820762</c:v>
                </c:pt>
                <c:pt idx="177">
                  <c:v>31.684468775344687</c:v>
                </c:pt>
                <c:pt idx="178">
                  <c:v>31.666861313868612</c:v>
                </c:pt>
                <c:pt idx="179">
                  <c:v>31.649253852392537</c:v>
                </c:pt>
                <c:pt idx="180">
                  <c:v>31.631646390916462</c:v>
                </c:pt>
                <c:pt idx="181">
                  <c:v>31.614038929440387</c:v>
                </c:pt>
                <c:pt idx="182">
                  <c:v>31.596431467964315</c:v>
                </c:pt>
                <c:pt idx="183">
                  <c:v>31.57882400648824</c:v>
                </c:pt>
                <c:pt idx="184">
                  <c:v>31.561216545012165</c:v>
                </c:pt>
                <c:pt idx="185">
                  <c:v>31.54360908353609</c:v>
                </c:pt>
                <c:pt idx="186">
                  <c:v>31.526001622060015</c:v>
                </c:pt>
                <c:pt idx="187">
                  <c:v>31.50839416058394</c:v>
                </c:pt>
                <c:pt idx="188">
                  <c:v>31.490786699107865</c:v>
                </c:pt>
                <c:pt idx="189">
                  <c:v>31.47317923763179</c:v>
                </c:pt>
                <c:pt idx="190">
                  <c:v>31.455571776155718</c:v>
                </c:pt>
                <c:pt idx="191">
                  <c:v>31.437964314679643</c:v>
                </c:pt>
                <c:pt idx="192">
                  <c:v>31.420356853203568</c:v>
                </c:pt>
                <c:pt idx="193">
                  <c:v>31.402749391727493</c:v>
                </c:pt>
                <c:pt idx="194">
                  <c:v>31.385141930251418</c:v>
                </c:pt>
                <c:pt idx="195">
                  <c:v>31.367534468775343</c:v>
                </c:pt>
                <c:pt idx="196">
                  <c:v>31.349927007299268</c:v>
                </c:pt>
                <c:pt idx="197">
                  <c:v>31.332319545823196</c:v>
                </c:pt>
                <c:pt idx="198">
                  <c:v>31.314712084347121</c:v>
                </c:pt>
                <c:pt idx="199">
                  <c:v>31.297104622871046</c:v>
                </c:pt>
                <c:pt idx="200">
                  <c:v>31.279497161394971</c:v>
                </c:pt>
                <c:pt idx="201">
                  <c:v>31.261889699918896</c:v>
                </c:pt>
                <c:pt idx="202">
                  <c:v>31.244282238442821</c:v>
                </c:pt>
                <c:pt idx="203">
                  <c:v>31.226674776966746</c:v>
                </c:pt>
                <c:pt idx="204">
                  <c:v>31.209067315490671</c:v>
                </c:pt>
                <c:pt idx="205">
                  <c:v>31.191459854014596</c:v>
                </c:pt>
                <c:pt idx="206">
                  <c:v>31.173852392538524</c:v>
                </c:pt>
                <c:pt idx="207">
                  <c:v>31.156244931062449</c:v>
                </c:pt>
                <c:pt idx="208">
                  <c:v>31.138637469586374</c:v>
                </c:pt>
                <c:pt idx="209">
                  <c:v>31.121030008110299</c:v>
                </c:pt>
                <c:pt idx="210">
                  <c:v>31.103422546634224</c:v>
                </c:pt>
                <c:pt idx="211">
                  <c:v>31.085815085158149</c:v>
                </c:pt>
                <c:pt idx="212">
                  <c:v>31.068207623682074</c:v>
                </c:pt>
                <c:pt idx="213">
                  <c:v>31.050600162206003</c:v>
                </c:pt>
                <c:pt idx="214">
                  <c:v>31.032992700729928</c:v>
                </c:pt>
                <c:pt idx="215">
                  <c:v>31.015385239253852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55.835569620253167</c:v>
                </c:pt>
                <c:pt idx="2">
                  <c:v>55.837805907172999</c:v>
                </c:pt>
                <c:pt idx="3">
                  <c:v>55.840042194092831</c:v>
                </c:pt>
                <c:pt idx="4">
                  <c:v>55.842278481012663</c:v>
                </c:pt>
                <c:pt idx="5">
                  <c:v>55.844514767932495</c:v>
                </c:pt>
                <c:pt idx="6">
                  <c:v>55.846751054852319</c:v>
                </c:pt>
                <c:pt idx="7">
                  <c:v>55.848987341772151</c:v>
                </c:pt>
                <c:pt idx="8">
                  <c:v>55.851223628691983</c:v>
                </c:pt>
                <c:pt idx="9">
                  <c:v>55.853459915611815</c:v>
                </c:pt>
                <c:pt idx="10">
                  <c:v>55.855696202531647</c:v>
                </c:pt>
                <c:pt idx="11">
                  <c:v>55.857932489451478</c:v>
                </c:pt>
                <c:pt idx="12">
                  <c:v>55.86016877637131</c:v>
                </c:pt>
                <c:pt idx="13">
                  <c:v>55.862405063291142</c:v>
                </c:pt>
                <c:pt idx="14">
                  <c:v>55.864641350210974</c:v>
                </c:pt>
                <c:pt idx="15">
                  <c:v>55.866877637130806</c:v>
                </c:pt>
                <c:pt idx="16">
                  <c:v>55.869113924050637</c:v>
                </c:pt>
                <c:pt idx="17">
                  <c:v>55.871350210970462</c:v>
                </c:pt>
                <c:pt idx="18">
                  <c:v>55.873586497890294</c:v>
                </c:pt>
                <c:pt idx="19">
                  <c:v>55.875822784810126</c:v>
                </c:pt>
                <c:pt idx="20">
                  <c:v>55.878059071729957</c:v>
                </c:pt>
                <c:pt idx="21">
                  <c:v>55.880295358649789</c:v>
                </c:pt>
                <c:pt idx="22">
                  <c:v>55.882531645569621</c:v>
                </c:pt>
                <c:pt idx="23">
                  <c:v>55.884767932489453</c:v>
                </c:pt>
                <c:pt idx="24">
                  <c:v>55.887004219409285</c:v>
                </c:pt>
                <c:pt idx="25">
                  <c:v>55.889240506329116</c:v>
                </c:pt>
                <c:pt idx="26">
                  <c:v>55.891476793248948</c:v>
                </c:pt>
                <c:pt idx="27">
                  <c:v>55.89371308016878</c:v>
                </c:pt>
                <c:pt idx="28">
                  <c:v>55.895949367088612</c:v>
                </c:pt>
                <c:pt idx="29">
                  <c:v>55.898185654008437</c:v>
                </c:pt>
                <c:pt idx="30">
                  <c:v>55.900421940928268</c:v>
                </c:pt>
                <c:pt idx="31">
                  <c:v>55.9026582278481</c:v>
                </c:pt>
                <c:pt idx="32">
                  <c:v>55.904894514767932</c:v>
                </c:pt>
                <c:pt idx="33">
                  <c:v>55.907130801687764</c:v>
                </c:pt>
                <c:pt idx="34">
                  <c:v>55.909367088607596</c:v>
                </c:pt>
                <c:pt idx="35">
                  <c:v>55.911603375527427</c:v>
                </c:pt>
                <c:pt idx="36">
                  <c:v>55.913839662447259</c:v>
                </c:pt>
                <c:pt idx="37">
                  <c:v>55.916075949367091</c:v>
                </c:pt>
                <c:pt idx="38">
                  <c:v>55.918312236286923</c:v>
                </c:pt>
                <c:pt idx="39">
                  <c:v>55.920548523206755</c:v>
                </c:pt>
                <c:pt idx="40">
                  <c:v>55.922784810126579</c:v>
                </c:pt>
                <c:pt idx="41">
                  <c:v>55.925021097046411</c:v>
                </c:pt>
                <c:pt idx="42">
                  <c:v>55.927257383966243</c:v>
                </c:pt>
                <c:pt idx="43">
                  <c:v>55.929493670886075</c:v>
                </c:pt>
                <c:pt idx="44">
                  <c:v>55.931729957805906</c:v>
                </c:pt>
                <c:pt idx="45">
                  <c:v>55.933966244725738</c:v>
                </c:pt>
                <c:pt idx="46">
                  <c:v>55.93620253164557</c:v>
                </c:pt>
                <c:pt idx="47">
                  <c:v>55.938438818565402</c:v>
                </c:pt>
                <c:pt idx="48">
                  <c:v>55.940675105485234</c:v>
                </c:pt>
                <c:pt idx="49">
                  <c:v>55.942911392405065</c:v>
                </c:pt>
                <c:pt idx="50">
                  <c:v>55.945147679324897</c:v>
                </c:pt>
                <c:pt idx="51">
                  <c:v>55.947383966244722</c:v>
                </c:pt>
                <c:pt idx="52">
                  <c:v>55.949620253164554</c:v>
                </c:pt>
                <c:pt idx="53">
                  <c:v>55.951856540084385</c:v>
                </c:pt>
                <c:pt idx="54">
                  <c:v>55.954092827004217</c:v>
                </c:pt>
                <c:pt idx="55">
                  <c:v>55.956329113924049</c:v>
                </c:pt>
                <c:pt idx="56">
                  <c:v>55.958565400843881</c:v>
                </c:pt>
                <c:pt idx="57">
                  <c:v>55.960801687763713</c:v>
                </c:pt>
                <c:pt idx="58">
                  <c:v>55.963037974683544</c:v>
                </c:pt>
                <c:pt idx="59">
                  <c:v>55.965274261603376</c:v>
                </c:pt>
                <c:pt idx="60">
                  <c:v>55.967510548523208</c:v>
                </c:pt>
                <c:pt idx="61">
                  <c:v>55.96974683544304</c:v>
                </c:pt>
                <c:pt idx="62">
                  <c:v>55.971983122362872</c:v>
                </c:pt>
                <c:pt idx="63">
                  <c:v>55.974219409282696</c:v>
                </c:pt>
                <c:pt idx="64">
                  <c:v>55.976455696202528</c:v>
                </c:pt>
                <c:pt idx="65">
                  <c:v>55.97869198312236</c:v>
                </c:pt>
                <c:pt idx="66">
                  <c:v>55.980928270042192</c:v>
                </c:pt>
                <c:pt idx="67">
                  <c:v>55.983164556962024</c:v>
                </c:pt>
                <c:pt idx="68">
                  <c:v>55.985400843881855</c:v>
                </c:pt>
                <c:pt idx="69">
                  <c:v>55.987637130801687</c:v>
                </c:pt>
                <c:pt idx="70">
                  <c:v>55.989873417721519</c:v>
                </c:pt>
                <c:pt idx="71">
                  <c:v>55.992109704641351</c:v>
                </c:pt>
                <c:pt idx="72">
                  <c:v>55.994345991561183</c:v>
                </c:pt>
                <c:pt idx="73">
                  <c:v>55.996582278481014</c:v>
                </c:pt>
                <c:pt idx="74">
                  <c:v>55.998818565400839</c:v>
                </c:pt>
                <c:pt idx="75">
                  <c:v>56.001054852320671</c:v>
                </c:pt>
                <c:pt idx="76">
                  <c:v>56.003291139240503</c:v>
                </c:pt>
                <c:pt idx="77">
                  <c:v>56.005527426160334</c:v>
                </c:pt>
                <c:pt idx="78">
                  <c:v>56.007748522308461</c:v>
                </c:pt>
                <c:pt idx="79">
                  <c:v>56.009939236913155</c:v>
                </c:pt>
                <c:pt idx="80">
                  <c:v>56.012099569974438</c:v>
                </c:pt>
                <c:pt idx="81">
                  <c:v>56.014229521492297</c:v>
                </c:pt>
                <c:pt idx="82">
                  <c:v>56.016344282238443</c:v>
                </c:pt>
                <c:pt idx="83">
                  <c:v>56.018459042984588</c:v>
                </c:pt>
                <c:pt idx="84">
                  <c:v>56.020573803730734</c:v>
                </c:pt>
                <c:pt idx="85">
                  <c:v>56.022688564476887</c:v>
                </c:pt>
                <c:pt idx="86">
                  <c:v>56.024803325223033</c:v>
                </c:pt>
                <c:pt idx="87">
                  <c:v>56.026918085969179</c:v>
                </c:pt>
                <c:pt idx="88">
                  <c:v>56.029032846715324</c:v>
                </c:pt>
                <c:pt idx="89">
                  <c:v>56.031147607461477</c:v>
                </c:pt>
                <c:pt idx="90">
                  <c:v>56.033262368207623</c:v>
                </c:pt>
                <c:pt idx="91">
                  <c:v>56.035377128953769</c:v>
                </c:pt>
                <c:pt idx="92">
                  <c:v>56.037491889699915</c:v>
                </c:pt>
                <c:pt idx="93">
                  <c:v>56.039606650446068</c:v>
                </c:pt>
                <c:pt idx="94">
                  <c:v>56.041721411192214</c:v>
                </c:pt>
                <c:pt idx="95">
                  <c:v>56.043836171938359</c:v>
                </c:pt>
                <c:pt idx="96">
                  <c:v>56.045950932684505</c:v>
                </c:pt>
                <c:pt idx="97">
                  <c:v>56.048065693430658</c:v>
                </c:pt>
                <c:pt idx="98">
                  <c:v>56.050180454176804</c:v>
                </c:pt>
                <c:pt idx="99">
                  <c:v>56.05229521492295</c:v>
                </c:pt>
                <c:pt idx="100">
                  <c:v>56.054409975669095</c:v>
                </c:pt>
                <c:pt idx="101">
                  <c:v>56.056524736415248</c:v>
                </c:pt>
                <c:pt idx="102">
                  <c:v>56.058639497161394</c:v>
                </c:pt>
                <c:pt idx="103">
                  <c:v>56.06075425790754</c:v>
                </c:pt>
                <c:pt idx="104">
                  <c:v>56.062869018653686</c:v>
                </c:pt>
                <c:pt idx="105">
                  <c:v>56.064983779399839</c:v>
                </c:pt>
                <c:pt idx="106">
                  <c:v>56.067098540145984</c:v>
                </c:pt>
                <c:pt idx="107">
                  <c:v>56.06921330089213</c:v>
                </c:pt>
                <c:pt idx="108">
                  <c:v>56.071328061638276</c:v>
                </c:pt>
                <c:pt idx="109">
                  <c:v>56.073442822384429</c:v>
                </c:pt>
                <c:pt idx="110">
                  <c:v>56.075557583130575</c:v>
                </c:pt>
                <c:pt idx="111">
                  <c:v>56.077672343876721</c:v>
                </c:pt>
                <c:pt idx="112">
                  <c:v>56.079787104622866</c:v>
                </c:pt>
                <c:pt idx="113">
                  <c:v>56.081901865369019</c:v>
                </c:pt>
                <c:pt idx="114">
                  <c:v>56.084016626115165</c:v>
                </c:pt>
                <c:pt idx="115">
                  <c:v>56.086131386861311</c:v>
                </c:pt>
                <c:pt idx="116">
                  <c:v>56.088246147607457</c:v>
                </c:pt>
                <c:pt idx="117">
                  <c:v>56.09036090835361</c:v>
                </c:pt>
                <c:pt idx="118">
                  <c:v>56.092475669099755</c:v>
                </c:pt>
                <c:pt idx="119">
                  <c:v>56.094590429845901</c:v>
                </c:pt>
                <c:pt idx="120">
                  <c:v>56.096705190592047</c:v>
                </c:pt>
                <c:pt idx="121">
                  <c:v>56.0988199513382</c:v>
                </c:pt>
                <c:pt idx="122">
                  <c:v>56.100934712084346</c:v>
                </c:pt>
                <c:pt idx="123">
                  <c:v>56.103049472830492</c:v>
                </c:pt>
                <c:pt idx="124">
                  <c:v>56.105164233576637</c:v>
                </c:pt>
                <c:pt idx="125">
                  <c:v>56.10727899432279</c:v>
                </c:pt>
                <c:pt idx="126">
                  <c:v>56.109393755068936</c:v>
                </c:pt>
                <c:pt idx="127">
                  <c:v>56.111508515815082</c:v>
                </c:pt>
                <c:pt idx="128">
                  <c:v>56.113623276561235</c:v>
                </c:pt>
                <c:pt idx="129">
                  <c:v>56.115738037307381</c:v>
                </c:pt>
                <c:pt idx="130">
                  <c:v>56.117852798053526</c:v>
                </c:pt>
                <c:pt idx="131">
                  <c:v>56.119967558799672</c:v>
                </c:pt>
                <c:pt idx="132">
                  <c:v>56.122082319545825</c:v>
                </c:pt>
                <c:pt idx="133">
                  <c:v>56.124197080291971</c:v>
                </c:pt>
                <c:pt idx="134">
                  <c:v>56.126311841038117</c:v>
                </c:pt>
                <c:pt idx="135">
                  <c:v>56.128426601784263</c:v>
                </c:pt>
                <c:pt idx="136">
                  <c:v>56.130541362530415</c:v>
                </c:pt>
                <c:pt idx="137">
                  <c:v>56.132656123276561</c:v>
                </c:pt>
                <c:pt idx="138">
                  <c:v>56.134770884022707</c:v>
                </c:pt>
                <c:pt idx="139">
                  <c:v>56.136885644768853</c:v>
                </c:pt>
                <c:pt idx="140">
                  <c:v>56.139000405515006</c:v>
                </c:pt>
                <c:pt idx="141">
                  <c:v>56.141115166261152</c:v>
                </c:pt>
                <c:pt idx="142">
                  <c:v>56.143229927007297</c:v>
                </c:pt>
                <c:pt idx="143">
                  <c:v>56.145344687753443</c:v>
                </c:pt>
                <c:pt idx="144">
                  <c:v>56.147459448499596</c:v>
                </c:pt>
                <c:pt idx="145">
                  <c:v>56.149574209245742</c:v>
                </c:pt>
                <c:pt idx="146">
                  <c:v>56.151688969991888</c:v>
                </c:pt>
                <c:pt idx="147">
                  <c:v>56.153803730738034</c:v>
                </c:pt>
                <c:pt idx="148">
                  <c:v>56.155918491484186</c:v>
                </c:pt>
                <c:pt idx="149">
                  <c:v>56.158033252230332</c:v>
                </c:pt>
                <c:pt idx="150">
                  <c:v>56.160148012976478</c:v>
                </c:pt>
                <c:pt idx="151">
                  <c:v>56.162262773722624</c:v>
                </c:pt>
                <c:pt idx="152">
                  <c:v>56.164377534468777</c:v>
                </c:pt>
                <c:pt idx="153">
                  <c:v>56.166492295214923</c:v>
                </c:pt>
                <c:pt idx="154">
                  <c:v>56.168607055961068</c:v>
                </c:pt>
                <c:pt idx="155">
                  <c:v>56.170721816707214</c:v>
                </c:pt>
                <c:pt idx="156">
                  <c:v>56.172836577453367</c:v>
                </c:pt>
                <c:pt idx="157">
                  <c:v>56.174951338199513</c:v>
                </c:pt>
                <c:pt idx="158">
                  <c:v>56.177066098945659</c:v>
                </c:pt>
                <c:pt idx="159">
                  <c:v>56.179180859691805</c:v>
                </c:pt>
                <c:pt idx="160">
                  <c:v>56.181295620437957</c:v>
                </c:pt>
                <c:pt idx="161">
                  <c:v>56.183410381184103</c:v>
                </c:pt>
                <c:pt idx="162">
                  <c:v>56.185525141930249</c:v>
                </c:pt>
                <c:pt idx="163">
                  <c:v>56.187639902676395</c:v>
                </c:pt>
                <c:pt idx="164">
                  <c:v>56.189754663422548</c:v>
                </c:pt>
                <c:pt idx="165">
                  <c:v>56.191869424168694</c:v>
                </c:pt>
                <c:pt idx="166">
                  <c:v>56.193984184914839</c:v>
                </c:pt>
                <c:pt idx="167">
                  <c:v>56.196098945660985</c:v>
                </c:pt>
                <c:pt idx="168">
                  <c:v>56.198213706407138</c:v>
                </c:pt>
                <c:pt idx="169">
                  <c:v>56.200328467153284</c:v>
                </c:pt>
                <c:pt idx="170">
                  <c:v>56.20244322789943</c:v>
                </c:pt>
                <c:pt idx="171">
                  <c:v>56.204557988645583</c:v>
                </c:pt>
                <c:pt idx="172">
                  <c:v>56.206672749391728</c:v>
                </c:pt>
                <c:pt idx="173">
                  <c:v>56.208787510137874</c:v>
                </c:pt>
                <c:pt idx="174">
                  <c:v>56.21090227088402</c:v>
                </c:pt>
                <c:pt idx="175">
                  <c:v>56.213017031630173</c:v>
                </c:pt>
                <c:pt idx="176">
                  <c:v>56.215131792376319</c:v>
                </c:pt>
                <c:pt idx="177">
                  <c:v>56.217246553122465</c:v>
                </c:pt>
                <c:pt idx="178">
                  <c:v>56.21936131386861</c:v>
                </c:pt>
                <c:pt idx="179">
                  <c:v>56.221476074614763</c:v>
                </c:pt>
                <c:pt idx="180">
                  <c:v>56.223590835360909</c:v>
                </c:pt>
                <c:pt idx="181">
                  <c:v>56.225705596107055</c:v>
                </c:pt>
                <c:pt idx="182">
                  <c:v>56.227820356853201</c:v>
                </c:pt>
                <c:pt idx="183">
                  <c:v>56.229935117599354</c:v>
                </c:pt>
                <c:pt idx="184">
                  <c:v>56.232049878345499</c:v>
                </c:pt>
                <c:pt idx="185">
                  <c:v>56.234164639091645</c:v>
                </c:pt>
                <c:pt idx="186">
                  <c:v>56.236279399837791</c:v>
                </c:pt>
                <c:pt idx="187">
                  <c:v>56.238394160583944</c:v>
                </c:pt>
                <c:pt idx="188">
                  <c:v>56.24050892133009</c:v>
                </c:pt>
                <c:pt idx="189">
                  <c:v>56.242623682076236</c:v>
                </c:pt>
                <c:pt idx="190">
                  <c:v>56.244738442822381</c:v>
                </c:pt>
                <c:pt idx="191">
                  <c:v>56.246853203568534</c:v>
                </c:pt>
                <c:pt idx="192">
                  <c:v>56.24896796431468</c:v>
                </c:pt>
                <c:pt idx="193">
                  <c:v>56.251082725060826</c:v>
                </c:pt>
                <c:pt idx="194">
                  <c:v>56.253197485806972</c:v>
                </c:pt>
                <c:pt idx="195">
                  <c:v>56.255312246553125</c:v>
                </c:pt>
                <c:pt idx="196">
                  <c:v>56.25742700729927</c:v>
                </c:pt>
                <c:pt idx="197">
                  <c:v>56.259541768045416</c:v>
                </c:pt>
                <c:pt idx="198">
                  <c:v>56.261656528791562</c:v>
                </c:pt>
                <c:pt idx="199">
                  <c:v>56.263771289537715</c:v>
                </c:pt>
                <c:pt idx="200">
                  <c:v>56.265886050283861</c:v>
                </c:pt>
                <c:pt idx="201">
                  <c:v>56.268000811030007</c:v>
                </c:pt>
                <c:pt idx="202">
                  <c:v>56.270115571776152</c:v>
                </c:pt>
                <c:pt idx="203">
                  <c:v>56.272230332522305</c:v>
                </c:pt>
                <c:pt idx="204">
                  <c:v>56.274345093268451</c:v>
                </c:pt>
                <c:pt idx="205">
                  <c:v>56.276459854014597</c:v>
                </c:pt>
                <c:pt idx="206">
                  <c:v>56.278574614760743</c:v>
                </c:pt>
                <c:pt idx="207">
                  <c:v>56.280689375506896</c:v>
                </c:pt>
                <c:pt idx="208">
                  <c:v>56.282804136253041</c:v>
                </c:pt>
                <c:pt idx="209">
                  <c:v>56.284918896999187</c:v>
                </c:pt>
                <c:pt idx="210">
                  <c:v>56.287033657745333</c:v>
                </c:pt>
                <c:pt idx="211">
                  <c:v>56.289148418491486</c:v>
                </c:pt>
                <c:pt idx="212">
                  <c:v>56.291263179237632</c:v>
                </c:pt>
                <c:pt idx="213">
                  <c:v>56.293377939983777</c:v>
                </c:pt>
                <c:pt idx="214">
                  <c:v>56.295492700729923</c:v>
                </c:pt>
                <c:pt idx="215">
                  <c:v>56.297607461476076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-33453.958803614478</c:v>
                </c:pt>
                <c:pt idx="2">
                  <c:v>-33232.407607228946</c:v>
                </c:pt>
                <c:pt idx="3">
                  <c:v>-33010.856410843422</c:v>
                </c:pt>
                <c:pt idx="4">
                  <c:v>-32789.305214457898</c:v>
                </c:pt>
                <c:pt idx="5">
                  <c:v>-32567.75401807237</c:v>
                </c:pt>
                <c:pt idx="6">
                  <c:v>-32346.202821686842</c:v>
                </c:pt>
                <c:pt idx="7">
                  <c:v>-32124.651625301318</c:v>
                </c:pt>
                <c:pt idx="8">
                  <c:v>-31903.10042891579</c:v>
                </c:pt>
                <c:pt idx="9">
                  <c:v>-31681.549232530266</c:v>
                </c:pt>
                <c:pt idx="10">
                  <c:v>-31459.998036144738</c:v>
                </c:pt>
                <c:pt idx="11">
                  <c:v>-31238.446839759214</c:v>
                </c:pt>
                <c:pt idx="12">
                  <c:v>-31016.895643373686</c:v>
                </c:pt>
                <c:pt idx="13">
                  <c:v>-30795.344446988158</c:v>
                </c:pt>
                <c:pt idx="14">
                  <c:v>-30573.793250602634</c:v>
                </c:pt>
                <c:pt idx="15">
                  <c:v>-30352.242054217106</c:v>
                </c:pt>
                <c:pt idx="16">
                  <c:v>-30130.690857831582</c:v>
                </c:pt>
                <c:pt idx="17">
                  <c:v>-29909.139661446054</c:v>
                </c:pt>
                <c:pt idx="18">
                  <c:v>-29687.588465060529</c:v>
                </c:pt>
                <c:pt idx="19">
                  <c:v>-29466.037268675002</c:v>
                </c:pt>
                <c:pt idx="20">
                  <c:v>-29244.486072289474</c:v>
                </c:pt>
                <c:pt idx="21">
                  <c:v>-29022.934875903949</c:v>
                </c:pt>
                <c:pt idx="22">
                  <c:v>-28801.383679518422</c:v>
                </c:pt>
                <c:pt idx="23">
                  <c:v>-28579.832483132897</c:v>
                </c:pt>
                <c:pt idx="24">
                  <c:v>-28358.281286747369</c:v>
                </c:pt>
                <c:pt idx="25">
                  <c:v>-28136.730090361845</c:v>
                </c:pt>
                <c:pt idx="26">
                  <c:v>-27915.178893976317</c:v>
                </c:pt>
                <c:pt idx="27">
                  <c:v>-27693.627697590789</c:v>
                </c:pt>
                <c:pt idx="28">
                  <c:v>-27472.076501205265</c:v>
                </c:pt>
                <c:pt idx="29">
                  <c:v>-27250.525304819737</c:v>
                </c:pt>
                <c:pt idx="30">
                  <c:v>-27028.974108434213</c:v>
                </c:pt>
                <c:pt idx="31">
                  <c:v>-26807.422912048685</c:v>
                </c:pt>
                <c:pt idx="32">
                  <c:v>-26585.871715663161</c:v>
                </c:pt>
                <c:pt idx="33">
                  <c:v>-26364.320519277633</c:v>
                </c:pt>
                <c:pt idx="34">
                  <c:v>-26142.769322892105</c:v>
                </c:pt>
                <c:pt idx="35">
                  <c:v>-25921.218126506581</c:v>
                </c:pt>
                <c:pt idx="36">
                  <c:v>-25699.666930121053</c:v>
                </c:pt>
                <c:pt idx="37">
                  <c:v>-25478.115733735525</c:v>
                </c:pt>
                <c:pt idx="38">
                  <c:v>-25256.564537350001</c:v>
                </c:pt>
                <c:pt idx="39">
                  <c:v>-25035.013340964477</c:v>
                </c:pt>
                <c:pt idx="40">
                  <c:v>-24813.462144578949</c:v>
                </c:pt>
                <c:pt idx="41">
                  <c:v>-24591.910948193421</c:v>
                </c:pt>
                <c:pt idx="42">
                  <c:v>-24370.359751807897</c:v>
                </c:pt>
                <c:pt idx="43">
                  <c:v>-24148.808555422369</c:v>
                </c:pt>
                <c:pt idx="44">
                  <c:v>-23927.257359036841</c:v>
                </c:pt>
                <c:pt idx="45">
                  <c:v>-23705.706162651317</c:v>
                </c:pt>
                <c:pt idx="46">
                  <c:v>-23484.154966265793</c:v>
                </c:pt>
                <c:pt idx="47">
                  <c:v>-23262.603769880265</c:v>
                </c:pt>
                <c:pt idx="48">
                  <c:v>-23041.052573494737</c:v>
                </c:pt>
                <c:pt idx="49">
                  <c:v>-22819.501377109213</c:v>
                </c:pt>
                <c:pt idx="50">
                  <c:v>-22597.950180723685</c:v>
                </c:pt>
                <c:pt idx="51">
                  <c:v>-22376.398984338157</c:v>
                </c:pt>
                <c:pt idx="52">
                  <c:v>-22154.847787952633</c:v>
                </c:pt>
                <c:pt idx="53">
                  <c:v>-21933.296591567108</c:v>
                </c:pt>
                <c:pt idx="54">
                  <c:v>-21711.745395181581</c:v>
                </c:pt>
                <c:pt idx="55">
                  <c:v>-21490.194198796053</c:v>
                </c:pt>
                <c:pt idx="56">
                  <c:v>-21268.643002410528</c:v>
                </c:pt>
                <c:pt idx="57">
                  <c:v>-21047.091806025001</c:v>
                </c:pt>
                <c:pt idx="58">
                  <c:v>-20825.540609639473</c:v>
                </c:pt>
                <c:pt idx="59">
                  <c:v>-20603.989413253948</c:v>
                </c:pt>
                <c:pt idx="60">
                  <c:v>-20382.438216868424</c:v>
                </c:pt>
                <c:pt idx="61">
                  <c:v>-20160.887020482893</c:v>
                </c:pt>
                <c:pt idx="62">
                  <c:v>-19939.335824097368</c:v>
                </c:pt>
                <c:pt idx="63">
                  <c:v>-19717.784627711844</c:v>
                </c:pt>
                <c:pt idx="64">
                  <c:v>-19496.233431326316</c:v>
                </c:pt>
                <c:pt idx="65">
                  <c:v>-19274.682234940788</c:v>
                </c:pt>
                <c:pt idx="66">
                  <c:v>-19053.131038555264</c:v>
                </c:pt>
                <c:pt idx="67">
                  <c:v>-18831.57984216974</c:v>
                </c:pt>
                <c:pt idx="68">
                  <c:v>-18610.028645784208</c:v>
                </c:pt>
                <c:pt idx="69">
                  <c:v>-18388.477449398684</c:v>
                </c:pt>
                <c:pt idx="70">
                  <c:v>-18166.92625301316</c:v>
                </c:pt>
                <c:pt idx="71">
                  <c:v>-17945.375056627632</c:v>
                </c:pt>
                <c:pt idx="72">
                  <c:v>-17723.823860242104</c:v>
                </c:pt>
                <c:pt idx="73">
                  <c:v>-17502.27266385658</c:v>
                </c:pt>
                <c:pt idx="74">
                  <c:v>-17280.721467471052</c:v>
                </c:pt>
                <c:pt idx="75">
                  <c:v>-17059.170271085528</c:v>
                </c:pt>
                <c:pt idx="76">
                  <c:v>-16837.6190747</c:v>
                </c:pt>
                <c:pt idx="77">
                  <c:v>-16616.067878314472</c:v>
                </c:pt>
                <c:pt idx="78">
                  <c:v>-16394.516681928948</c:v>
                </c:pt>
                <c:pt idx="79">
                  <c:v>-16172.96548554342</c:v>
                </c:pt>
                <c:pt idx="80">
                  <c:v>-15951.414289157896</c:v>
                </c:pt>
                <c:pt idx="81">
                  <c:v>-15729.863092772368</c:v>
                </c:pt>
                <c:pt idx="82">
                  <c:v>-15508.311896386844</c:v>
                </c:pt>
                <c:pt idx="83">
                  <c:v>-15286.760700001316</c:v>
                </c:pt>
                <c:pt idx="84">
                  <c:v>-15065.209503615788</c:v>
                </c:pt>
                <c:pt idx="85">
                  <c:v>-14843.658307230264</c:v>
                </c:pt>
                <c:pt idx="86">
                  <c:v>-14622.107110844736</c:v>
                </c:pt>
                <c:pt idx="87">
                  <c:v>-14400.555914459212</c:v>
                </c:pt>
                <c:pt idx="88">
                  <c:v>-14179.004718073684</c:v>
                </c:pt>
                <c:pt idx="89">
                  <c:v>-13957.45352168816</c:v>
                </c:pt>
                <c:pt idx="90">
                  <c:v>-13735.902325302632</c:v>
                </c:pt>
                <c:pt idx="91">
                  <c:v>-13514.351128917104</c:v>
                </c:pt>
                <c:pt idx="92">
                  <c:v>-13292.79993253158</c:v>
                </c:pt>
                <c:pt idx="93">
                  <c:v>-13071.248736146052</c:v>
                </c:pt>
                <c:pt idx="94">
                  <c:v>-12849.697539760527</c:v>
                </c:pt>
                <c:pt idx="95">
                  <c:v>-12628.146343375</c:v>
                </c:pt>
                <c:pt idx="96">
                  <c:v>-12406.595146989472</c:v>
                </c:pt>
                <c:pt idx="97">
                  <c:v>-12185.043950603947</c:v>
                </c:pt>
                <c:pt idx="98">
                  <c:v>-11963.49275421842</c:v>
                </c:pt>
                <c:pt idx="99">
                  <c:v>-11741.941557832895</c:v>
                </c:pt>
                <c:pt idx="100">
                  <c:v>-11520.390361447367</c:v>
                </c:pt>
                <c:pt idx="101">
                  <c:v>-11298.839165061843</c:v>
                </c:pt>
                <c:pt idx="102">
                  <c:v>-11077.287968676315</c:v>
                </c:pt>
                <c:pt idx="103">
                  <c:v>-10855.736772290787</c:v>
                </c:pt>
                <c:pt idx="104">
                  <c:v>-10634.185575905263</c:v>
                </c:pt>
                <c:pt idx="105">
                  <c:v>-10412.634379519735</c:v>
                </c:pt>
                <c:pt idx="106">
                  <c:v>-10191.083183134211</c:v>
                </c:pt>
                <c:pt idx="107">
                  <c:v>-9969.5319867486833</c:v>
                </c:pt>
                <c:pt idx="108">
                  <c:v>-9747.980790363159</c:v>
                </c:pt>
                <c:pt idx="109">
                  <c:v>-9526.4295939776312</c:v>
                </c:pt>
                <c:pt idx="110">
                  <c:v>-9304.8783975921033</c:v>
                </c:pt>
                <c:pt idx="111">
                  <c:v>-9083.327201206579</c:v>
                </c:pt>
                <c:pt idx="112">
                  <c:v>-8861.7760048210512</c:v>
                </c:pt>
                <c:pt idx="113">
                  <c:v>-8640.2248084355269</c:v>
                </c:pt>
                <c:pt idx="114">
                  <c:v>-8418.6736120499991</c:v>
                </c:pt>
                <c:pt idx="115">
                  <c:v>-8197.1224156644748</c:v>
                </c:pt>
                <c:pt idx="116">
                  <c:v>-7975.571219278947</c:v>
                </c:pt>
                <c:pt idx="117">
                  <c:v>-7754.0200228934191</c:v>
                </c:pt>
                <c:pt idx="118">
                  <c:v>-7532.4688265078948</c:v>
                </c:pt>
                <c:pt idx="119">
                  <c:v>-7310.917630122367</c:v>
                </c:pt>
                <c:pt idx="120">
                  <c:v>-7089.3664337368427</c:v>
                </c:pt>
                <c:pt idx="121">
                  <c:v>-6867.8152373513149</c:v>
                </c:pt>
                <c:pt idx="122">
                  <c:v>-6646.264040965787</c:v>
                </c:pt>
                <c:pt idx="123">
                  <c:v>-6424.7128445802628</c:v>
                </c:pt>
                <c:pt idx="124">
                  <c:v>-6203.1616481947349</c:v>
                </c:pt>
                <c:pt idx="125">
                  <c:v>-5981.6104518092106</c:v>
                </c:pt>
                <c:pt idx="126">
                  <c:v>-5760.0592554236828</c:v>
                </c:pt>
                <c:pt idx="127">
                  <c:v>-5538.5080590381585</c:v>
                </c:pt>
                <c:pt idx="128">
                  <c:v>-5316.9568626526307</c:v>
                </c:pt>
                <c:pt idx="129">
                  <c:v>-5095.4056662671028</c:v>
                </c:pt>
                <c:pt idx="130">
                  <c:v>-4873.8544698815786</c:v>
                </c:pt>
                <c:pt idx="131">
                  <c:v>-4652.3032734960507</c:v>
                </c:pt>
                <c:pt idx="132">
                  <c:v>-4430.7520771105264</c:v>
                </c:pt>
                <c:pt idx="133">
                  <c:v>-4209.2008807249986</c:v>
                </c:pt>
                <c:pt idx="134">
                  <c:v>-3987.6496843394743</c:v>
                </c:pt>
                <c:pt idx="135">
                  <c:v>-3766.0984879539465</c:v>
                </c:pt>
                <c:pt idx="136">
                  <c:v>-3544.5472915684186</c:v>
                </c:pt>
                <c:pt idx="137">
                  <c:v>-3322.9960951828944</c:v>
                </c:pt>
                <c:pt idx="138">
                  <c:v>-3101.4448987973665</c:v>
                </c:pt>
                <c:pt idx="139">
                  <c:v>-2879.8937024118422</c:v>
                </c:pt>
                <c:pt idx="140">
                  <c:v>-2658.3425060263144</c:v>
                </c:pt>
                <c:pt idx="141">
                  <c:v>-2436.7913096407865</c:v>
                </c:pt>
                <c:pt idx="142">
                  <c:v>-2215.2401132552623</c:v>
                </c:pt>
                <c:pt idx="143">
                  <c:v>-1993.6889168697344</c:v>
                </c:pt>
                <c:pt idx="144">
                  <c:v>-1772.1377204842101</c:v>
                </c:pt>
                <c:pt idx="145">
                  <c:v>-1550.5865240986823</c:v>
                </c:pt>
                <c:pt idx="146">
                  <c:v>-1329.035327713158</c:v>
                </c:pt>
                <c:pt idx="147">
                  <c:v>-1107.4841313276302</c:v>
                </c:pt>
                <c:pt idx="148">
                  <c:v>-885.93293494210229</c:v>
                </c:pt>
                <c:pt idx="149">
                  <c:v>-664.38173855657806</c:v>
                </c:pt>
                <c:pt idx="150">
                  <c:v>-442.83054217105382</c:v>
                </c:pt>
                <c:pt idx="151">
                  <c:v>-234.67508514696777</c:v>
                </c:pt>
                <c:pt idx="152">
                  <c:v>-53.311106845763462</c:v>
                </c:pt>
                <c:pt idx="153">
                  <c:v>101.26139273255912</c:v>
                </c:pt>
                <c:pt idx="154">
                  <c:v>229.04241358799999</c:v>
                </c:pt>
                <c:pt idx="155">
                  <c:v>343.42769508200001</c:v>
                </c:pt>
                <c:pt idx="156">
                  <c:v>457.81297657599998</c:v>
                </c:pt>
                <c:pt idx="157">
                  <c:v>572.19825806999995</c:v>
                </c:pt>
                <c:pt idx="158">
                  <c:v>686.58353956400003</c:v>
                </c:pt>
                <c:pt idx="159">
                  <c:v>800.968821058</c:v>
                </c:pt>
                <c:pt idx="160">
                  <c:v>915.35410255199997</c:v>
                </c:pt>
                <c:pt idx="161">
                  <c:v>1029.7393840460002</c:v>
                </c:pt>
                <c:pt idx="162">
                  <c:v>1144.12466554</c:v>
                </c:pt>
                <c:pt idx="163">
                  <c:v>1258.5099470340001</c:v>
                </c:pt>
                <c:pt idx="164">
                  <c:v>1372.8952285280002</c:v>
                </c:pt>
                <c:pt idx="165">
                  <c:v>1487.280510022</c:v>
                </c:pt>
                <c:pt idx="166">
                  <c:v>1601.6657915160001</c:v>
                </c:pt>
                <c:pt idx="167">
                  <c:v>1716.05107301</c:v>
                </c:pt>
                <c:pt idx="168">
                  <c:v>1830.4363545040001</c:v>
                </c:pt>
                <c:pt idx="169">
                  <c:v>1944.8216359980001</c:v>
                </c:pt>
                <c:pt idx="170">
                  <c:v>2059.2069174920002</c:v>
                </c:pt>
                <c:pt idx="171">
                  <c:v>2173.5921989859999</c:v>
                </c:pt>
                <c:pt idx="172">
                  <c:v>2287.9774804799999</c:v>
                </c:pt>
                <c:pt idx="173">
                  <c:v>2402.362761974</c:v>
                </c:pt>
                <c:pt idx="174">
                  <c:v>2516.7480434680001</c:v>
                </c:pt>
                <c:pt idx="175">
                  <c:v>2631.1333249620002</c:v>
                </c:pt>
                <c:pt idx="176">
                  <c:v>2745.5186064560003</c:v>
                </c:pt>
                <c:pt idx="177">
                  <c:v>2859.9038879499999</c:v>
                </c:pt>
                <c:pt idx="178">
                  <c:v>2974.289169444</c:v>
                </c:pt>
                <c:pt idx="179">
                  <c:v>3088.6744509380001</c:v>
                </c:pt>
                <c:pt idx="180">
                  <c:v>3203.0597324320001</c:v>
                </c:pt>
                <c:pt idx="181">
                  <c:v>3317.4450139260002</c:v>
                </c:pt>
                <c:pt idx="182">
                  <c:v>3431.8302954199999</c:v>
                </c:pt>
                <c:pt idx="183">
                  <c:v>3546.2155769139999</c:v>
                </c:pt>
                <c:pt idx="184">
                  <c:v>3660.600858408</c:v>
                </c:pt>
                <c:pt idx="185">
                  <c:v>3774.9861399020001</c:v>
                </c:pt>
                <c:pt idx="186">
                  <c:v>3889.3714213960002</c:v>
                </c:pt>
                <c:pt idx="187">
                  <c:v>4003.7567028899998</c:v>
                </c:pt>
                <c:pt idx="188">
                  <c:v>4118.1419843840004</c:v>
                </c:pt>
                <c:pt idx="189">
                  <c:v>4232.5272658780004</c:v>
                </c:pt>
                <c:pt idx="190">
                  <c:v>4346.9125473719996</c:v>
                </c:pt>
                <c:pt idx="191">
                  <c:v>4461.2978288659997</c:v>
                </c:pt>
                <c:pt idx="192">
                  <c:v>4575.6831103599998</c:v>
                </c:pt>
                <c:pt idx="193">
                  <c:v>4690.0683918539999</c:v>
                </c:pt>
                <c:pt idx="194">
                  <c:v>4804.4536733479999</c:v>
                </c:pt>
                <c:pt idx="195">
                  <c:v>4918.838954842</c:v>
                </c:pt>
                <c:pt idx="196">
                  <c:v>5033.2242363360001</c:v>
                </c:pt>
                <c:pt idx="197">
                  <c:v>5147.6095178300002</c:v>
                </c:pt>
                <c:pt idx="198">
                  <c:v>5261.9947993240003</c:v>
                </c:pt>
                <c:pt idx="199">
                  <c:v>5376.3800808180004</c:v>
                </c:pt>
                <c:pt idx="200">
                  <c:v>5490.7653623120004</c:v>
                </c:pt>
                <c:pt idx="201">
                  <c:v>5605.1506438059996</c:v>
                </c:pt>
                <c:pt idx="202">
                  <c:v>5719.5359252999997</c:v>
                </c:pt>
                <c:pt idx="203">
                  <c:v>5833.9212067939998</c:v>
                </c:pt>
                <c:pt idx="204">
                  <c:v>5948.3064882879999</c:v>
                </c:pt>
                <c:pt idx="205">
                  <c:v>6062.6917697819999</c:v>
                </c:pt>
                <c:pt idx="206">
                  <c:v>6177.077051276</c:v>
                </c:pt>
                <c:pt idx="207">
                  <c:v>6291.4623327700001</c:v>
                </c:pt>
                <c:pt idx="208">
                  <c:v>6405.8476142640002</c:v>
                </c:pt>
                <c:pt idx="209">
                  <c:v>6520.2328957580003</c:v>
                </c:pt>
                <c:pt idx="210">
                  <c:v>6634.6181772520004</c:v>
                </c:pt>
                <c:pt idx="211">
                  <c:v>6749.0034587459995</c:v>
                </c:pt>
                <c:pt idx="212">
                  <c:v>6863.3887402399996</c:v>
                </c:pt>
                <c:pt idx="213">
                  <c:v>6977.7740217339997</c:v>
                </c:pt>
                <c:pt idx="214">
                  <c:v>7092.1593032279998</c:v>
                </c:pt>
                <c:pt idx="215">
                  <c:v>7206.5445847219999</c:v>
                </c:pt>
                <c:pt idx="216">
                  <c:v>7320.9298662159999</c:v>
                </c:pt>
                <c:pt idx="217">
                  <c:v>7435.31514771</c:v>
                </c:pt>
                <c:pt idx="218">
                  <c:v>7549.7004292040001</c:v>
                </c:pt>
                <c:pt idx="219">
                  <c:v>7664.0857106980002</c:v>
                </c:pt>
                <c:pt idx="220">
                  <c:v>7778.4709921920003</c:v>
                </c:pt>
                <c:pt idx="221">
                  <c:v>7892.8562736860003</c:v>
                </c:pt>
                <c:pt idx="222">
                  <c:v>8007.2415551799995</c:v>
                </c:pt>
                <c:pt idx="223">
                  <c:v>8121.6268366739996</c:v>
                </c:pt>
                <c:pt idx="224">
                  <c:v>8236.0121181680006</c:v>
                </c:pt>
                <c:pt idx="225">
                  <c:v>8350.3973996620007</c:v>
                </c:pt>
                <c:pt idx="226">
                  <c:v>8464.7826811560008</c:v>
                </c:pt>
                <c:pt idx="227">
                  <c:v>8579.167962649999</c:v>
                </c:pt>
                <c:pt idx="228">
                  <c:v>8693.5532441439991</c:v>
                </c:pt>
                <c:pt idx="229">
                  <c:v>8807.9385256379992</c:v>
                </c:pt>
                <c:pt idx="230">
                  <c:v>8922.3238071319993</c:v>
                </c:pt>
                <c:pt idx="231">
                  <c:v>9036.7090886259994</c:v>
                </c:pt>
                <c:pt idx="232">
                  <c:v>9151.0943701199994</c:v>
                </c:pt>
                <c:pt idx="233">
                  <c:v>9265.4796516139995</c:v>
                </c:pt>
                <c:pt idx="234">
                  <c:v>9379.8649331079996</c:v>
                </c:pt>
                <c:pt idx="235">
                  <c:v>9494.2502146019997</c:v>
                </c:pt>
                <c:pt idx="236">
                  <c:v>9608.6354960959998</c:v>
                </c:pt>
                <c:pt idx="237">
                  <c:v>9723.0207775899999</c:v>
                </c:pt>
                <c:pt idx="238">
                  <c:v>9837.4060590839999</c:v>
                </c:pt>
                <c:pt idx="239">
                  <c:v>9951.791340578</c:v>
                </c:pt>
                <c:pt idx="240">
                  <c:v>10066.176622072</c:v>
                </c:pt>
                <c:pt idx="241">
                  <c:v>10180.561903566</c:v>
                </c:pt>
                <c:pt idx="242">
                  <c:v>10294.94718506</c:v>
                </c:pt>
                <c:pt idx="243">
                  <c:v>10409.332466554</c:v>
                </c:pt>
                <c:pt idx="244">
                  <c:v>10523.717748048</c:v>
                </c:pt>
                <c:pt idx="245">
                  <c:v>10638.103029542001</c:v>
                </c:pt>
                <c:pt idx="246">
                  <c:v>10752.488311036001</c:v>
                </c:pt>
                <c:pt idx="247">
                  <c:v>10866.873592530001</c:v>
                </c:pt>
                <c:pt idx="248">
                  <c:v>10981.258874024001</c:v>
                </c:pt>
                <c:pt idx="249">
                  <c:v>11095.644155517999</c:v>
                </c:pt>
                <c:pt idx="250">
                  <c:v>11210.029437011999</c:v>
                </c:pt>
                <c:pt idx="251">
                  <c:v>11324.414718505999</c:v>
                </c:pt>
                <c:pt idx="25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162255.75743512632</c:v>
                </c:pt>
                <c:pt idx="2">
                  <c:v>161181.21487025262</c:v>
                </c:pt>
                <c:pt idx="3">
                  <c:v>160106.67230537895</c:v>
                </c:pt>
                <c:pt idx="4">
                  <c:v>159032.12974050525</c:v>
                </c:pt>
                <c:pt idx="5">
                  <c:v>157957.58717563158</c:v>
                </c:pt>
                <c:pt idx="6">
                  <c:v>156883.04461075788</c:v>
                </c:pt>
                <c:pt idx="7">
                  <c:v>155808.5020458842</c:v>
                </c:pt>
                <c:pt idx="8">
                  <c:v>154733.9594810105</c:v>
                </c:pt>
                <c:pt idx="9">
                  <c:v>153659.41691613683</c:v>
                </c:pt>
                <c:pt idx="10">
                  <c:v>152584.87435126316</c:v>
                </c:pt>
                <c:pt idx="11">
                  <c:v>151510.33178638946</c:v>
                </c:pt>
                <c:pt idx="12">
                  <c:v>150435.78922151579</c:v>
                </c:pt>
                <c:pt idx="13">
                  <c:v>149361.24665664209</c:v>
                </c:pt>
                <c:pt idx="14">
                  <c:v>148286.70409176842</c:v>
                </c:pt>
                <c:pt idx="15">
                  <c:v>147212.16152689472</c:v>
                </c:pt>
                <c:pt idx="16">
                  <c:v>146137.61896202105</c:v>
                </c:pt>
                <c:pt idx="17">
                  <c:v>145063.07639714735</c:v>
                </c:pt>
                <c:pt idx="18">
                  <c:v>143988.53383227368</c:v>
                </c:pt>
                <c:pt idx="19">
                  <c:v>142913.99126739998</c:v>
                </c:pt>
                <c:pt idx="20">
                  <c:v>141839.44870252631</c:v>
                </c:pt>
                <c:pt idx="21">
                  <c:v>140764.90613765264</c:v>
                </c:pt>
                <c:pt idx="22">
                  <c:v>139690.36357277894</c:v>
                </c:pt>
                <c:pt idx="23">
                  <c:v>138615.82100790527</c:v>
                </c:pt>
                <c:pt idx="24">
                  <c:v>137541.27844303157</c:v>
                </c:pt>
                <c:pt idx="25">
                  <c:v>136466.7358781579</c:v>
                </c:pt>
                <c:pt idx="26">
                  <c:v>135392.1933132842</c:v>
                </c:pt>
                <c:pt idx="27">
                  <c:v>134317.65074841052</c:v>
                </c:pt>
                <c:pt idx="28">
                  <c:v>133243.10818353682</c:v>
                </c:pt>
                <c:pt idx="29">
                  <c:v>132168.56561866315</c:v>
                </c:pt>
                <c:pt idx="30">
                  <c:v>131094.02305378945</c:v>
                </c:pt>
                <c:pt idx="31">
                  <c:v>130019.48048891578</c:v>
                </c:pt>
                <c:pt idx="32">
                  <c:v>128944.9379240421</c:v>
                </c:pt>
                <c:pt idx="33">
                  <c:v>127870.39535916841</c:v>
                </c:pt>
                <c:pt idx="34">
                  <c:v>126795.85279429473</c:v>
                </c:pt>
                <c:pt idx="35">
                  <c:v>125721.31022942104</c:v>
                </c:pt>
                <c:pt idx="36">
                  <c:v>124646.76766454737</c:v>
                </c:pt>
                <c:pt idx="37">
                  <c:v>123572.22509967367</c:v>
                </c:pt>
                <c:pt idx="38">
                  <c:v>122497.6825348</c:v>
                </c:pt>
                <c:pt idx="39">
                  <c:v>121423.1399699263</c:v>
                </c:pt>
                <c:pt idx="40">
                  <c:v>120348.59740505263</c:v>
                </c:pt>
                <c:pt idx="41">
                  <c:v>119274.05484017894</c:v>
                </c:pt>
                <c:pt idx="42">
                  <c:v>118199.51227530526</c:v>
                </c:pt>
                <c:pt idx="43">
                  <c:v>117124.96971043157</c:v>
                </c:pt>
                <c:pt idx="44">
                  <c:v>116050.42714555789</c:v>
                </c:pt>
                <c:pt idx="45">
                  <c:v>114975.8845806842</c:v>
                </c:pt>
                <c:pt idx="46">
                  <c:v>113901.34201581051</c:v>
                </c:pt>
                <c:pt idx="47">
                  <c:v>112826.79945093684</c:v>
                </c:pt>
                <c:pt idx="48">
                  <c:v>111752.25688606314</c:v>
                </c:pt>
                <c:pt idx="49">
                  <c:v>110677.71432118947</c:v>
                </c:pt>
                <c:pt idx="50">
                  <c:v>109603.17175631577</c:v>
                </c:pt>
                <c:pt idx="51">
                  <c:v>108528.6291914421</c:v>
                </c:pt>
                <c:pt idx="52">
                  <c:v>107454.08662656842</c:v>
                </c:pt>
                <c:pt idx="53">
                  <c:v>106379.54406169473</c:v>
                </c:pt>
                <c:pt idx="54">
                  <c:v>105305.00149682105</c:v>
                </c:pt>
                <c:pt idx="55">
                  <c:v>104230.45893194736</c:v>
                </c:pt>
                <c:pt idx="56">
                  <c:v>103155.91636707367</c:v>
                </c:pt>
                <c:pt idx="57">
                  <c:v>102081.37380219999</c:v>
                </c:pt>
                <c:pt idx="58">
                  <c:v>101006.83123732632</c:v>
                </c:pt>
                <c:pt idx="59">
                  <c:v>99932.288672452618</c:v>
                </c:pt>
                <c:pt idx="60">
                  <c:v>98857.746107578947</c:v>
                </c:pt>
                <c:pt idx="61">
                  <c:v>97783.203542705261</c:v>
                </c:pt>
                <c:pt idx="62">
                  <c:v>96708.660977831576</c:v>
                </c:pt>
                <c:pt idx="63">
                  <c:v>95634.118412957891</c:v>
                </c:pt>
                <c:pt idx="64">
                  <c:v>94559.575848084205</c:v>
                </c:pt>
                <c:pt idx="65">
                  <c:v>93485.03328321052</c:v>
                </c:pt>
                <c:pt idx="66">
                  <c:v>92410.490718336834</c:v>
                </c:pt>
                <c:pt idx="67">
                  <c:v>91335.948153463149</c:v>
                </c:pt>
                <c:pt idx="68">
                  <c:v>90261.405588589463</c:v>
                </c:pt>
                <c:pt idx="69">
                  <c:v>89186.863023715778</c:v>
                </c:pt>
                <c:pt idx="70">
                  <c:v>88112.320458842107</c:v>
                </c:pt>
                <c:pt idx="71">
                  <c:v>87037.777893968421</c:v>
                </c:pt>
                <c:pt idx="72">
                  <c:v>85963.235329094736</c:v>
                </c:pt>
                <c:pt idx="73">
                  <c:v>84888.69276422105</c:v>
                </c:pt>
                <c:pt idx="74">
                  <c:v>83814.150199347365</c:v>
                </c:pt>
                <c:pt idx="75">
                  <c:v>82739.607634473679</c:v>
                </c:pt>
                <c:pt idx="76">
                  <c:v>81665.065069599994</c:v>
                </c:pt>
                <c:pt idx="77">
                  <c:v>80590.522504726308</c:v>
                </c:pt>
                <c:pt idx="78">
                  <c:v>79515.979939852623</c:v>
                </c:pt>
                <c:pt idx="79">
                  <c:v>78441.437374978937</c:v>
                </c:pt>
                <c:pt idx="80">
                  <c:v>77366.894810105267</c:v>
                </c:pt>
                <c:pt idx="81">
                  <c:v>76292.352245231581</c:v>
                </c:pt>
                <c:pt idx="82">
                  <c:v>75217.809680357896</c:v>
                </c:pt>
                <c:pt idx="83">
                  <c:v>74143.26711548421</c:v>
                </c:pt>
                <c:pt idx="84">
                  <c:v>73068.724550610525</c:v>
                </c:pt>
                <c:pt idx="85">
                  <c:v>71994.181985736839</c:v>
                </c:pt>
                <c:pt idx="86">
                  <c:v>70919.639420863154</c:v>
                </c:pt>
                <c:pt idx="87">
                  <c:v>69845.096855989468</c:v>
                </c:pt>
                <c:pt idx="88">
                  <c:v>68770.554291115783</c:v>
                </c:pt>
                <c:pt idx="89">
                  <c:v>67696.011726242097</c:v>
                </c:pt>
                <c:pt idx="90">
                  <c:v>66621.469161368412</c:v>
                </c:pt>
                <c:pt idx="91">
                  <c:v>65546.926596494741</c:v>
                </c:pt>
                <c:pt idx="92">
                  <c:v>64472.384031621055</c:v>
                </c:pt>
                <c:pt idx="93">
                  <c:v>63397.84146674737</c:v>
                </c:pt>
                <c:pt idx="94">
                  <c:v>62323.298901873684</c:v>
                </c:pt>
                <c:pt idx="95">
                  <c:v>61248.756336999999</c:v>
                </c:pt>
                <c:pt idx="96">
                  <c:v>60174.213772126313</c:v>
                </c:pt>
                <c:pt idx="97">
                  <c:v>59099.671207252628</c:v>
                </c:pt>
                <c:pt idx="98">
                  <c:v>58025.128642378942</c:v>
                </c:pt>
                <c:pt idx="99">
                  <c:v>56950.586077505257</c:v>
                </c:pt>
                <c:pt idx="100">
                  <c:v>55876.043512631572</c:v>
                </c:pt>
                <c:pt idx="101">
                  <c:v>54801.500947757886</c:v>
                </c:pt>
                <c:pt idx="102">
                  <c:v>53726.958382884215</c:v>
                </c:pt>
                <c:pt idx="103">
                  <c:v>52652.41581801053</c:v>
                </c:pt>
                <c:pt idx="104">
                  <c:v>51577.873253136844</c:v>
                </c:pt>
                <c:pt idx="105">
                  <c:v>50503.330688263159</c:v>
                </c:pt>
                <c:pt idx="106">
                  <c:v>49428.788123389473</c:v>
                </c:pt>
                <c:pt idx="107">
                  <c:v>48354.245558515788</c:v>
                </c:pt>
                <c:pt idx="108">
                  <c:v>47279.702993642102</c:v>
                </c:pt>
                <c:pt idx="109">
                  <c:v>46205.160428768417</c:v>
                </c:pt>
                <c:pt idx="110">
                  <c:v>45130.617863894731</c:v>
                </c:pt>
                <c:pt idx="111">
                  <c:v>44056.075299021046</c:v>
                </c:pt>
                <c:pt idx="112">
                  <c:v>42981.53273414736</c:v>
                </c:pt>
                <c:pt idx="113">
                  <c:v>41906.990169273689</c:v>
                </c:pt>
                <c:pt idx="114">
                  <c:v>40832.447604400004</c:v>
                </c:pt>
                <c:pt idx="115">
                  <c:v>39757.905039526318</c:v>
                </c:pt>
                <c:pt idx="116">
                  <c:v>38683.362474652633</c:v>
                </c:pt>
                <c:pt idx="117">
                  <c:v>37608.819909778947</c:v>
                </c:pt>
                <c:pt idx="118">
                  <c:v>36534.277344905262</c:v>
                </c:pt>
                <c:pt idx="119">
                  <c:v>35459.734780031577</c:v>
                </c:pt>
                <c:pt idx="120">
                  <c:v>34385.192215157891</c:v>
                </c:pt>
                <c:pt idx="121">
                  <c:v>33310.649650284206</c:v>
                </c:pt>
                <c:pt idx="122">
                  <c:v>32236.107085410535</c:v>
                </c:pt>
                <c:pt idx="123">
                  <c:v>31161.564520536835</c:v>
                </c:pt>
                <c:pt idx="124">
                  <c:v>30087.021955663164</c:v>
                </c:pt>
                <c:pt idx="125">
                  <c:v>29012.479390789464</c:v>
                </c:pt>
                <c:pt idx="126">
                  <c:v>27937.936825915793</c:v>
                </c:pt>
                <c:pt idx="127">
                  <c:v>26863.394261042093</c:v>
                </c:pt>
                <c:pt idx="128">
                  <c:v>25788.851696168422</c:v>
                </c:pt>
                <c:pt idx="129">
                  <c:v>24714.309131294751</c:v>
                </c:pt>
                <c:pt idx="130">
                  <c:v>23639.766566421051</c:v>
                </c:pt>
                <c:pt idx="131">
                  <c:v>22565.22400154738</c:v>
                </c:pt>
                <c:pt idx="132">
                  <c:v>21490.68143667368</c:v>
                </c:pt>
                <c:pt idx="133">
                  <c:v>20416.138871800009</c:v>
                </c:pt>
                <c:pt idx="134">
                  <c:v>19341.596306926309</c:v>
                </c:pt>
                <c:pt idx="135">
                  <c:v>18267.053742052638</c:v>
                </c:pt>
                <c:pt idx="136">
                  <c:v>17192.511177178938</c:v>
                </c:pt>
                <c:pt idx="137">
                  <c:v>16117.968612305267</c:v>
                </c:pt>
                <c:pt idx="138">
                  <c:v>15043.426047431567</c:v>
                </c:pt>
                <c:pt idx="139">
                  <c:v>13968.883482557896</c:v>
                </c:pt>
                <c:pt idx="140">
                  <c:v>12894.340917684225</c:v>
                </c:pt>
                <c:pt idx="141">
                  <c:v>11819.798352810525</c:v>
                </c:pt>
                <c:pt idx="142">
                  <c:v>10745.255787936854</c:v>
                </c:pt>
                <c:pt idx="143">
                  <c:v>9670.7132230631541</c:v>
                </c:pt>
                <c:pt idx="144">
                  <c:v>8596.1706581894832</c:v>
                </c:pt>
                <c:pt idx="145">
                  <c:v>7521.6280933157832</c:v>
                </c:pt>
                <c:pt idx="146">
                  <c:v>6447.0855284421123</c:v>
                </c:pt>
                <c:pt idx="147">
                  <c:v>5372.5429635684122</c:v>
                </c:pt>
                <c:pt idx="148">
                  <c:v>4298.0003986947413</c:v>
                </c:pt>
                <c:pt idx="149">
                  <c:v>3223.4578338210413</c:v>
                </c:pt>
                <c:pt idx="150">
                  <c:v>2148.9152689473704</c:v>
                </c:pt>
                <c:pt idx="151">
                  <c:v>1071.9351120088959</c:v>
                </c:pt>
                <c:pt idx="152">
                  <c:v>-9.9202290591574638</c:v>
                </c:pt>
                <c:pt idx="153">
                  <c:v>-1096.6507542567895</c:v>
                </c:pt>
                <c:pt idx="154">
                  <c:v>-2188.2564635840004</c:v>
                </c:pt>
                <c:pt idx="155">
                  <c:v>-3282.299764976</c:v>
                </c:pt>
                <c:pt idx="156">
                  <c:v>-4376.3430663680001</c:v>
                </c:pt>
                <c:pt idx="157">
                  <c:v>-5470.3863677599993</c:v>
                </c:pt>
                <c:pt idx="158">
                  <c:v>-6564.4296691519994</c:v>
                </c:pt>
                <c:pt idx="159">
                  <c:v>-7658.4729705439995</c:v>
                </c:pt>
                <c:pt idx="160">
                  <c:v>-8752.5162719360014</c:v>
                </c:pt>
                <c:pt idx="161">
                  <c:v>-9846.5595733280006</c:v>
                </c:pt>
                <c:pt idx="162">
                  <c:v>-10940.60287472</c:v>
                </c:pt>
                <c:pt idx="163">
                  <c:v>-12034.646176112001</c:v>
                </c:pt>
                <c:pt idx="164">
                  <c:v>-13128.689477504</c:v>
                </c:pt>
                <c:pt idx="165">
                  <c:v>-14222.732778896001</c:v>
                </c:pt>
                <c:pt idx="166">
                  <c:v>-15316.776080288</c:v>
                </c:pt>
                <c:pt idx="167">
                  <c:v>-16410.819381680001</c:v>
                </c:pt>
                <c:pt idx="168">
                  <c:v>-17504.862683072002</c:v>
                </c:pt>
                <c:pt idx="169">
                  <c:v>-18598.905984464</c:v>
                </c:pt>
                <c:pt idx="170">
                  <c:v>-19692.949285856001</c:v>
                </c:pt>
                <c:pt idx="171">
                  <c:v>-20786.992587248002</c:v>
                </c:pt>
                <c:pt idx="172">
                  <c:v>-21881.035888639999</c:v>
                </c:pt>
                <c:pt idx="173">
                  <c:v>-22975.079190032</c:v>
                </c:pt>
                <c:pt idx="174">
                  <c:v>-24069.122491424001</c:v>
                </c:pt>
                <c:pt idx="175">
                  <c:v>-25163.165792816002</c:v>
                </c:pt>
                <c:pt idx="176">
                  <c:v>-26257.209094207999</c:v>
                </c:pt>
                <c:pt idx="177">
                  <c:v>-27351.2523956</c:v>
                </c:pt>
                <c:pt idx="178">
                  <c:v>-28445.295696992001</c:v>
                </c:pt>
                <c:pt idx="179">
                  <c:v>-29539.338998383999</c:v>
                </c:pt>
                <c:pt idx="180">
                  <c:v>-30633.382299776</c:v>
                </c:pt>
                <c:pt idx="181">
                  <c:v>-31727.425601168001</c:v>
                </c:pt>
                <c:pt idx="182">
                  <c:v>-32821.468902560002</c:v>
                </c:pt>
                <c:pt idx="183">
                  <c:v>-33915.512203951999</c:v>
                </c:pt>
                <c:pt idx="184">
                  <c:v>-35009.555505344004</c:v>
                </c:pt>
                <c:pt idx="185">
                  <c:v>-36103.598806736001</c:v>
                </c:pt>
                <c:pt idx="186">
                  <c:v>-37197.642108127999</c:v>
                </c:pt>
                <c:pt idx="187">
                  <c:v>-38291.685409520003</c:v>
                </c:pt>
                <c:pt idx="188">
                  <c:v>-39385.728710912001</c:v>
                </c:pt>
                <c:pt idx="189">
                  <c:v>-40479.772012303998</c:v>
                </c:pt>
                <c:pt idx="190">
                  <c:v>-41573.815313696003</c:v>
                </c:pt>
                <c:pt idx="191">
                  <c:v>-42667.858615088</c:v>
                </c:pt>
                <c:pt idx="192">
                  <c:v>-43761.901916479997</c:v>
                </c:pt>
                <c:pt idx="193">
                  <c:v>-44855.945217872002</c:v>
                </c:pt>
                <c:pt idx="194">
                  <c:v>-45949.988519263999</c:v>
                </c:pt>
                <c:pt idx="195">
                  <c:v>-47044.031820655997</c:v>
                </c:pt>
                <c:pt idx="196">
                  <c:v>-48138.075122048002</c:v>
                </c:pt>
                <c:pt idx="197">
                  <c:v>-49232.118423439999</c:v>
                </c:pt>
                <c:pt idx="198">
                  <c:v>-50326.161724832004</c:v>
                </c:pt>
                <c:pt idx="199">
                  <c:v>-51420.205026224001</c:v>
                </c:pt>
                <c:pt idx="200">
                  <c:v>-52514.248327615998</c:v>
                </c:pt>
                <c:pt idx="201">
                  <c:v>-53608.291629008003</c:v>
                </c:pt>
                <c:pt idx="202">
                  <c:v>-54702.3349304</c:v>
                </c:pt>
                <c:pt idx="203">
                  <c:v>-55796.378231791998</c:v>
                </c:pt>
                <c:pt idx="204">
                  <c:v>-56890.421533184002</c:v>
                </c:pt>
                <c:pt idx="205">
                  <c:v>-57984.464834576</c:v>
                </c:pt>
                <c:pt idx="206">
                  <c:v>-59078.508135967997</c:v>
                </c:pt>
                <c:pt idx="207">
                  <c:v>-60172.551437360002</c:v>
                </c:pt>
                <c:pt idx="208">
                  <c:v>-61266.594738751999</c:v>
                </c:pt>
                <c:pt idx="209">
                  <c:v>-62360.638040143996</c:v>
                </c:pt>
                <c:pt idx="210">
                  <c:v>-63454.681341536001</c:v>
                </c:pt>
                <c:pt idx="211">
                  <c:v>-64548.724642927999</c:v>
                </c:pt>
                <c:pt idx="212">
                  <c:v>-65642.767944320003</c:v>
                </c:pt>
                <c:pt idx="213">
                  <c:v>-66736.811245712001</c:v>
                </c:pt>
                <c:pt idx="214">
                  <c:v>-67830.854547103998</c:v>
                </c:pt>
                <c:pt idx="215">
                  <c:v>-68924.897848495995</c:v>
                </c:pt>
                <c:pt idx="216">
                  <c:v>-70018.941149888007</c:v>
                </c:pt>
                <c:pt idx="217">
                  <c:v>-71112.984451280005</c:v>
                </c:pt>
                <c:pt idx="218">
                  <c:v>-72207.027752672002</c:v>
                </c:pt>
                <c:pt idx="219">
                  <c:v>-73301.071054063999</c:v>
                </c:pt>
                <c:pt idx="220">
                  <c:v>-74395.114355455997</c:v>
                </c:pt>
                <c:pt idx="221">
                  <c:v>-75489.157656847994</c:v>
                </c:pt>
                <c:pt idx="222">
                  <c:v>-76583.200958240006</c:v>
                </c:pt>
                <c:pt idx="223">
                  <c:v>-77677.244259632003</c:v>
                </c:pt>
                <c:pt idx="224">
                  <c:v>-78771.287561024001</c:v>
                </c:pt>
                <c:pt idx="225">
                  <c:v>-79865.330862415998</c:v>
                </c:pt>
                <c:pt idx="226">
                  <c:v>-80959.374163807996</c:v>
                </c:pt>
                <c:pt idx="227">
                  <c:v>-82053.417465199993</c:v>
                </c:pt>
                <c:pt idx="228">
                  <c:v>-83147.460766592005</c:v>
                </c:pt>
                <c:pt idx="229">
                  <c:v>-84241.504067984002</c:v>
                </c:pt>
                <c:pt idx="230">
                  <c:v>-85335.547369376</c:v>
                </c:pt>
                <c:pt idx="231">
                  <c:v>-86429.590670767997</c:v>
                </c:pt>
                <c:pt idx="232">
                  <c:v>-87523.633972159994</c:v>
                </c:pt>
                <c:pt idx="233">
                  <c:v>-88617.677273552006</c:v>
                </c:pt>
                <c:pt idx="234">
                  <c:v>-89711.720574944004</c:v>
                </c:pt>
                <c:pt idx="235">
                  <c:v>-90805.763876336001</c:v>
                </c:pt>
                <c:pt idx="236">
                  <c:v>-91899.807177727998</c:v>
                </c:pt>
                <c:pt idx="237">
                  <c:v>-92993.850479119996</c:v>
                </c:pt>
                <c:pt idx="238">
                  <c:v>-94087.893780511993</c:v>
                </c:pt>
                <c:pt idx="239">
                  <c:v>-95181.937081904005</c:v>
                </c:pt>
                <c:pt idx="240">
                  <c:v>-96275.980383296002</c:v>
                </c:pt>
                <c:pt idx="241">
                  <c:v>-97370.023684688</c:v>
                </c:pt>
                <c:pt idx="242">
                  <c:v>-98464.066986079997</c:v>
                </c:pt>
                <c:pt idx="243">
                  <c:v>-99558.110287471995</c:v>
                </c:pt>
                <c:pt idx="244">
                  <c:v>-100652.15358886401</c:v>
                </c:pt>
                <c:pt idx="245">
                  <c:v>-101746.196890256</c:v>
                </c:pt>
                <c:pt idx="246">
                  <c:v>-102840.240191648</c:v>
                </c:pt>
                <c:pt idx="247">
                  <c:v>-103934.28349304</c:v>
                </c:pt>
                <c:pt idx="248">
                  <c:v>-105028.326794432</c:v>
                </c:pt>
                <c:pt idx="249">
                  <c:v>-106122.37009582399</c:v>
                </c:pt>
                <c:pt idx="250">
                  <c:v>-107216.41339721601</c:v>
                </c:pt>
                <c:pt idx="251">
                  <c:v>-108310.456698608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32.397989766081871</c:v>
                </c:pt>
                <c:pt idx="2">
                  <c:v>32.401535087719303</c:v>
                </c:pt>
                <c:pt idx="3">
                  <c:v>32.405080409356728</c:v>
                </c:pt>
                <c:pt idx="4">
                  <c:v>32.408625730994153</c:v>
                </c:pt>
                <c:pt idx="5">
                  <c:v>32.412171052631578</c:v>
                </c:pt>
                <c:pt idx="6">
                  <c:v>32.41571637426901</c:v>
                </c:pt>
                <c:pt idx="7">
                  <c:v>32.419261695906435</c:v>
                </c:pt>
                <c:pt idx="8">
                  <c:v>32.42280701754386</c:v>
                </c:pt>
                <c:pt idx="9">
                  <c:v>32.426352339181285</c:v>
                </c:pt>
                <c:pt idx="10">
                  <c:v>32.429897660818717</c:v>
                </c:pt>
                <c:pt idx="11">
                  <c:v>32.433442982456143</c:v>
                </c:pt>
                <c:pt idx="12">
                  <c:v>32.436988304093568</c:v>
                </c:pt>
                <c:pt idx="13">
                  <c:v>32.440533625730993</c:v>
                </c:pt>
                <c:pt idx="14">
                  <c:v>32.444078947368425</c:v>
                </c:pt>
                <c:pt idx="15">
                  <c:v>32.44762426900585</c:v>
                </c:pt>
                <c:pt idx="16">
                  <c:v>32.451169590643275</c:v>
                </c:pt>
                <c:pt idx="17">
                  <c:v>32.4547149122807</c:v>
                </c:pt>
                <c:pt idx="18">
                  <c:v>32.458260233918132</c:v>
                </c:pt>
                <c:pt idx="19">
                  <c:v>32.461805555555557</c:v>
                </c:pt>
                <c:pt idx="20">
                  <c:v>32.465350877192982</c:v>
                </c:pt>
                <c:pt idx="21">
                  <c:v>32.468896198830407</c:v>
                </c:pt>
                <c:pt idx="22">
                  <c:v>32.472441520467839</c:v>
                </c:pt>
                <c:pt idx="23">
                  <c:v>32.475986842105264</c:v>
                </c:pt>
                <c:pt idx="24">
                  <c:v>32.479532163742689</c:v>
                </c:pt>
                <c:pt idx="25">
                  <c:v>32.483077485380115</c:v>
                </c:pt>
                <c:pt idx="26">
                  <c:v>32.486622807017547</c:v>
                </c:pt>
                <c:pt idx="27">
                  <c:v>32.490168128654972</c:v>
                </c:pt>
                <c:pt idx="28">
                  <c:v>32.493713450292397</c:v>
                </c:pt>
                <c:pt idx="29">
                  <c:v>32.497258771929822</c:v>
                </c:pt>
                <c:pt idx="30">
                  <c:v>32.500804093567254</c:v>
                </c:pt>
                <c:pt idx="31">
                  <c:v>32.504349415204679</c:v>
                </c:pt>
                <c:pt idx="32">
                  <c:v>32.507894736842104</c:v>
                </c:pt>
                <c:pt idx="33">
                  <c:v>32.511440058479529</c:v>
                </c:pt>
                <c:pt idx="34">
                  <c:v>32.514985380116961</c:v>
                </c:pt>
                <c:pt idx="35">
                  <c:v>32.518530701754386</c:v>
                </c:pt>
                <c:pt idx="36">
                  <c:v>32.522076023391811</c:v>
                </c:pt>
                <c:pt idx="37">
                  <c:v>32.525621345029236</c:v>
                </c:pt>
                <c:pt idx="38">
                  <c:v>32.529166666666669</c:v>
                </c:pt>
                <c:pt idx="39">
                  <c:v>32.532711988304094</c:v>
                </c:pt>
                <c:pt idx="40">
                  <c:v>32.536257309941519</c:v>
                </c:pt>
                <c:pt idx="41">
                  <c:v>32.539802631578951</c:v>
                </c:pt>
                <c:pt idx="42">
                  <c:v>32.543347953216376</c:v>
                </c:pt>
                <c:pt idx="43">
                  <c:v>32.546893274853801</c:v>
                </c:pt>
                <c:pt idx="44">
                  <c:v>32.550438596491226</c:v>
                </c:pt>
                <c:pt idx="45">
                  <c:v>32.553983918128658</c:v>
                </c:pt>
                <c:pt idx="46">
                  <c:v>32.557529239766083</c:v>
                </c:pt>
                <c:pt idx="47">
                  <c:v>32.561074561403508</c:v>
                </c:pt>
                <c:pt idx="48">
                  <c:v>32.564619883040933</c:v>
                </c:pt>
                <c:pt idx="49">
                  <c:v>32.568165204678365</c:v>
                </c:pt>
                <c:pt idx="50">
                  <c:v>32.57171052631579</c:v>
                </c:pt>
                <c:pt idx="51">
                  <c:v>32.575255847953215</c:v>
                </c:pt>
                <c:pt idx="52">
                  <c:v>32.578801169590641</c:v>
                </c:pt>
                <c:pt idx="53">
                  <c:v>32.582346491228073</c:v>
                </c:pt>
                <c:pt idx="54">
                  <c:v>32.585891812865498</c:v>
                </c:pt>
                <c:pt idx="55">
                  <c:v>32.589437134502923</c:v>
                </c:pt>
                <c:pt idx="56">
                  <c:v>32.592982456140348</c:v>
                </c:pt>
                <c:pt idx="57">
                  <c:v>32.59652777777778</c:v>
                </c:pt>
                <c:pt idx="58">
                  <c:v>32.600073099415205</c:v>
                </c:pt>
                <c:pt idx="59">
                  <c:v>32.60361842105263</c:v>
                </c:pt>
                <c:pt idx="60">
                  <c:v>32.607163742690055</c:v>
                </c:pt>
                <c:pt idx="61">
                  <c:v>32.610709064327487</c:v>
                </c:pt>
                <c:pt idx="62">
                  <c:v>32.614254385964912</c:v>
                </c:pt>
                <c:pt idx="63">
                  <c:v>32.617799707602337</c:v>
                </c:pt>
                <c:pt idx="64">
                  <c:v>32.621345029239762</c:v>
                </c:pt>
                <c:pt idx="65">
                  <c:v>32.624890350877195</c:v>
                </c:pt>
                <c:pt idx="66">
                  <c:v>32.62843567251462</c:v>
                </c:pt>
                <c:pt idx="67">
                  <c:v>32.631980994152045</c:v>
                </c:pt>
                <c:pt idx="68">
                  <c:v>32.63552631578947</c:v>
                </c:pt>
                <c:pt idx="69">
                  <c:v>32.639071637426902</c:v>
                </c:pt>
                <c:pt idx="70">
                  <c:v>32.642616959064327</c:v>
                </c:pt>
                <c:pt idx="71">
                  <c:v>32.646162280701752</c:v>
                </c:pt>
                <c:pt idx="72">
                  <c:v>32.649707602339177</c:v>
                </c:pt>
                <c:pt idx="73">
                  <c:v>32.653252923976609</c:v>
                </c:pt>
                <c:pt idx="74">
                  <c:v>32.656798245614034</c:v>
                </c:pt>
                <c:pt idx="75">
                  <c:v>32.660343567251459</c:v>
                </c:pt>
                <c:pt idx="76">
                  <c:v>32.663888888888891</c:v>
                </c:pt>
                <c:pt idx="77">
                  <c:v>32.667434210526316</c:v>
                </c:pt>
                <c:pt idx="78">
                  <c:v>32.670979532163742</c:v>
                </c:pt>
                <c:pt idx="79">
                  <c:v>32.674524853801167</c:v>
                </c:pt>
                <c:pt idx="80">
                  <c:v>32.678070175438599</c:v>
                </c:pt>
                <c:pt idx="81">
                  <c:v>32.681615497076024</c:v>
                </c:pt>
                <c:pt idx="82">
                  <c:v>32.685160818713449</c:v>
                </c:pt>
                <c:pt idx="83">
                  <c:v>32.688706140350874</c:v>
                </c:pt>
                <c:pt idx="84">
                  <c:v>32.692251461988306</c:v>
                </c:pt>
                <c:pt idx="85">
                  <c:v>32.695796783625731</c:v>
                </c:pt>
                <c:pt idx="86">
                  <c:v>32.699342105263156</c:v>
                </c:pt>
                <c:pt idx="87">
                  <c:v>32.702887426900581</c:v>
                </c:pt>
                <c:pt idx="88">
                  <c:v>32.706432748538013</c:v>
                </c:pt>
                <c:pt idx="89">
                  <c:v>32.709978070175438</c:v>
                </c:pt>
                <c:pt idx="90">
                  <c:v>32.713523391812863</c:v>
                </c:pt>
                <c:pt idx="91">
                  <c:v>32.717068713450288</c:v>
                </c:pt>
                <c:pt idx="92">
                  <c:v>32.720614035087721</c:v>
                </c:pt>
                <c:pt idx="93">
                  <c:v>32.724159356725146</c:v>
                </c:pt>
                <c:pt idx="94">
                  <c:v>32.727704678362571</c:v>
                </c:pt>
                <c:pt idx="95">
                  <c:v>32.731249999999996</c:v>
                </c:pt>
                <c:pt idx="96">
                  <c:v>32.734795321637428</c:v>
                </c:pt>
                <c:pt idx="97">
                  <c:v>32.738340643274853</c:v>
                </c:pt>
                <c:pt idx="98">
                  <c:v>32.741885964912278</c:v>
                </c:pt>
                <c:pt idx="99">
                  <c:v>32.745431286549703</c:v>
                </c:pt>
                <c:pt idx="100">
                  <c:v>32.748976608187135</c:v>
                </c:pt>
                <c:pt idx="101">
                  <c:v>32.75252192982456</c:v>
                </c:pt>
                <c:pt idx="102">
                  <c:v>32.756067251461985</c:v>
                </c:pt>
                <c:pt idx="103">
                  <c:v>32.75961257309941</c:v>
                </c:pt>
                <c:pt idx="104">
                  <c:v>32.763157894736842</c:v>
                </c:pt>
                <c:pt idx="105">
                  <c:v>32.766703216374268</c:v>
                </c:pt>
                <c:pt idx="106">
                  <c:v>32.770248538011693</c:v>
                </c:pt>
                <c:pt idx="107">
                  <c:v>32.773793859649118</c:v>
                </c:pt>
                <c:pt idx="108">
                  <c:v>32.77733918128655</c:v>
                </c:pt>
                <c:pt idx="109">
                  <c:v>32.780884502923975</c:v>
                </c:pt>
                <c:pt idx="110">
                  <c:v>32.7844298245614</c:v>
                </c:pt>
                <c:pt idx="111">
                  <c:v>32.787975146198825</c:v>
                </c:pt>
                <c:pt idx="112">
                  <c:v>32.791520467836257</c:v>
                </c:pt>
                <c:pt idx="113">
                  <c:v>32.795065789473682</c:v>
                </c:pt>
                <c:pt idx="114">
                  <c:v>32.798611111111107</c:v>
                </c:pt>
                <c:pt idx="115">
                  <c:v>32.802156432748539</c:v>
                </c:pt>
                <c:pt idx="116">
                  <c:v>32.805701754385964</c:v>
                </c:pt>
                <c:pt idx="117">
                  <c:v>32.809247076023389</c:v>
                </c:pt>
                <c:pt idx="118">
                  <c:v>32.812792397660814</c:v>
                </c:pt>
                <c:pt idx="119">
                  <c:v>32.816337719298247</c:v>
                </c:pt>
                <c:pt idx="120">
                  <c:v>32.819883040935672</c:v>
                </c:pt>
                <c:pt idx="121">
                  <c:v>32.823428362573097</c:v>
                </c:pt>
                <c:pt idx="122">
                  <c:v>32.826973684210522</c:v>
                </c:pt>
                <c:pt idx="123">
                  <c:v>32.830519005847954</c:v>
                </c:pt>
                <c:pt idx="124">
                  <c:v>32.834064327485379</c:v>
                </c:pt>
                <c:pt idx="125">
                  <c:v>32.837609649122804</c:v>
                </c:pt>
                <c:pt idx="126">
                  <c:v>32.841154970760229</c:v>
                </c:pt>
                <c:pt idx="127">
                  <c:v>32.844700292397661</c:v>
                </c:pt>
                <c:pt idx="128">
                  <c:v>32.848245614035086</c:v>
                </c:pt>
                <c:pt idx="129">
                  <c:v>32.851790935672511</c:v>
                </c:pt>
                <c:pt idx="130">
                  <c:v>32.855336257309936</c:v>
                </c:pt>
                <c:pt idx="131">
                  <c:v>32.858881578947368</c:v>
                </c:pt>
                <c:pt idx="132">
                  <c:v>32.862426900584794</c:v>
                </c:pt>
                <c:pt idx="133">
                  <c:v>32.865972222222219</c:v>
                </c:pt>
                <c:pt idx="134">
                  <c:v>32.869517543859644</c:v>
                </c:pt>
                <c:pt idx="135">
                  <c:v>32.873062865497076</c:v>
                </c:pt>
                <c:pt idx="136">
                  <c:v>32.876608187134501</c:v>
                </c:pt>
                <c:pt idx="137">
                  <c:v>32.880153508771926</c:v>
                </c:pt>
                <c:pt idx="138">
                  <c:v>32.883698830409351</c:v>
                </c:pt>
                <c:pt idx="139">
                  <c:v>32.887244152046783</c:v>
                </c:pt>
                <c:pt idx="140">
                  <c:v>32.890789473684208</c:v>
                </c:pt>
                <c:pt idx="141">
                  <c:v>32.894334795321633</c:v>
                </c:pt>
                <c:pt idx="142">
                  <c:v>32.897880116959058</c:v>
                </c:pt>
                <c:pt idx="143">
                  <c:v>32.90142543859649</c:v>
                </c:pt>
                <c:pt idx="144">
                  <c:v>32.904970760233915</c:v>
                </c:pt>
                <c:pt idx="145">
                  <c:v>32.90851608187134</c:v>
                </c:pt>
                <c:pt idx="146">
                  <c:v>32.912061403508766</c:v>
                </c:pt>
                <c:pt idx="147">
                  <c:v>32.915606725146198</c:v>
                </c:pt>
                <c:pt idx="148">
                  <c:v>32.919152046783623</c:v>
                </c:pt>
                <c:pt idx="149">
                  <c:v>32.922697368421048</c:v>
                </c:pt>
                <c:pt idx="150">
                  <c:v>32.926242690058473</c:v>
                </c:pt>
                <c:pt idx="151">
                  <c:v>32.929573665935663</c:v>
                </c:pt>
                <c:pt idx="152">
                  <c:v>32.932475950292392</c:v>
                </c:pt>
                <c:pt idx="153">
                  <c:v>32.934949543128653</c:v>
                </c:pt>
                <c:pt idx="154">
                  <c:v>32.936994444444444</c:v>
                </c:pt>
                <c:pt idx="155">
                  <c:v>32.938824999999994</c:v>
                </c:pt>
                <c:pt idx="156">
                  <c:v>32.940655555555551</c:v>
                </c:pt>
                <c:pt idx="157">
                  <c:v>32.942486111111108</c:v>
                </c:pt>
                <c:pt idx="158">
                  <c:v>32.944316666666666</c:v>
                </c:pt>
                <c:pt idx="159">
                  <c:v>32.946147222222223</c:v>
                </c:pt>
                <c:pt idx="160">
                  <c:v>32.947977777777773</c:v>
                </c:pt>
                <c:pt idx="161">
                  <c:v>32.94980833333333</c:v>
                </c:pt>
                <c:pt idx="162">
                  <c:v>32.951638888888887</c:v>
                </c:pt>
                <c:pt idx="163">
                  <c:v>32.953469444444444</c:v>
                </c:pt>
                <c:pt idx="164">
                  <c:v>32.955299999999994</c:v>
                </c:pt>
                <c:pt idx="165">
                  <c:v>32.957130555555551</c:v>
                </c:pt>
                <c:pt idx="166">
                  <c:v>32.958961111111108</c:v>
                </c:pt>
                <c:pt idx="167">
                  <c:v>32.960791666666665</c:v>
                </c:pt>
                <c:pt idx="168">
                  <c:v>32.962622222222222</c:v>
                </c:pt>
                <c:pt idx="169">
                  <c:v>32.964452777777772</c:v>
                </c:pt>
                <c:pt idx="170">
                  <c:v>32.96628333333333</c:v>
                </c:pt>
                <c:pt idx="171">
                  <c:v>32.968113888888887</c:v>
                </c:pt>
                <c:pt idx="172">
                  <c:v>32.969944444444444</c:v>
                </c:pt>
                <c:pt idx="173">
                  <c:v>32.971775000000001</c:v>
                </c:pt>
                <c:pt idx="174">
                  <c:v>32.973605555555551</c:v>
                </c:pt>
                <c:pt idx="175">
                  <c:v>32.975436111111108</c:v>
                </c:pt>
                <c:pt idx="176">
                  <c:v>32.977266666666665</c:v>
                </c:pt>
                <c:pt idx="177">
                  <c:v>32.979097222222222</c:v>
                </c:pt>
                <c:pt idx="178">
                  <c:v>32.980927777777779</c:v>
                </c:pt>
                <c:pt idx="179">
                  <c:v>32.982758333333329</c:v>
                </c:pt>
                <c:pt idx="180">
                  <c:v>32.984588888888887</c:v>
                </c:pt>
                <c:pt idx="181">
                  <c:v>32.986419444444444</c:v>
                </c:pt>
                <c:pt idx="182">
                  <c:v>32.988250000000001</c:v>
                </c:pt>
                <c:pt idx="183">
                  <c:v>32.990080555555551</c:v>
                </c:pt>
                <c:pt idx="184">
                  <c:v>32.991911111111108</c:v>
                </c:pt>
                <c:pt idx="185">
                  <c:v>32.993741666666665</c:v>
                </c:pt>
                <c:pt idx="186">
                  <c:v>32.995572222222222</c:v>
                </c:pt>
                <c:pt idx="187">
                  <c:v>32.997402777777779</c:v>
                </c:pt>
                <c:pt idx="188">
                  <c:v>32.999233333333329</c:v>
                </c:pt>
                <c:pt idx="189">
                  <c:v>33.001063888888886</c:v>
                </c:pt>
                <c:pt idx="190">
                  <c:v>33.002894444444443</c:v>
                </c:pt>
                <c:pt idx="191">
                  <c:v>33.004725000000001</c:v>
                </c:pt>
                <c:pt idx="192">
                  <c:v>33.006555555555558</c:v>
                </c:pt>
                <c:pt idx="193">
                  <c:v>33.008386111111108</c:v>
                </c:pt>
                <c:pt idx="194">
                  <c:v>33.010216666666665</c:v>
                </c:pt>
                <c:pt idx="195">
                  <c:v>33.012047222222222</c:v>
                </c:pt>
                <c:pt idx="196">
                  <c:v>33.013877777777779</c:v>
                </c:pt>
                <c:pt idx="197">
                  <c:v>33.015708333333336</c:v>
                </c:pt>
                <c:pt idx="198">
                  <c:v>33.017538888888886</c:v>
                </c:pt>
                <c:pt idx="199">
                  <c:v>33.019369444444443</c:v>
                </c:pt>
                <c:pt idx="200">
                  <c:v>33.0212</c:v>
                </c:pt>
                <c:pt idx="201">
                  <c:v>33.023030555555557</c:v>
                </c:pt>
                <c:pt idx="202">
                  <c:v>33.024861111111107</c:v>
                </c:pt>
                <c:pt idx="203">
                  <c:v>33.026691666666665</c:v>
                </c:pt>
                <c:pt idx="204">
                  <c:v>33.028522222222222</c:v>
                </c:pt>
                <c:pt idx="205">
                  <c:v>33.030352777777779</c:v>
                </c:pt>
                <c:pt idx="206">
                  <c:v>33.032183333333336</c:v>
                </c:pt>
                <c:pt idx="207">
                  <c:v>33.034013888888886</c:v>
                </c:pt>
                <c:pt idx="208">
                  <c:v>33.035844444444443</c:v>
                </c:pt>
                <c:pt idx="209">
                  <c:v>33.037675</c:v>
                </c:pt>
                <c:pt idx="210">
                  <c:v>33.039505555555557</c:v>
                </c:pt>
                <c:pt idx="211">
                  <c:v>33.041336111111114</c:v>
                </c:pt>
                <c:pt idx="212">
                  <c:v>33.043166666666664</c:v>
                </c:pt>
                <c:pt idx="213">
                  <c:v>33.044997222222221</c:v>
                </c:pt>
                <c:pt idx="214">
                  <c:v>33.046827777777779</c:v>
                </c:pt>
                <c:pt idx="215">
                  <c:v>33.048658333333336</c:v>
                </c:pt>
                <c:pt idx="216">
                  <c:v>33.050488888888893</c:v>
                </c:pt>
                <c:pt idx="217">
                  <c:v>33.052319444444443</c:v>
                </c:pt>
                <c:pt idx="218">
                  <c:v>33.05415</c:v>
                </c:pt>
                <c:pt idx="219">
                  <c:v>33.055980555555557</c:v>
                </c:pt>
                <c:pt idx="220">
                  <c:v>33.057811111111114</c:v>
                </c:pt>
                <c:pt idx="221">
                  <c:v>33.059641666666671</c:v>
                </c:pt>
                <c:pt idx="222">
                  <c:v>33.061472222222221</c:v>
                </c:pt>
                <c:pt idx="223">
                  <c:v>33.063302777777778</c:v>
                </c:pt>
                <c:pt idx="224">
                  <c:v>33.065133333333335</c:v>
                </c:pt>
                <c:pt idx="225">
                  <c:v>33.066963888888893</c:v>
                </c:pt>
                <c:pt idx="226">
                  <c:v>33.068794444444443</c:v>
                </c:pt>
                <c:pt idx="227">
                  <c:v>33.070625</c:v>
                </c:pt>
                <c:pt idx="228">
                  <c:v>33.072455555555557</c:v>
                </c:pt>
                <c:pt idx="229">
                  <c:v>33.074286111111114</c:v>
                </c:pt>
                <c:pt idx="230">
                  <c:v>33.076116666666671</c:v>
                </c:pt>
                <c:pt idx="231">
                  <c:v>33.077947222222221</c:v>
                </c:pt>
                <c:pt idx="232">
                  <c:v>33.079777777777778</c:v>
                </c:pt>
                <c:pt idx="233">
                  <c:v>33.081608333333335</c:v>
                </c:pt>
                <c:pt idx="234">
                  <c:v>33.083438888888892</c:v>
                </c:pt>
                <c:pt idx="235">
                  <c:v>33.08526944444445</c:v>
                </c:pt>
                <c:pt idx="236">
                  <c:v>33.0871</c:v>
                </c:pt>
                <c:pt idx="237">
                  <c:v>33.088930555555557</c:v>
                </c:pt>
                <c:pt idx="238">
                  <c:v>33.090761111111114</c:v>
                </c:pt>
                <c:pt idx="239">
                  <c:v>33.092591666666671</c:v>
                </c:pt>
                <c:pt idx="240">
                  <c:v>33.094422222222228</c:v>
                </c:pt>
                <c:pt idx="241">
                  <c:v>33.096252777777778</c:v>
                </c:pt>
                <c:pt idx="242">
                  <c:v>33.098083333333335</c:v>
                </c:pt>
                <c:pt idx="243">
                  <c:v>33.099913888888892</c:v>
                </c:pt>
                <c:pt idx="244">
                  <c:v>33.101744444444449</c:v>
                </c:pt>
                <c:pt idx="245">
                  <c:v>33.103574999999999</c:v>
                </c:pt>
                <c:pt idx="246">
                  <c:v>33.105405555555556</c:v>
                </c:pt>
                <c:pt idx="247">
                  <c:v>33.107236111111114</c:v>
                </c:pt>
                <c:pt idx="248">
                  <c:v>33.109066666666671</c:v>
                </c:pt>
                <c:pt idx="249">
                  <c:v>33.110897222222228</c:v>
                </c:pt>
                <c:pt idx="250">
                  <c:v>33.112727777777778</c:v>
                </c:pt>
                <c:pt idx="251">
                  <c:v>33.114558333333335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57.280250365497068</c:v>
                </c:pt>
                <c:pt idx="2">
                  <c:v>57.270778508771926</c:v>
                </c:pt>
                <c:pt idx="3">
                  <c:v>57.261306652046777</c:v>
                </c:pt>
                <c:pt idx="4">
                  <c:v>57.251834795321635</c:v>
                </c:pt>
                <c:pt idx="5">
                  <c:v>57.242362938596486</c:v>
                </c:pt>
                <c:pt idx="6">
                  <c:v>57.232891081871337</c:v>
                </c:pt>
                <c:pt idx="7">
                  <c:v>57.223419225146195</c:v>
                </c:pt>
                <c:pt idx="8">
                  <c:v>57.213947368421046</c:v>
                </c:pt>
                <c:pt idx="9">
                  <c:v>57.204475511695904</c:v>
                </c:pt>
                <c:pt idx="10">
                  <c:v>57.195003654970755</c:v>
                </c:pt>
                <c:pt idx="11">
                  <c:v>57.185531798245606</c:v>
                </c:pt>
                <c:pt idx="12">
                  <c:v>57.176059941520464</c:v>
                </c:pt>
                <c:pt idx="13">
                  <c:v>57.166588084795315</c:v>
                </c:pt>
                <c:pt idx="14">
                  <c:v>57.157116228070173</c:v>
                </c:pt>
                <c:pt idx="15">
                  <c:v>57.147644371345024</c:v>
                </c:pt>
                <c:pt idx="16">
                  <c:v>57.138172514619882</c:v>
                </c:pt>
                <c:pt idx="17">
                  <c:v>57.128700657894733</c:v>
                </c:pt>
                <c:pt idx="18">
                  <c:v>57.119228801169584</c:v>
                </c:pt>
                <c:pt idx="19">
                  <c:v>57.109756944444442</c:v>
                </c:pt>
                <c:pt idx="20">
                  <c:v>57.100285087719293</c:v>
                </c:pt>
                <c:pt idx="21">
                  <c:v>57.090813230994151</c:v>
                </c:pt>
                <c:pt idx="22">
                  <c:v>57.081341374269002</c:v>
                </c:pt>
                <c:pt idx="23">
                  <c:v>57.071869517543853</c:v>
                </c:pt>
                <c:pt idx="24">
                  <c:v>57.062397660818711</c:v>
                </c:pt>
                <c:pt idx="25">
                  <c:v>57.052925804093562</c:v>
                </c:pt>
                <c:pt idx="26">
                  <c:v>57.04345394736842</c:v>
                </c:pt>
                <c:pt idx="27">
                  <c:v>57.033982090643271</c:v>
                </c:pt>
                <c:pt idx="28">
                  <c:v>57.024510233918122</c:v>
                </c:pt>
                <c:pt idx="29">
                  <c:v>57.01503837719298</c:v>
                </c:pt>
                <c:pt idx="30">
                  <c:v>57.005566520467831</c:v>
                </c:pt>
                <c:pt idx="31">
                  <c:v>56.996094663742689</c:v>
                </c:pt>
                <c:pt idx="32">
                  <c:v>56.98662280701754</c:v>
                </c:pt>
                <c:pt idx="33">
                  <c:v>56.977150950292391</c:v>
                </c:pt>
                <c:pt idx="34">
                  <c:v>56.967679093567249</c:v>
                </c:pt>
                <c:pt idx="35">
                  <c:v>56.9582072368421</c:v>
                </c:pt>
                <c:pt idx="36">
                  <c:v>56.948735380116958</c:v>
                </c:pt>
                <c:pt idx="37">
                  <c:v>56.939263523391809</c:v>
                </c:pt>
                <c:pt idx="38">
                  <c:v>56.929791666666659</c:v>
                </c:pt>
                <c:pt idx="39">
                  <c:v>56.920319809941518</c:v>
                </c:pt>
                <c:pt idx="40">
                  <c:v>56.910847953216368</c:v>
                </c:pt>
                <c:pt idx="41">
                  <c:v>56.901376096491227</c:v>
                </c:pt>
                <c:pt idx="42">
                  <c:v>56.891904239766077</c:v>
                </c:pt>
                <c:pt idx="43">
                  <c:v>56.882432383040936</c:v>
                </c:pt>
                <c:pt idx="44">
                  <c:v>56.872960526315786</c:v>
                </c:pt>
                <c:pt idx="45">
                  <c:v>56.863488669590637</c:v>
                </c:pt>
                <c:pt idx="46">
                  <c:v>56.854016812865495</c:v>
                </c:pt>
                <c:pt idx="47">
                  <c:v>56.844544956140346</c:v>
                </c:pt>
                <c:pt idx="48">
                  <c:v>56.835073099415204</c:v>
                </c:pt>
                <c:pt idx="49">
                  <c:v>56.825601242690055</c:v>
                </c:pt>
                <c:pt idx="50">
                  <c:v>56.816129385964906</c:v>
                </c:pt>
                <c:pt idx="51">
                  <c:v>56.806657529239764</c:v>
                </c:pt>
                <c:pt idx="52">
                  <c:v>56.797185672514615</c:v>
                </c:pt>
                <c:pt idx="53">
                  <c:v>56.787713815789473</c:v>
                </c:pt>
                <c:pt idx="54">
                  <c:v>56.778241959064324</c:v>
                </c:pt>
                <c:pt idx="55">
                  <c:v>56.768770102339175</c:v>
                </c:pt>
                <c:pt idx="56">
                  <c:v>56.759298245614033</c:v>
                </c:pt>
                <c:pt idx="57">
                  <c:v>56.749826388888884</c:v>
                </c:pt>
                <c:pt idx="58">
                  <c:v>56.740354532163742</c:v>
                </c:pt>
                <c:pt idx="59">
                  <c:v>56.730882675438593</c:v>
                </c:pt>
                <c:pt idx="60">
                  <c:v>56.721410818713444</c:v>
                </c:pt>
                <c:pt idx="61">
                  <c:v>56.711938961988302</c:v>
                </c:pt>
                <c:pt idx="62">
                  <c:v>56.702467105263153</c:v>
                </c:pt>
                <c:pt idx="63">
                  <c:v>56.692995248538011</c:v>
                </c:pt>
                <c:pt idx="64">
                  <c:v>56.683523391812862</c:v>
                </c:pt>
                <c:pt idx="65">
                  <c:v>56.67405153508772</c:v>
                </c:pt>
                <c:pt idx="66">
                  <c:v>56.664579678362571</c:v>
                </c:pt>
                <c:pt idx="67">
                  <c:v>56.655107821637422</c:v>
                </c:pt>
                <c:pt idx="68">
                  <c:v>56.64563596491228</c:v>
                </c:pt>
                <c:pt idx="69">
                  <c:v>56.636164108187131</c:v>
                </c:pt>
                <c:pt idx="70">
                  <c:v>56.626692251461989</c:v>
                </c:pt>
                <c:pt idx="71">
                  <c:v>56.61722039473684</c:v>
                </c:pt>
                <c:pt idx="72">
                  <c:v>56.607748538011691</c:v>
                </c:pt>
                <c:pt idx="73">
                  <c:v>56.598276681286549</c:v>
                </c:pt>
                <c:pt idx="74">
                  <c:v>56.5888048245614</c:v>
                </c:pt>
                <c:pt idx="75">
                  <c:v>56.579332967836258</c:v>
                </c:pt>
                <c:pt idx="76">
                  <c:v>56.569861111111109</c:v>
                </c:pt>
                <c:pt idx="77">
                  <c:v>56.56038925438596</c:v>
                </c:pt>
                <c:pt idx="78">
                  <c:v>56.550917397660818</c:v>
                </c:pt>
                <c:pt idx="79">
                  <c:v>56.541445540935669</c:v>
                </c:pt>
                <c:pt idx="80">
                  <c:v>56.531973684210527</c:v>
                </c:pt>
                <c:pt idx="81">
                  <c:v>56.522501827485378</c:v>
                </c:pt>
                <c:pt idx="82">
                  <c:v>56.513029970760229</c:v>
                </c:pt>
                <c:pt idx="83">
                  <c:v>56.503558114035087</c:v>
                </c:pt>
                <c:pt idx="84">
                  <c:v>56.494086257309938</c:v>
                </c:pt>
                <c:pt idx="85">
                  <c:v>56.484614400584796</c:v>
                </c:pt>
                <c:pt idx="86">
                  <c:v>56.475142543859647</c:v>
                </c:pt>
                <c:pt idx="87">
                  <c:v>56.465670687134498</c:v>
                </c:pt>
                <c:pt idx="88">
                  <c:v>56.456198830409356</c:v>
                </c:pt>
                <c:pt idx="89">
                  <c:v>56.446726973684207</c:v>
                </c:pt>
                <c:pt idx="90">
                  <c:v>56.437255116959065</c:v>
                </c:pt>
                <c:pt idx="91">
                  <c:v>56.427783260233916</c:v>
                </c:pt>
                <c:pt idx="92">
                  <c:v>56.418311403508774</c:v>
                </c:pt>
                <c:pt idx="93">
                  <c:v>56.408839546783625</c:v>
                </c:pt>
                <c:pt idx="94">
                  <c:v>56.399367690058476</c:v>
                </c:pt>
                <c:pt idx="95">
                  <c:v>56.389895833333334</c:v>
                </c:pt>
                <c:pt idx="96">
                  <c:v>56.380423976608185</c:v>
                </c:pt>
                <c:pt idx="97">
                  <c:v>56.370952119883043</c:v>
                </c:pt>
                <c:pt idx="98">
                  <c:v>56.361480263157894</c:v>
                </c:pt>
                <c:pt idx="99">
                  <c:v>56.352008406432745</c:v>
                </c:pt>
                <c:pt idx="100">
                  <c:v>56.342536549707603</c:v>
                </c:pt>
                <c:pt idx="101">
                  <c:v>56.333064692982454</c:v>
                </c:pt>
                <c:pt idx="102">
                  <c:v>56.323592836257312</c:v>
                </c:pt>
                <c:pt idx="103">
                  <c:v>56.314120979532163</c:v>
                </c:pt>
                <c:pt idx="104">
                  <c:v>56.304649122807014</c:v>
                </c:pt>
                <c:pt idx="105">
                  <c:v>56.295177266081872</c:v>
                </c:pt>
                <c:pt idx="106">
                  <c:v>56.285705409356723</c:v>
                </c:pt>
                <c:pt idx="107">
                  <c:v>56.276233552631581</c:v>
                </c:pt>
                <c:pt idx="108">
                  <c:v>56.266761695906432</c:v>
                </c:pt>
                <c:pt idx="109">
                  <c:v>56.257289839181283</c:v>
                </c:pt>
                <c:pt idx="110">
                  <c:v>56.247817982456141</c:v>
                </c:pt>
                <c:pt idx="111">
                  <c:v>56.238346125730992</c:v>
                </c:pt>
                <c:pt idx="112">
                  <c:v>56.22887426900585</c:v>
                </c:pt>
                <c:pt idx="113">
                  <c:v>56.219402412280701</c:v>
                </c:pt>
                <c:pt idx="114">
                  <c:v>56.209930555555559</c:v>
                </c:pt>
                <c:pt idx="115">
                  <c:v>56.20045869883041</c:v>
                </c:pt>
                <c:pt idx="116">
                  <c:v>56.190986842105261</c:v>
                </c:pt>
                <c:pt idx="117">
                  <c:v>56.181514985380119</c:v>
                </c:pt>
                <c:pt idx="118">
                  <c:v>56.17204312865497</c:v>
                </c:pt>
                <c:pt idx="119">
                  <c:v>56.162571271929828</c:v>
                </c:pt>
                <c:pt idx="120">
                  <c:v>56.153099415204679</c:v>
                </c:pt>
                <c:pt idx="121">
                  <c:v>56.14362755847953</c:v>
                </c:pt>
                <c:pt idx="122">
                  <c:v>56.134155701754388</c:v>
                </c:pt>
                <c:pt idx="123">
                  <c:v>56.124683845029239</c:v>
                </c:pt>
                <c:pt idx="124">
                  <c:v>56.115211988304097</c:v>
                </c:pt>
                <c:pt idx="125">
                  <c:v>56.105740131578948</c:v>
                </c:pt>
                <c:pt idx="126">
                  <c:v>56.096268274853799</c:v>
                </c:pt>
                <c:pt idx="127">
                  <c:v>56.086796418128657</c:v>
                </c:pt>
                <c:pt idx="128">
                  <c:v>56.077324561403508</c:v>
                </c:pt>
                <c:pt idx="129">
                  <c:v>56.067852704678366</c:v>
                </c:pt>
                <c:pt idx="130">
                  <c:v>56.058380847953217</c:v>
                </c:pt>
                <c:pt idx="131">
                  <c:v>56.048908991228068</c:v>
                </c:pt>
                <c:pt idx="132">
                  <c:v>56.039437134502926</c:v>
                </c:pt>
                <c:pt idx="133">
                  <c:v>56.029965277777777</c:v>
                </c:pt>
                <c:pt idx="134">
                  <c:v>56.020493421052635</c:v>
                </c:pt>
                <c:pt idx="135">
                  <c:v>56.011021564327486</c:v>
                </c:pt>
                <c:pt idx="136">
                  <c:v>56.001549707602337</c:v>
                </c:pt>
                <c:pt idx="137">
                  <c:v>55.992077850877195</c:v>
                </c:pt>
                <c:pt idx="138">
                  <c:v>55.982605994152046</c:v>
                </c:pt>
                <c:pt idx="139">
                  <c:v>55.973134137426904</c:v>
                </c:pt>
                <c:pt idx="140">
                  <c:v>55.963662280701755</c:v>
                </c:pt>
                <c:pt idx="141">
                  <c:v>55.954190423976613</c:v>
                </c:pt>
                <c:pt idx="142">
                  <c:v>55.944718567251464</c:v>
                </c:pt>
                <c:pt idx="143">
                  <c:v>55.935246710526314</c:v>
                </c:pt>
                <c:pt idx="144">
                  <c:v>55.925774853801173</c:v>
                </c:pt>
                <c:pt idx="145">
                  <c:v>55.916302997076023</c:v>
                </c:pt>
                <c:pt idx="146">
                  <c:v>55.906831140350882</c:v>
                </c:pt>
                <c:pt idx="147">
                  <c:v>55.897359283625732</c:v>
                </c:pt>
                <c:pt idx="148">
                  <c:v>55.887887426900583</c:v>
                </c:pt>
                <c:pt idx="149">
                  <c:v>55.878415570175441</c:v>
                </c:pt>
                <c:pt idx="150">
                  <c:v>55.868943713450292</c:v>
                </c:pt>
                <c:pt idx="151">
                  <c:v>55.859411741593568</c:v>
                </c:pt>
                <c:pt idx="152">
                  <c:v>55.849759539473688</c:v>
                </c:pt>
                <c:pt idx="153">
                  <c:v>55.83998710709065</c:v>
                </c:pt>
                <c:pt idx="154">
                  <c:v>55.830094444444448</c:v>
                </c:pt>
                <c:pt idx="155">
                  <c:v>55.820141666666665</c:v>
                </c:pt>
                <c:pt idx="156">
                  <c:v>55.810188888888888</c:v>
                </c:pt>
                <c:pt idx="157">
                  <c:v>55.800236111111111</c:v>
                </c:pt>
                <c:pt idx="158">
                  <c:v>55.790283333333335</c:v>
                </c:pt>
                <c:pt idx="159">
                  <c:v>55.780330555555558</c:v>
                </c:pt>
                <c:pt idx="160">
                  <c:v>55.770377777777782</c:v>
                </c:pt>
                <c:pt idx="161">
                  <c:v>55.760424999999998</c:v>
                </c:pt>
                <c:pt idx="162">
                  <c:v>55.750472222222221</c:v>
                </c:pt>
                <c:pt idx="163">
                  <c:v>55.740519444444445</c:v>
                </c:pt>
                <c:pt idx="164">
                  <c:v>55.730566666666668</c:v>
                </c:pt>
                <c:pt idx="165">
                  <c:v>55.720613888888892</c:v>
                </c:pt>
                <c:pt idx="166">
                  <c:v>55.710661111111115</c:v>
                </c:pt>
                <c:pt idx="167">
                  <c:v>55.700708333333331</c:v>
                </c:pt>
                <c:pt idx="168">
                  <c:v>55.690755555555555</c:v>
                </c:pt>
                <c:pt idx="169">
                  <c:v>55.680802777777778</c:v>
                </c:pt>
                <c:pt idx="170">
                  <c:v>55.670850000000002</c:v>
                </c:pt>
                <c:pt idx="171">
                  <c:v>55.660897222222225</c:v>
                </c:pt>
                <c:pt idx="172">
                  <c:v>55.650944444444448</c:v>
                </c:pt>
                <c:pt idx="173">
                  <c:v>55.640991666666665</c:v>
                </c:pt>
                <c:pt idx="174">
                  <c:v>55.631038888888888</c:v>
                </c:pt>
                <c:pt idx="175">
                  <c:v>55.621086111111111</c:v>
                </c:pt>
                <c:pt idx="176">
                  <c:v>55.611133333333335</c:v>
                </c:pt>
                <c:pt idx="177">
                  <c:v>55.601180555555558</c:v>
                </c:pt>
                <c:pt idx="178">
                  <c:v>55.591227777777782</c:v>
                </c:pt>
                <c:pt idx="179">
                  <c:v>55.581274999999998</c:v>
                </c:pt>
                <c:pt idx="180">
                  <c:v>55.571322222222221</c:v>
                </c:pt>
                <c:pt idx="181">
                  <c:v>55.561369444444445</c:v>
                </c:pt>
                <c:pt idx="182">
                  <c:v>55.551416666666668</c:v>
                </c:pt>
                <c:pt idx="183">
                  <c:v>55.541463888888892</c:v>
                </c:pt>
                <c:pt idx="184">
                  <c:v>55.531511111111115</c:v>
                </c:pt>
                <c:pt idx="185">
                  <c:v>55.521558333333331</c:v>
                </c:pt>
                <c:pt idx="186">
                  <c:v>55.511605555555555</c:v>
                </c:pt>
                <c:pt idx="187">
                  <c:v>55.501652777777778</c:v>
                </c:pt>
                <c:pt idx="188">
                  <c:v>55.491700000000002</c:v>
                </c:pt>
                <c:pt idx="189">
                  <c:v>55.481747222222225</c:v>
                </c:pt>
                <c:pt idx="190">
                  <c:v>55.471794444444448</c:v>
                </c:pt>
                <c:pt idx="191">
                  <c:v>55.461841666666665</c:v>
                </c:pt>
                <c:pt idx="192">
                  <c:v>55.451888888888888</c:v>
                </c:pt>
                <c:pt idx="193">
                  <c:v>55.441936111111112</c:v>
                </c:pt>
                <c:pt idx="194">
                  <c:v>55.431983333333335</c:v>
                </c:pt>
                <c:pt idx="195">
                  <c:v>55.422030555555558</c:v>
                </c:pt>
                <c:pt idx="196">
                  <c:v>55.412077777777782</c:v>
                </c:pt>
                <c:pt idx="197">
                  <c:v>55.402124999999998</c:v>
                </c:pt>
                <c:pt idx="198">
                  <c:v>55.392172222222221</c:v>
                </c:pt>
                <c:pt idx="199">
                  <c:v>55.382219444444445</c:v>
                </c:pt>
                <c:pt idx="200">
                  <c:v>55.372266666666668</c:v>
                </c:pt>
                <c:pt idx="201">
                  <c:v>55.362313888888892</c:v>
                </c:pt>
                <c:pt idx="202">
                  <c:v>55.352361111111115</c:v>
                </c:pt>
                <c:pt idx="203">
                  <c:v>55.342408333333331</c:v>
                </c:pt>
                <c:pt idx="204">
                  <c:v>55.332455555555555</c:v>
                </c:pt>
                <c:pt idx="205">
                  <c:v>55.322502777777778</c:v>
                </c:pt>
                <c:pt idx="206">
                  <c:v>55.312550000000002</c:v>
                </c:pt>
                <c:pt idx="207">
                  <c:v>55.302597222222225</c:v>
                </c:pt>
                <c:pt idx="208">
                  <c:v>55.292644444444441</c:v>
                </c:pt>
                <c:pt idx="209">
                  <c:v>55.282691666666665</c:v>
                </c:pt>
                <c:pt idx="210">
                  <c:v>55.272738888888888</c:v>
                </c:pt>
                <c:pt idx="211">
                  <c:v>55.262786111111112</c:v>
                </c:pt>
                <c:pt idx="212">
                  <c:v>55.252833333333335</c:v>
                </c:pt>
                <c:pt idx="213">
                  <c:v>55.242880555555558</c:v>
                </c:pt>
                <c:pt idx="214">
                  <c:v>55.232927777777775</c:v>
                </c:pt>
                <c:pt idx="215">
                  <c:v>55.222974999999998</c:v>
                </c:pt>
                <c:pt idx="216">
                  <c:v>55.213022222222222</c:v>
                </c:pt>
                <c:pt idx="217">
                  <c:v>55.203069444444445</c:v>
                </c:pt>
                <c:pt idx="218">
                  <c:v>55.193116666666668</c:v>
                </c:pt>
                <c:pt idx="219">
                  <c:v>55.183163888888892</c:v>
                </c:pt>
                <c:pt idx="220">
                  <c:v>55.173211111111108</c:v>
                </c:pt>
                <c:pt idx="221">
                  <c:v>55.163258333333332</c:v>
                </c:pt>
                <c:pt idx="222">
                  <c:v>55.153305555555555</c:v>
                </c:pt>
                <c:pt idx="223">
                  <c:v>55.143352777777778</c:v>
                </c:pt>
                <c:pt idx="224">
                  <c:v>55.133400000000002</c:v>
                </c:pt>
                <c:pt idx="225">
                  <c:v>55.123447222222225</c:v>
                </c:pt>
                <c:pt idx="226">
                  <c:v>55.113494444444441</c:v>
                </c:pt>
                <c:pt idx="227">
                  <c:v>55.103541666666665</c:v>
                </c:pt>
                <c:pt idx="228">
                  <c:v>55.093588888888888</c:v>
                </c:pt>
                <c:pt idx="229">
                  <c:v>55.083636111111112</c:v>
                </c:pt>
                <c:pt idx="230">
                  <c:v>55.073683333333335</c:v>
                </c:pt>
                <c:pt idx="231">
                  <c:v>55.063730555555559</c:v>
                </c:pt>
                <c:pt idx="232">
                  <c:v>55.053777777777775</c:v>
                </c:pt>
                <c:pt idx="233">
                  <c:v>55.043824999999998</c:v>
                </c:pt>
                <c:pt idx="234">
                  <c:v>55.033872222222222</c:v>
                </c:pt>
                <c:pt idx="235">
                  <c:v>55.023919444444445</c:v>
                </c:pt>
                <c:pt idx="236">
                  <c:v>55.013966666666668</c:v>
                </c:pt>
                <c:pt idx="237">
                  <c:v>55.004013888888892</c:v>
                </c:pt>
                <c:pt idx="238">
                  <c:v>54.994061111111108</c:v>
                </c:pt>
                <c:pt idx="239">
                  <c:v>54.984108333333332</c:v>
                </c:pt>
                <c:pt idx="240">
                  <c:v>54.974155555555555</c:v>
                </c:pt>
                <c:pt idx="241">
                  <c:v>54.964202777777778</c:v>
                </c:pt>
                <c:pt idx="242">
                  <c:v>54.954250000000002</c:v>
                </c:pt>
                <c:pt idx="243">
                  <c:v>54.944297222222225</c:v>
                </c:pt>
                <c:pt idx="244">
                  <c:v>54.934344444444442</c:v>
                </c:pt>
                <c:pt idx="245">
                  <c:v>54.924391666666665</c:v>
                </c:pt>
                <c:pt idx="246">
                  <c:v>54.914438888888888</c:v>
                </c:pt>
                <c:pt idx="247">
                  <c:v>54.904486111111112</c:v>
                </c:pt>
                <c:pt idx="248">
                  <c:v>54.894533333333335</c:v>
                </c:pt>
                <c:pt idx="249">
                  <c:v>54.884580555555559</c:v>
                </c:pt>
                <c:pt idx="250">
                  <c:v>54.874627777777775</c:v>
                </c:pt>
                <c:pt idx="251">
                  <c:v>54.864674999999998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-121764.16435643565</c:v>
                </c:pt>
                <c:pt idx="2">
                  <c:v>-120509.0287128713</c:v>
                </c:pt>
                <c:pt idx="3">
                  <c:v>-119253.89306930693</c:v>
                </c:pt>
                <c:pt idx="4">
                  <c:v>-117998.75742574257</c:v>
                </c:pt>
                <c:pt idx="5">
                  <c:v>-116743.62178217822</c:v>
                </c:pt>
                <c:pt idx="6">
                  <c:v>-115488.48613861387</c:v>
                </c:pt>
                <c:pt idx="7">
                  <c:v>-114233.35049504951</c:v>
                </c:pt>
                <c:pt idx="8">
                  <c:v>-112978.21485148516</c:v>
                </c:pt>
                <c:pt idx="9">
                  <c:v>-111723.07920792079</c:v>
                </c:pt>
                <c:pt idx="10">
                  <c:v>-110467.94356435644</c:v>
                </c:pt>
                <c:pt idx="11">
                  <c:v>-109212.80792079208</c:v>
                </c:pt>
                <c:pt idx="12">
                  <c:v>-107957.67227722773</c:v>
                </c:pt>
                <c:pt idx="13">
                  <c:v>-106702.53663366337</c:v>
                </c:pt>
                <c:pt idx="14">
                  <c:v>-105447.40099009901</c:v>
                </c:pt>
                <c:pt idx="15">
                  <c:v>-104192.26534653465</c:v>
                </c:pt>
                <c:pt idx="16">
                  <c:v>-102937.1297029703</c:v>
                </c:pt>
                <c:pt idx="17">
                  <c:v>-101681.99405940594</c:v>
                </c:pt>
                <c:pt idx="18">
                  <c:v>-100426.85841584159</c:v>
                </c:pt>
                <c:pt idx="19">
                  <c:v>-99171.722772277222</c:v>
                </c:pt>
                <c:pt idx="20">
                  <c:v>-97916.587128712868</c:v>
                </c:pt>
                <c:pt idx="21">
                  <c:v>-96661.451485148515</c:v>
                </c:pt>
                <c:pt idx="22">
                  <c:v>-95406.315841584161</c:v>
                </c:pt>
                <c:pt idx="23">
                  <c:v>-94151.180198019807</c:v>
                </c:pt>
                <c:pt idx="24">
                  <c:v>-92896.044554455439</c:v>
                </c:pt>
                <c:pt idx="25">
                  <c:v>-91640.908910891085</c:v>
                </c:pt>
                <c:pt idx="26">
                  <c:v>-90385.773267326731</c:v>
                </c:pt>
                <c:pt idx="27">
                  <c:v>-89130.637623762377</c:v>
                </c:pt>
                <c:pt idx="28">
                  <c:v>-87875.501980198023</c:v>
                </c:pt>
                <c:pt idx="29">
                  <c:v>-86620.366336633655</c:v>
                </c:pt>
                <c:pt idx="30">
                  <c:v>-85365.230693069316</c:v>
                </c:pt>
                <c:pt idx="31">
                  <c:v>-84110.095049504947</c:v>
                </c:pt>
                <c:pt idx="32">
                  <c:v>-82854.959405940594</c:v>
                </c:pt>
                <c:pt idx="33">
                  <c:v>-81599.82376237624</c:v>
                </c:pt>
                <c:pt idx="34">
                  <c:v>-80344.688118811871</c:v>
                </c:pt>
                <c:pt idx="35">
                  <c:v>-79089.552475247532</c:v>
                </c:pt>
                <c:pt idx="36">
                  <c:v>-77834.416831683164</c:v>
                </c:pt>
                <c:pt idx="37">
                  <c:v>-76579.28118811881</c:v>
                </c:pt>
                <c:pt idx="38">
                  <c:v>-75324.145544554456</c:v>
                </c:pt>
                <c:pt idx="39">
                  <c:v>-74069.009900990102</c:v>
                </c:pt>
                <c:pt idx="40">
                  <c:v>-72813.874257425749</c:v>
                </c:pt>
                <c:pt idx="41">
                  <c:v>-71558.73861386138</c:v>
                </c:pt>
                <c:pt idx="42">
                  <c:v>-70303.602970297026</c:v>
                </c:pt>
                <c:pt idx="43">
                  <c:v>-69048.467326732673</c:v>
                </c:pt>
                <c:pt idx="44">
                  <c:v>-67793.331683168319</c:v>
                </c:pt>
                <c:pt idx="45">
                  <c:v>-66538.196039603965</c:v>
                </c:pt>
                <c:pt idx="46">
                  <c:v>-65283.060396039604</c:v>
                </c:pt>
                <c:pt idx="47">
                  <c:v>-64027.92475247525</c:v>
                </c:pt>
                <c:pt idx="48">
                  <c:v>-62772.789108910889</c:v>
                </c:pt>
                <c:pt idx="49">
                  <c:v>-61517.653465346535</c:v>
                </c:pt>
                <c:pt idx="50">
                  <c:v>-60262.517821782174</c:v>
                </c:pt>
                <c:pt idx="51">
                  <c:v>-59007.38217821782</c:v>
                </c:pt>
                <c:pt idx="52">
                  <c:v>-57752.246534653466</c:v>
                </c:pt>
                <c:pt idx="53">
                  <c:v>-56497.110891089105</c:v>
                </c:pt>
                <c:pt idx="54">
                  <c:v>-55241.975247524751</c:v>
                </c:pt>
                <c:pt idx="55">
                  <c:v>-53986.839603960398</c:v>
                </c:pt>
                <c:pt idx="56">
                  <c:v>-52731.703960396044</c:v>
                </c:pt>
                <c:pt idx="57">
                  <c:v>-51476.568316831675</c:v>
                </c:pt>
                <c:pt idx="58">
                  <c:v>-50221.432673267322</c:v>
                </c:pt>
                <c:pt idx="59">
                  <c:v>-48966.297029702968</c:v>
                </c:pt>
                <c:pt idx="60">
                  <c:v>-47711.161386138614</c:v>
                </c:pt>
                <c:pt idx="61">
                  <c:v>-46456.02574257426</c:v>
                </c:pt>
                <c:pt idx="62">
                  <c:v>-45200.890099009892</c:v>
                </c:pt>
                <c:pt idx="63">
                  <c:v>-43945.754455445538</c:v>
                </c:pt>
                <c:pt idx="64">
                  <c:v>-42690.618811881184</c:v>
                </c:pt>
                <c:pt idx="65">
                  <c:v>-41435.48316831683</c:v>
                </c:pt>
                <c:pt idx="66">
                  <c:v>-40180.347524752477</c:v>
                </c:pt>
                <c:pt idx="67">
                  <c:v>-38925.211881188123</c:v>
                </c:pt>
                <c:pt idx="68">
                  <c:v>-37670.076237623754</c:v>
                </c:pt>
                <c:pt idx="69">
                  <c:v>-36414.940594059401</c:v>
                </c:pt>
                <c:pt idx="70">
                  <c:v>-35159.804950495047</c:v>
                </c:pt>
                <c:pt idx="71">
                  <c:v>-33904.669306930693</c:v>
                </c:pt>
                <c:pt idx="72">
                  <c:v>-32649.533663366339</c:v>
                </c:pt>
                <c:pt idx="73">
                  <c:v>-31394.398019801971</c:v>
                </c:pt>
                <c:pt idx="74">
                  <c:v>-30139.262376237617</c:v>
                </c:pt>
                <c:pt idx="75">
                  <c:v>-28884.126732673263</c:v>
                </c:pt>
                <c:pt idx="76">
                  <c:v>-27628.991089108909</c:v>
                </c:pt>
                <c:pt idx="77">
                  <c:v>-26373.855445544556</c:v>
                </c:pt>
                <c:pt idx="78">
                  <c:v>-25118.719801980202</c:v>
                </c:pt>
                <c:pt idx="79">
                  <c:v>-23863.584158415833</c:v>
                </c:pt>
                <c:pt idx="80">
                  <c:v>-22608.44851485148</c:v>
                </c:pt>
                <c:pt idx="81">
                  <c:v>-21353.312871287126</c:v>
                </c:pt>
                <c:pt idx="82">
                  <c:v>-20098.177227722772</c:v>
                </c:pt>
                <c:pt idx="83">
                  <c:v>-18843.041584158418</c:v>
                </c:pt>
                <c:pt idx="84">
                  <c:v>-17587.90594059405</c:v>
                </c:pt>
                <c:pt idx="85">
                  <c:v>-16332.770297029696</c:v>
                </c:pt>
                <c:pt idx="86">
                  <c:v>-15077.634653465342</c:v>
                </c:pt>
                <c:pt idx="87">
                  <c:v>-13822.499009900988</c:v>
                </c:pt>
                <c:pt idx="88">
                  <c:v>-12567.363366336634</c:v>
                </c:pt>
                <c:pt idx="89">
                  <c:v>-11312.227722772266</c:v>
                </c:pt>
                <c:pt idx="90">
                  <c:v>-10057.092079207912</c:v>
                </c:pt>
                <c:pt idx="91">
                  <c:v>-8801.9564356435585</c:v>
                </c:pt>
                <c:pt idx="92">
                  <c:v>-7546.8207920792047</c:v>
                </c:pt>
                <c:pt idx="93">
                  <c:v>-6291.6851485148509</c:v>
                </c:pt>
                <c:pt idx="94">
                  <c:v>-5036.5495049504971</c:v>
                </c:pt>
                <c:pt idx="95">
                  <c:v>-3781.4138613861287</c:v>
                </c:pt>
                <c:pt idx="96">
                  <c:v>-2526.2782178217749</c:v>
                </c:pt>
                <c:pt idx="97">
                  <c:v>-1271.1425742574211</c:v>
                </c:pt>
                <c:pt idx="98">
                  <c:v>-16.006930693067261</c:v>
                </c:pt>
                <c:pt idx="99">
                  <c:v>1239.1287128712866</c:v>
                </c:pt>
                <c:pt idx="100">
                  <c:v>2494.2643564356549</c:v>
                </c:pt>
                <c:pt idx="101">
                  <c:v>3749.4000000000087</c:v>
                </c:pt>
                <c:pt idx="102">
                  <c:v>5004.5356435643625</c:v>
                </c:pt>
                <c:pt idx="103">
                  <c:v>6259.6712871287164</c:v>
                </c:pt>
                <c:pt idx="104">
                  <c:v>7514.8069306930702</c:v>
                </c:pt>
                <c:pt idx="105">
                  <c:v>8769.942574257424</c:v>
                </c:pt>
                <c:pt idx="106">
                  <c:v>10025.078217821792</c:v>
                </c:pt>
                <c:pt idx="107">
                  <c:v>11280.213861386132</c:v>
                </c:pt>
                <c:pt idx="108">
                  <c:v>12535.3495049505</c:v>
                </c:pt>
                <c:pt idx="109">
                  <c:v>13790.485148514868</c:v>
                </c:pt>
                <c:pt idx="110">
                  <c:v>15045.620792079208</c:v>
                </c:pt>
                <c:pt idx="111">
                  <c:v>16300.756435643576</c:v>
                </c:pt>
                <c:pt idx="112">
                  <c:v>17555.892079207915</c:v>
                </c:pt>
                <c:pt idx="113">
                  <c:v>18811.027722772284</c:v>
                </c:pt>
                <c:pt idx="114">
                  <c:v>20066.163366336652</c:v>
                </c:pt>
                <c:pt idx="115">
                  <c:v>21321.299009900991</c:v>
                </c:pt>
                <c:pt idx="116">
                  <c:v>22576.43465346536</c:v>
                </c:pt>
                <c:pt idx="117">
                  <c:v>23831.570297029699</c:v>
                </c:pt>
                <c:pt idx="118">
                  <c:v>25086.705940594067</c:v>
                </c:pt>
                <c:pt idx="119">
                  <c:v>26341.841584158436</c:v>
                </c:pt>
                <c:pt idx="120">
                  <c:v>27596.977227722775</c:v>
                </c:pt>
                <c:pt idx="121">
                  <c:v>28852.112871287143</c:v>
                </c:pt>
                <c:pt idx="122">
                  <c:v>30107.248514851482</c:v>
                </c:pt>
                <c:pt idx="123">
                  <c:v>31362.384158415851</c:v>
                </c:pt>
                <c:pt idx="124">
                  <c:v>32617.519801980219</c:v>
                </c:pt>
                <c:pt idx="125">
                  <c:v>33872.655445544558</c:v>
                </c:pt>
                <c:pt idx="126">
                  <c:v>35127.791089108927</c:v>
                </c:pt>
                <c:pt idx="127">
                  <c:v>36382.926732673266</c:v>
                </c:pt>
                <c:pt idx="128">
                  <c:v>37638.062376237634</c:v>
                </c:pt>
                <c:pt idx="129">
                  <c:v>38893.198019801974</c:v>
                </c:pt>
                <c:pt idx="130">
                  <c:v>40148.333663366342</c:v>
                </c:pt>
                <c:pt idx="131">
                  <c:v>41403.46930693071</c:v>
                </c:pt>
                <c:pt idx="132">
                  <c:v>42658.60495049505</c:v>
                </c:pt>
                <c:pt idx="133">
                  <c:v>43913.740594059418</c:v>
                </c:pt>
                <c:pt idx="134">
                  <c:v>45168.876237623757</c:v>
                </c:pt>
                <c:pt idx="135">
                  <c:v>46424.011881188126</c:v>
                </c:pt>
                <c:pt idx="136">
                  <c:v>47679.147524752494</c:v>
                </c:pt>
                <c:pt idx="137">
                  <c:v>48934.283168316833</c:v>
                </c:pt>
                <c:pt idx="138">
                  <c:v>50189.418811881202</c:v>
                </c:pt>
                <c:pt idx="139">
                  <c:v>51444.554455445541</c:v>
                </c:pt>
                <c:pt idx="140">
                  <c:v>52699.690099009909</c:v>
                </c:pt>
                <c:pt idx="141">
                  <c:v>53954.825742574278</c:v>
                </c:pt>
                <c:pt idx="142">
                  <c:v>55209.961386138617</c:v>
                </c:pt>
                <c:pt idx="143">
                  <c:v>56465.097029702985</c:v>
                </c:pt>
                <c:pt idx="144">
                  <c:v>57720.232673267325</c:v>
                </c:pt>
                <c:pt idx="145">
                  <c:v>58975.368316831693</c:v>
                </c:pt>
                <c:pt idx="146">
                  <c:v>60230.503960396061</c:v>
                </c:pt>
                <c:pt idx="147">
                  <c:v>61485.639603960401</c:v>
                </c:pt>
                <c:pt idx="148">
                  <c:v>62740.775247524769</c:v>
                </c:pt>
                <c:pt idx="149">
                  <c:v>63995.910891089108</c:v>
                </c:pt>
                <c:pt idx="150">
                  <c:v>65251.046534653477</c:v>
                </c:pt>
                <c:pt idx="151">
                  <c:v>66506.182178217845</c:v>
                </c:pt>
                <c:pt idx="152">
                  <c:v>67761.317821782184</c:v>
                </c:pt>
                <c:pt idx="153">
                  <c:v>69016.453465346553</c:v>
                </c:pt>
                <c:pt idx="154">
                  <c:v>70271.589108910892</c:v>
                </c:pt>
                <c:pt idx="155">
                  <c:v>71526.72475247526</c:v>
                </c:pt>
                <c:pt idx="156">
                  <c:v>72781.860396039599</c:v>
                </c:pt>
                <c:pt idx="157">
                  <c:v>74036.996039603968</c:v>
                </c:pt>
                <c:pt idx="158">
                  <c:v>75292.131683168336</c:v>
                </c:pt>
                <c:pt idx="159">
                  <c:v>76547.267326732675</c:v>
                </c:pt>
                <c:pt idx="160">
                  <c:v>77802.402970297044</c:v>
                </c:pt>
                <c:pt idx="161">
                  <c:v>79057.538613861383</c:v>
                </c:pt>
                <c:pt idx="162">
                  <c:v>80312.674257425751</c:v>
                </c:pt>
                <c:pt idx="163">
                  <c:v>81567.80990099012</c:v>
                </c:pt>
                <c:pt idx="164">
                  <c:v>82822.945544554459</c:v>
                </c:pt>
                <c:pt idx="165">
                  <c:v>84078.081188118827</c:v>
                </c:pt>
                <c:pt idx="166">
                  <c:v>85333.216831683167</c:v>
                </c:pt>
                <c:pt idx="167">
                  <c:v>86588.352475247535</c:v>
                </c:pt>
                <c:pt idx="168">
                  <c:v>87843.488118811903</c:v>
                </c:pt>
                <c:pt idx="169">
                  <c:v>89098.623762376243</c:v>
                </c:pt>
                <c:pt idx="170">
                  <c:v>90353.759405940611</c:v>
                </c:pt>
                <c:pt idx="171">
                  <c:v>91608.89504950495</c:v>
                </c:pt>
                <c:pt idx="172">
                  <c:v>92864.030693069319</c:v>
                </c:pt>
                <c:pt idx="173">
                  <c:v>94119.166336633687</c:v>
                </c:pt>
                <c:pt idx="174">
                  <c:v>95374.301980198026</c:v>
                </c:pt>
                <c:pt idx="175">
                  <c:v>96629.437623762395</c:v>
                </c:pt>
                <c:pt idx="176">
                  <c:v>97884.573267326734</c:v>
                </c:pt>
                <c:pt idx="177">
                  <c:v>99139.708910891102</c:v>
                </c:pt>
                <c:pt idx="178">
                  <c:v>100394.84455445547</c:v>
                </c:pt>
                <c:pt idx="179">
                  <c:v>101649.98019801981</c:v>
                </c:pt>
                <c:pt idx="180">
                  <c:v>102905.11584158418</c:v>
                </c:pt>
                <c:pt idx="181">
                  <c:v>104160.25148514852</c:v>
                </c:pt>
                <c:pt idx="182">
                  <c:v>105415.38712871289</c:v>
                </c:pt>
                <c:pt idx="183">
                  <c:v>106670.52277227723</c:v>
                </c:pt>
                <c:pt idx="184">
                  <c:v>107925.65841584159</c:v>
                </c:pt>
                <c:pt idx="185">
                  <c:v>109180.79405940596</c:v>
                </c:pt>
                <c:pt idx="186">
                  <c:v>110435.9297029703</c:v>
                </c:pt>
                <c:pt idx="187">
                  <c:v>111691.06534653467</c:v>
                </c:pt>
                <c:pt idx="188">
                  <c:v>112946.20099009901</c:v>
                </c:pt>
                <c:pt idx="189">
                  <c:v>114201.33663366338</c:v>
                </c:pt>
                <c:pt idx="190">
                  <c:v>115456.47227722775</c:v>
                </c:pt>
                <c:pt idx="191">
                  <c:v>116711.60792079208</c:v>
                </c:pt>
                <c:pt idx="192">
                  <c:v>117966.74356435645</c:v>
                </c:pt>
                <c:pt idx="193">
                  <c:v>119221.87920792079</c:v>
                </c:pt>
                <c:pt idx="194">
                  <c:v>120477.01485148516</c:v>
                </c:pt>
                <c:pt idx="195">
                  <c:v>121732.15049504953</c:v>
                </c:pt>
                <c:pt idx="196">
                  <c:v>122987.28613861387</c:v>
                </c:pt>
                <c:pt idx="197">
                  <c:v>124242.42178217824</c:v>
                </c:pt>
                <c:pt idx="198">
                  <c:v>125497.55742574258</c:v>
                </c:pt>
                <c:pt idx="199">
                  <c:v>126752.69306930694</c:v>
                </c:pt>
                <c:pt idx="200">
                  <c:v>128007.82871287131</c:v>
                </c:pt>
                <c:pt idx="201">
                  <c:v>129262.96435643565</c:v>
                </c:pt>
                <c:pt idx="202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-72475.300495049494</c:v>
                </c:pt>
                <c:pt idx="2">
                  <c:v>-72277.340990099008</c:v>
                </c:pt>
                <c:pt idx="3">
                  <c:v>-72079.381485148508</c:v>
                </c:pt>
                <c:pt idx="4">
                  <c:v>-71881.421980198022</c:v>
                </c:pt>
                <c:pt idx="5">
                  <c:v>-71683.462475247521</c:v>
                </c:pt>
                <c:pt idx="6">
                  <c:v>-71485.502970297021</c:v>
                </c:pt>
                <c:pt idx="7">
                  <c:v>-71287.543465346535</c:v>
                </c:pt>
                <c:pt idx="8">
                  <c:v>-71089.583960396034</c:v>
                </c:pt>
                <c:pt idx="9">
                  <c:v>-70891.624455445533</c:v>
                </c:pt>
                <c:pt idx="10">
                  <c:v>-70693.664950495047</c:v>
                </c:pt>
                <c:pt idx="11">
                  <c:v>-70495.705445544547</c:v>
                </c:pt>
                <c:pt idx="12">
                  <c:v>-70297.745940594061</c:v>
                </c:pt>
                <c:pt idx="13">
                  <c:v>-70099.78643564356</c:v>
                </c:pt>
                <c:pt idx="14">
                  <c:v>-69901.82693069306</c:v>
                </c:pt>
                <c:pt idx="15">
                  <c:v>-69703.867425742574</c:v>
                </c:pt>
                <c:pt idx="16">
                  <c:v>-69505.907920792073</c:v>
                </c:pt>
                <c:pt idx="17">
                  <c:v>-69307.948415841587</c:v>
                </c:pt>
                <c:pt idx="18">
                  <c:v>-69109.988910891087</c:v>
                </c:pt>
                <c:pt idx="19">
                  <c:v>-68912.029405940586</c:v>
                </c:pt>
                <c:pt idx="20">
                  <c:v>-68714.0699009901</c:v>
                </c:pt>
                <c:pt idx="21">
                  <c:v>-68516.110396039599</c:v>
                </c:pt>
                <c:pt idx="22">
                  <c:v>-68318.150891089099</c:v>
                </c:pt>
                <c:pt idx="23">
                  <c:v>-68120.191386138613</c:v>
                </c:pt>
                <c:pt idx="24">
                  <c:v>-67922.231881188112</c:v>
                </c:pt>
                <c:pt idx="25">
                  <c:v>-67724.272376237626</c:v>
                </c:pt>
                <c:pt idx="26">
                  <c:v>-67526.312871287126</c:v>
                </c:pt>
                <c:pt idx="27">
                  <c:v>-67328.353366336625</c:v>
                </c:pt>
                <c:pt idx="28">
                  <c:v>-67130.393861386139</c:v>
                </c:pt>
                <c:pt idx="29">
                  <c:v>-66932.434356435639</c:v>
                </c:pt>
                <c:pt idx="30">
                  <c:v>-66734.474851485138</c:v>
                </c:pt>
                <c:pt idx="31">
                  <c:v>-66536.515346534652</c:v>
                </c:pt>
                <c:pt idx="32">
                  <c:v>-66338.555841584151</c:v>
                </c:pt>
                <c:pt idx="33">
                  <c:v>-66140.596336633665</c:v>
                </c:pt>
                <c:pt idx="34">
                  <c:v>-65942.636831683165</c:v>
                </c:pt>
                <c:pt idx="35">
                  <c:v>-65744.677326732664</c:v>
                </c:pt>
                <c:pt idx="36">
                  <c:v>-65546.717821782178</c:v>
                </c:pt>
                <c:pt idx="37">
                  <c:v>-65348.758316831678</c:v>
                </c:pt>
                <c:pt idx="38">
                  <c:v>-65150.798811881185</c:v>
                </c:pt>
                <c:pt idx="39">
                  <c:v>-64952.839306930691</c:v>
                </c:pt>
                <c:pt idx="40">
                  <c:v>-64754.879801980198</c:v>
                </c:pt>
                <c:pt idx="41">
                  <c:v>-64556.920297029697</c:v>
                </c:pt>
                <c:pt idx="42">
                  <c:v>-64358.960792079204</c:v>
                </c:pt>
                <c:pt idx="43">
                  <c:v>-64161.001287128711</c:v>
                </c:pt>
                <c:pt idx="44">
                  <c:v>-63963.041782178218</c:v>
                </c:pt>
                <c:pt idx="45">
                  <c:v>-63765.082277227717</c:v>
                </c:pt>
                <c:pt idx="46">
                  <c:v>-63567.122772277224</c:v>
                </c:pt>
                <c:pt idx="47">
                  <c:v>-63369.16326732673</c:v>
                </c:pt>
                <c:pt idx="48">
                  <c:v>-63171.203762376237</c:v>
                </c:pt>
                <c:pt idx="49">
                  <c:v>-62973.244257425744</c:v>
                </c:pt>
                <c:pt idx="50">
                  <c:v>-62775.284752475243</c:v>
                </c:pt>
                <c:pt idx="51">
                  <c:v>-62577.32524752475</c:v>
                </c:pt>
                <c:pt idx="52">
                  <c:v>-62379.365742574257</c:v>
                </c:pt>
                <c:pt idx="53">
                  <c:v>-62181.406237623756</c:v>
                </c:pt>
                <c:pt idx="54">
                  <c:v>-61983.446732673263</c:v>
                </c:pt>
                <c:pt idx="55">
                  <c:v>-61785.48722772277</c:v>
                </c:pt>
                <c:pt idx="56">
                  <c:v>-61587.527722772276</c:v>
                </c:pt>
                <c:pt idx="57">
                  <c:v>-61389.568217821783</c:v>
                </c:pt>
                <c:pt idx="58">
                  <c:v>-61191.608712871282</c:v>
                </c:pt>
                <c:pt idx="59">
                  <c:v>-60993.649207920789</c:v>
                </c:pt>
                <c:pt idx="60">
                  <c:v>-60795.689702970296</c:v>
                </c:pt>
                <c:pt idx="61">
                  <c:v>-60597.730198019803</c:v>
                </c:pt>
                <c:pt idx="62">
                  <c:v>-60399.770693069309</c:v>
                </c:pt>
                <c:pt idx="63">
                  <c:v>-60201.811188118809</c:v>
                </c:pt>
                <c:pt idx="64">
                  <c:v>-60003.851683168316</c:v>
                </c:pt>
                <c:pt idx="65">
                  <c:v>-59805.892178217822</c:v>
                </c:pt>
                <c:pt idx="66">
                  <c:v>-59607.932673267322</c:v>
                </c:pt>
                <c:pt idx="67">
                  <c:v>-59409.973168316828</c:v>
                </c:pt>
                <c:pt idx="68">
                  <c:v>-59212.013663366335</c:v>
                </c:pt>
                <c:pt idx="69">
                  <c:v>-59014.054158415842</c:v>
                </c:pt>
                <c:pt idx="70">
                  <c:v>-58816.094653465349</c:v>
                </c:pt>
                <c:pt idx="71">
                  <c:v>-58618.135148514848</c:v>
                </c:pt>
                <c:pt idx="72">
                  <c:v>-58420.175643564355</c:v>
                </c:pt>
                <c:pt idx="73">
                  <c:v>-58222.216138613861</c:v>
                </c:pt>
                <c:pt idx="74">
                  <c:v>-58024.256633663361</c:v>
                </c:pt>
                <c:pt idx="75">
                  <c:v>-57826.297128712868</c:v>
                </c:pt>
                <c:pt idx="76">
                  <c:v>-57628.337623762374</c:v>
                </c:pt>
                <c:pt idx="77">
                  <c:v>-57430.378118811881</c:v>
                </c:pt>
                <c:pt idx="78">
                  <c:v>-57232.418613861388</c:v>
                </c:pt>
                <c:pt idx="79">
                  <c:v>-57034.459108910887</c:v>
                </c:pt>
                <c:pt idx="80">
                  <c:v>-56836.499603960394</c:v>
                </c:pt>
                <c:pt idx="81">
                  <c:v>-56638.540099009901</c:v>
                </c:pt>
                <c:pt idx="82">
                  <c:v>-56440.580594059407</c:v>
                </c:pt>
                <c:pt idx="83">
                  <c:v>-56242.621089108914</c:v>
                </c:pt>
                <c:pt idx="84">
                  <c:v>-56044.661584158413</c:v>
                </c:pt>
                <c:pt idx="85">
                  <c:v>-55846.70207920792</c:v>
                </c:pt>
                <c:pt idx="86">
                  <c:v>-55648.742574257427</c:v>
                </c:pt>
                <c:pt idx="87">
                  <c:v>-55450.783069306926</c:v>
                </c:pt>
                <c:pt idx="88">
                  <c:v>-55252.82356435644</c:v>
                </c:pt>
                <c:pt idx="89">
                  <c:v>-55054.86405940594</c:v>
                </c:pt>
                <c:pt idx="90">
                  <c:v>-54856.904554455446</c:v>
                </c:pt>
                <c:pt idx="91">
                  <c:v>-54658.945049504953</c:v>
                </c:pt>
                <c:pt idx="92">
                  <c:v>-54460.985544554453</c:v>
                </c:pt>
                <c:pt idx="93">
                  <c:v>-54263.026039603959</c:v>
                </c:pt>
                <c:pt idx="94">
                  <c:v>-54065.066534653466</c:v>
                </c:pt>
                <c:pt idx="95">
                  <c:v>-53867.107029702966</c:v>
                </c:pt>
                <c:pt idx="96">
                  <c:v>-53669.14752475248</c:v>
                </c:pt>
                <c:pt idx="97">
                  <c:v>-53471.188019801979</c:v>
                </c:pt>
                <c:pt idx="98">
                  <c:v>-53273.228514851486</c:v>
                </c:pt>
                <c:pt idx="99">
                  <c:v>-53075.269009900992</c:v>
                </c:pt>
                <c:pt idx="100">
                  <c:v>-52877.309504950492</c:v>
                </c:pt>
                <c:pt idx="101">
                  <c:v>-52679.35</c:v>
                </c:pt>
                <c:pt idx="102">
                  <c:v>-52481.390495049505</c:v>
                </c:pt>
                <c:pt idx="103">
                  <c:v>-52283.430990099012</c:v>
                </c:pt>
                <c:pt idx="104">
                  <c:v>-52085.471485148519</c:v>
                </c:pt>
                <c:pt idx="105">
                  <c:v>-51887.511980198018</c:v>
                </c:pt>
                <c:pt idx="106">
                  <c:v>-51689.552475247525</c:v>
                </c:pt>
                <c:pt idx="107">
                  <c:v>-51491.592970297032</c:v>
                </c:pt>
                <c:pt idx="108">
                  <c:v>-51293.633465346531</c:v>
                </c:pt>
                <c:pt idx="109">
                  <c:v>-51095.673960396045</c:v>
                </c:pt>
                <c:pt idx="110">
                  <c:v>-50897.714455445544</c:v>
                </c:pt>
                <c:pt idx="111">
                  <c:v>-50699.754950495051</c:v>
                </c:pt>
                <c:pt idx="112">
                  <c:v>-50501.795445544558</c:v>
                </c:pt>
                <c:pt idx="113">
                  <c:v>-50303.835940594057</c:v>
                </c:pt>
                <c:pt idx="114">
                  <c:v>-50105.876435643564</c:v>
                </c:pt>
                <c:pt idx="115">
                  <c:v>-49907.916930693071</c:v>
                </c:pt>
                <c:pt idx="116">
                  <c:v>-49709.95742574257</c:v>
                </c:pt>
                <c:pt idx="117">
                  <c:v>-49511.997920792084</c:v>
                </c:pt>
                <c:pt idx="118">
                  <c:v>-49314.038415841584</c:v>
                </c:pt>
                <c:pt idx="119">
                  <c:v>-49116.07891089109</c:v>
                </c:pt>
                <c:pt idx="120">
                  <c:v>-48918.119405940597</c:v>
                </c:pt>
                <c:pt idx="121">
                  <c:v>-48720.159900990097</c:v>
                </c:pt>
                <c:pt idx="122">
                  <c:v>-48522.20039603961</c:v>
                </c:pt>
                <c:pt idx="123">
                  <c:v>-48324.24089108911</c:v>
                </c:pt>
                <c:pt idx="124">
                  <c:v>-48126.281386138617</c:v>
                </c:pt>
                <c:pt idx="125">
                  <c:v>-47928.321881188123</c:v>
                </c:pt>
                <c:pt idx="126">
                  <c:v>-47730.362376237623</c:v>
                </c:pt>
                <c:pt idx="127">
                  <c:v>-47532.40287128713</c:v>
                </c:pt>
                <c:pt idx="128">
                  <c:v>-47334.443366336636</c:v>
                </c:pt>
                <c:pt idx="129">
                  <c:v>-47136.483861386136</c:v>
                </c:pt>
                <c:pt idx="130">
                  <c:v>-46938.52435643565</c:v>
                </c:pt>
                <c:pt idx="131">
                  <c:v>-46740.564851485149</c:v>
                </c:pt>
                <c:pt idx="132">
                  <c:v>-46542.605346534656</c:v>
                </c:pt>
                <c:pt idx="133">
                  <c:v>-46344.645841584163</c:v>
                </c:pt>
                <c:pt idx="134">
                  <c:v>-46146.686336633662</c:v>
                </c:pt>
                <c:pt idx="135">
                  <c:v>-45948.726831683169</c:v>
                </c:pt>
                <c:pt idx="136">
                  <c:v>-45750.767326732675</c:v>
                </c:pt>
                <c:pt idx="137">
                  <c:v>-45552.807821782182</c:v>
                </c:pt>
                <c:pt idx="138">
                  <c:v>-45354.848316831689</c:v>
                </c:pt>
                <c:pt idx="139">
                  <c:v>-45156.888811881188</c:v>
                </c:pt>
                <c:pt idx="140">
                  <c:v>-44958.929306930695</c:v>
                </c:pt>
                <c:pt idx="141">
                  <c:v>-44760.969801980202</c:v>
                </c:pt>
                <c:pt idx="142">
                  <c:v>-44563.010297029701</c:v>
                </c:pt>
                <c:pt idx="143">
                  <c:v>-44365.050792079215</c:v>
                </c:pt>
                <c:pt idx="144">
                  <c:v>-44167.091287128715</c:v>
                </c:pt>
                <c:pt idx="145">
                  <c:v>-43969.131782178221</c:v>
                </c:pt>
                <c:pt idx="146">
                  <c:v>-43771.172277227728</c:v>
                </c:pt>
                <c:pt idx="147">
                  <c:v>-43573.212772277227</c:v>
                </c:pt>
                <c:pt idx="148">
                  <c:v>-43375.253267326734</c:v>
                </c:pt>
                <c:pt idx="149">
                  <c:v>-43177.293762376241</c:v>
                </c:pt>
                <c:pt idx="150">
                  <c:v>-42979.33425742574</c:v>
                </c:pt>
                <c:pt idx="151">
                  <c:v>-42781.374752475254</c:v>
                </c:pt>
                <c:pt idx="152">
                  <c:v>-42583.415247524754</c:v>
                </c:pt>
                <c:pt idx="153">
                  <c:v>-42385.455742574261</c:v>
                </c:pt>
                <c:pt idx="154">
                  <c:v>-42187.496237623767</c:v>
                </c:pt>
                <c:pt idx="155">
                  <c:v>-41989.536732673267</c:v>
                </c:pt>
                <c:pt idx="156">
                  <c:v>-41791.577227722781</c:v>
                </c:pt>
                <c:pt idx="157">
                  <c:v>-41593.61772277228</c:v>
                </c:pt>
                <c:pt idx="158">
                  <c:v>-41395.658217821787</c:v>
                </c:pt>
                <c:pt idx="159">
                  <c:v>-41197.698712871294</c:v>
                </c:pt>
                <c:pt idx="160">
                  <c:v>-40999.739207920793</c:v>
                </c:pt>
                <c:pt idx="161">
                  <c:v>-40801.7797029703</c:v>
                </c:pt>
                <c:pt idx="162">
                  <c:v>-40603.820198019806</c:v>
                </c:pt>
                <c:pt idx="163">
                  <c:v>-40405.860693069306</c:v>
                </c:pt>
                <c:pt idx="164">
                  <c:v>-40207.90118811882</c:v>
                </c:pt>
                <c:pt idx="165">
                  <c:v>-40009.941683168319</c:v>
                </c:pt>
                <c:pt idx="166">
                  <c:v>-39811.982178217826</c:v>
                </c:pt>
                <c:pt idx="167">
                  <c:v>-39614.022673267333</c:v>
                </c:pt>
                <c:pt idx="168">
                  <c:v>-39416.063168316832</c:v>
                </c:pt>
                <c:pt idx="169">
                  <c:v>-39218.103663366339</c:v>
                </c:pt>
                <c:pt idx="170">
                  <c:v>-39020.144158415846</c:v>
                </c:pt>
                <c:pt idx="171">
                  <c:v>-38822.184653465352</c:v>
                </c:pt>
                <c:pt idx="172">
                  <c:v>-38624.225148514859</c:v>
                </c:pt>
                <c:pt idx="173">
                  <c:v>-38426.265643564358</c:v>
                </c:pt>
                <c:pt idx="174">
                  <c:v>-38228.306138613865</c:v>
                </c:pt>
                <c:pt idx="175">
                  <c:v>-38030.346633663372</c:v>
                </c:pt>
                <c:pt idx="176">
                  <c:v>-37832.387128712879</c:v>
                </c:pt>
                <c:pt idx="177">
                  <c:v>-37634.427623762378</c:v>
                </c:pt>
                <c:pt idx="178">
                  <c:v>-37436.468118811885</c:v>
                </c:pt>
                <c:pt idx="179">
                  <c:v>-37238.508613861391</c:v>
                </c:pt>
                <c:pt idx="180">
                  <c:v>-37040.549108910898</c:v>
                </c:pt>
                <c:pt idx="181">
                  <c:v>-36842.589603960398</c:v>
                </c:pt>
                <c:pt idx="182">
                  <c:v>-36644.630099009904</c:v>
                </c:pt>
                <c:pt idx="183">
                  <c:v>-36446.670594059411</c:v>
                </c:pt>
                <c:pt idx="184">
                  <c:v>-36248.711089108918</c:v>
                </c:pt>
                <c:pt idx="185">
                  <c:v>-36050.751584158417</c:v>
                </c:pt>
                <c:pt idx="186">
                  <c:v>-35852.792079207924</c:v>
                </c:pt>
                <c:pt idx="187">
                  <c:v>-35654.832574257431</c:v>
                </c:pt>
                <c:pt idx="188">
                  <c:v>-35456.873069306937</c:v>
                </c:pt>
                <c:pt idx="189">
                  <c:v>-35258.913564356444</c:v>
                </c:pt>
                <c:pt idx="190">
                  <c:v>-35060.954059405944</c:v>
                </c:pt>
                <c:pt idx="191">
                  <c:v>-34862.99455445545</c:v>
                </c:pt>
                <c:pt idx="192">
                  <c:v>-34665.035049504957</c:v>
                </c:pt>
                <c:pt idx="193">
                  <c:v>-34467.075544554464</c:v>
                </c:pt>
                <c:pt idx="194">
                  <c:v>-34269.116039603963</c:v>
                </c:pt>
                <c:pt idx="195">
                  <c:v>-34071.15653465347</c:v>
                </c:pt>
                <c:pt idx="196">
                  <c:v>-33873.197029702977</c:v>
                </c:pt>
                <c:pt idx="197">
                  <c:v>-33675.237524752483</c:v>
                </c:pt>
                <c:pt idx="198">
                  <c:v>-33477.278019801983</c:v>
                </c:pt>
                <c:pt idx="199">
                  <c:v>-33279.318514851489</c:v>
                </c:pt>
                <c:pt idx="200">
                  <c:v>-33081.359009900996</c:v>
                </c:pt>
                <c:pt idx="201">
                  <c:v>-32883.399504950503</c:v>
                </c:pt>
                <c:pt idx="20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30.984807480748074</c:v>
                </c:pt>
                <c:pt idx="2">
                  <c:v>31.004892739273927</c:v>
                </c:pt>
                <c:pt idx="3">
                  <c:v>31.02497799779978</c:v>
                </c:pt>
                <c:pt idx="4">
                  <c:v>31.04506325632563</c:v>
                </c:pt>
                <c:pt idx="5">
                  <c:v>31.065148514851483</c:v>
                </c:pt>
                <c:pt idx="6">
                  <c:v>31.085233773377336</c:v>
                </c:pt>
                <c:pt idx="7">
                  <c:v>31.105319031903189</c:v>
                </c:pt>
                <c:pt idx="8">
                  <c:v>31.125404290429042</c:v>
                </c:pt>
                <c:pt idx="9">
                  <c:v>31.145489548954895</c:v>
                </c:pt>
                <c:pt idx="10">
                  <c:v>31.165574807480748</c:v>
                </c:pt>
                <c:pt idx="11">
                  <c:v>31.185660066006598</c:v>
                </c:pt>
                <c:pt idx="12">
                  <c:v>31.205745324532451</c:v>
                </c:pt>
                <c:pt idx="13">
                  <c:v>31.225830583058304</c:v>
                </c:pt>
                <c:pt idx="14">
                  <c:v>31.245915841584157</c:v>
                </c:pt>
                <c:pt idx="15">
                  <c:v>31.26600110011001</c:v>
                </c:pt>
                <c:pt idx="16">
                  <c:v>31.286086358635863</c:v>
                </c:pt>
                <c:pt idx="17">
                  <c:v>31.306171617161716</c:v>
                </c:pt>
                <c:pt idx="18">
                  <c:v>31.326256875687569</c:v>
                </c:pt>
                <c:pt idx="19">
                  <c:v>31.346342134213419</c:v>
                </c:pt>
                <c:pt idx="20">
                  <c:v>31.366427392739272</c:v>
                </c:pt>
                <c:pt idx="21">
                  <c:v>31.386512651265125</c:v>
                </c:pt>
                <c:pt idx="22">
                  <c:v>31.406597909790978</c:v>
                </c:pt>
                <c:pt idx="23">
                  <c:v>31.426683168316831</c:v>
                </c:pt>
                <c:pt idx="24">
                  <c:v>31.446768426842684</c:v>
                </c:pt>
                <c:pt idx="25">
                  <c:v>31.466853685368537</c:v>
                </c:pt>
                <c:pt idx="26">
                  <c:v>31.486938943894387</c:v>
                </c:pt>
                <c:pt idx="27">
                  <c:v>31.50702420242024</c:v>
                </c:pt>
                <c:pt idx="28">
                  <c:v>31.527109460946093</c:v>
                </c:pt>
                <c:pt idx="29">
                  <c:v>31.547194719471946</c:v>
                </c:pt>
                <c:pt idx="30">
                  <c:v>31.567279977997799</c:v>
                </c:pt>
                <c:pt idx="31">
                  <c:v>31.587365236523652</c:v>
                </c:pt>
                <c:pt idx="32">
                  <c:v>31.607450495049505</c:v>
                </c:pt>
                <c:pt idx="33">
                  <c:v>31.627535753575355</c:v>
                </c:pt>
                <c:pt idx="34">
                  <c:v>31.647621012101208</c:v>
                </c:pt>
                <c:pt idx="35">
                  <c:v>31.667706270627061</c:v>
                </c:pt>
                <c:pt idx="36">
                  <c:v>31.687791529152914</c:v>
                </c:pt>
                <c:pt idx="37">
                  <c:v>31.707876787678767</c:v>
                </c:pt>
                <c:pt idx="38">
                  <c:v>31.72796204620462</c:v>
                </c:pt>
                <c:pt idx="39">
                  <c:v>31.748047304730473</c:v>
                </c:pt>
                <c:pt idx="40">
                  <c:v>31.768132563256323</c:v>
                </c:pt>
                <c:pt idx="41">
                  <c:v>31.788217821782176</c:v>
                </c:pt>
                <c:pt idx="42">
                  <c:v>31.808303080308029</c:v>
                </c:pt>
                <c:pt idx="43">
                  <c:v>31.828388338833882</c:v>
                </c:pt>
                <c:pt idx="44">
                  <c:v>31.848473597359735</c:v>
                </c:pt>
                <c:pt idx="45">
                  <c:v>31.868558855885588</c:v>
                </c:pt>
                <c:pt idx="46">
                  <c:v>31.888644114411441</c:v>
                </c:pt>
                <c:pt idx="47">
                  <c:v>31.908729372937294</c:v>
                </c:pt>
                <c:pt idx="48">
                  <c:v>31.928814631463144</c:v>
                </c:pt>
                <c:pt idx="49">
                  <c:v>31.948899889988997</c:v>
                </c:pt>
                <c:pt idx="50">
                  <c:v>31.96898514851485</c:v>
                </c:pt>
                <c:pt idx="51">
                  <c:v>31.989070407040703</c:v>
                </c:pt>
                <c:pt idx="52">
                  <c:v>32.009155665566553</c:v>
                </c:pt>
                <c:pt idx="53">
                  <c:v>32.029240924092406</c:v>
                </c:pt>
                <c:pt idx="54">
                  <c:v>32.049326182618259</c:v>
                </c:pt>
                <c:pt idx="55">
                  <c:v>32.069411441144112</c:v>
                </c:pt>
                <c:pt idx="56">
                  <c:v>32.089496699669965</c:v>
                </c:pt>
                <c:pt idx="57">
                  <c:v>32.109581958195818</c:v>
                </c:pt>
                <c:pt idx="58">
                  <c:v>32.129667216721671</c:v>
                </c:pt>
                <c:pt idx="59">
                  <c:v>32.149752475247524</c:v>
                </c:pt>
                <c:pt idx="60">
                  <c:v>32.169837733773377</c:v>
                </c:pt>
                <c:pt idx="61">
                  <c:v>32.18992299229923</c:v>
                </c:pt>
                <c:pt idx="62">
                  <c:v>32.210008250825084</c:v>
                </c:pt>
                <c:pt idx="63">
                  <c:v>32.230093509350937</c:v>
                </c:pt>
                <c:pt idx="64">
                  <c:v>32.25017876787679</c:v>
                </c:pt>
                <c:pt idx="65">
                  <c:v>32.270264026402643</c:v>
                </c:pt>
                <c:pt idx="66">
                  <c:v>32.290349284928489</c:v>
                </c:pt>
                <c:pt idx="67">
                  <c:v>32.310434543454342</c:v>
                </c:pt>
                <c:pt idx="68">
                  <c:v>32.330519801980195</c:v>
                </c:pt>
                <c:pt idx="69">
                  <c:v>32.350605060506048</c:v>
                </c:pt>
                <c:pt idx="70">
                  <c:v>32.370690319031901</c:v>
                </c:pt>
                <c:pt idx="71">
                  <c:v>32.390775577557754</c:v>
                </c:pt>
                <c:pt idx="72">
                  <c:v>32.410860836083607</c:v>
                </c:pt>
                <c:pt idx="73">
                  <c:v>32.43094609460946</c:v>
                </c:pt>
                <c:pt idx="74">
                  <c:v>32.451031353135313</c:v>
                </c:pt>
                <c:pt idx="75">
                  <c:v>32.471116611661166</c:v>
                </c:pt>
                <c:pt idx="76">
                  <c:v>32.49120187018702</c:v>
                </c:pt>
                <c:pt idx="77">
                  <c:v>32.511287128712873</c:v>
                </c:pt>
                <c:pt idx="78">
                  <c:v>32.531372387238726</c:v>
                </c:pt>
                <c:pt idx="79">
                  <c:v>32.551457645764579</c:v>
                </c:pt>
                <c:pt idx="80">
                  <c:v>32.571542904290425</c:v>
                </c:pt>
                <c:pt idx="81">
                  <c:v>32.591628162816278</c:v>
                </c:pt>
                <c:pt idx="82">
                  <c:v>32.611713421342131</c:v>
                </c:pt>
                <c:pt idx="83">
                  <c:v>32.631798679867984</c:v>
                </c:pt>
                <c:pt idx="84">
                  <c:v>32.651883938393837</c:v>
                </c:pt>
                <c:pt idx="85">
                  <c:v>32.67196919691969</c:v>
                </c:pt>
                <c:pt idx="86">
                  <c:v>32.692054455445543</c:v>
                </c:pt>
                <c:pt idx="87">
                  <c:v>32.712139713971396</c:v>
                </c:pt>
                <c:pt idx="88">
                  <c:v>32.732224972497249</c:v>
                </c:pt>
                <c:pt idx="89">
                  <c:v>32.752310231023102</c:v>
                </c:pt>
                <c:pt idx="90">
                  <c:v>32.772395489548956</c:v>
                </c:pt>
                <c:pt idx="91">
                  <c:v>32.792480748074809</c:v>
                </c:pt>
                <c:pt idx="92">
                  <c:v>32.812566006600662</c:v>
                </c:pt>
                <c:pt idx="93">
                  <c:v>32.832651265126515</c:v>
                </c:pt>
                <c:pt idx="94">
                  <c:v>32.852736523652368</c:v>
                </c:pt>
                <c:pt idx="95">
                  <c:v>32.872821782178214</c:v>
                </c:pt>
                <c:pt idx="96">
                  <c:v>32.892907040704067</c:v>
                </c:pt>
                <c:pt idx="97">
                  <c:v>32.91299229922992</c:v>
                </c:pt>
                <c:pt idx="98">
                  <c:v>32.933077557755773</c:v>
                </c:pt>
                <c:pt idx="99">
                  <c:v>32.953162816281626</c:v>
                </c:pt>
                <c:pt idx="100">
                  <c:v>32.973248074807479</c:v>
                </c:pt>
                <c:pt idx="101">
                  <c:v>32.993333333333332</c:v>
                </c:pt>
                <c:pt idx="102">
                  <c:v>33.013418591859185</c:v>
                </c:pt>
                <c:pt idx="103">
                  <c:v>33.033503850385038</c:v>
                </c:pt>
                <c:pt idx="104">
                  <c:v>33.053589108910892</c:v>
                </c:pt>
                <c:pt idx="105">
                  <c:v>33.073674367436745</c:v>
                </c:pt>
                <c:pt idx="106">
                  <c:v>33.093759625962598</c:v>
                </c:pt>
                <c:pt idx="107">
                  <c:v>33.113844884488451</c:v>
                </c:pt>
                <c:pt idx="108">
                  <c:v>33.133930143014297</c:v>
                </c:pt>
                <c:pt idx="109">
                  <c:v>33.15401540154015</c:v>
                </c:pt>
                <c:pt idx="110">
                  <c:v>33.174100660066003</c:v>
                </c:pt>
                <c:pt idx="111">
                  <c:v>33.194185918591856</c:v>
                </c:pt>
                <c:pt idx="112">
                  <c:v>33.214271177117709</c:v>
                </c:pt>
                <c:pt idx="113">
                  <c:v>33.234356435643562</c:v>
                </c:pt>
                <c:pt idx="114">
                  <c:v>33.254441694169415</c:v>
                </c:pt>
                <c:pt idx="115">
                  <c:v>33.274526952695268</c:v>
                </c:pt>
                <c:pt idx="116">
                  <c:v>33.294612211221121</c:v>
                </c:pt>
                <c:pt idx="117">
                  <c:v>33.314697469746974</c:v>
                </c:pt>
                <c:pt idx="118">
                  <c:v>33.334782728272828</c:v>
                </c:pt>
                <c:pt idx="119">
                  <c:v>33.354867986798681</c:v>
                </c:pt>
                <c:pt idx="120">
                  <c:v>33.374953245324534</c:v>
                </c:pt>
                <c:pt idx="121">
                  <c:v>33.395038503850387</c:v>
                </c:pt>
                <c:pt idx="122">
                  <c:v>33.41512376237624</c:v>
                </c:pt>
                <c:pt idx="123">
                  <c:v>33.435209020902093</c:v>
                </c:pt>
                <c:pt idx="124">
                  <c:v>33.455294279427939</c:v>
                </c:pt>
                <c:pt idx="125">
                  <c:v>33.475379537953792</c:v>
                </c:pt>
                <c:pt idx="126">
                  <c:v>33.495464796479645</c:v>
                </c:pt>
                <c:pt idx="127">
                  <c:v>33.515550055005498</c:v>
                </c:pt>
                <c:pt idx="128">
                  <c:v>33.535635313531351</c:v>
                </c:pt>
                <c:pt idx="129">
                  <c:v>33.555720572057204</c:v>
                </c:pt>
                <c:pt idx="130">
                  <c:v>33.575805830583057</c:v>
                </c:pt>
                <c:pt idx="131">
                  <c:v>33.59589108910891</c:v>
                </c:pt>
                <c:pt idx="132">
                  <c:v>33.615976347634763</c:v>
                </c:pt>
                <c:pt idx="133">
                  <c:v>33.636061606160617</c:v>
                </c:pt>
                <c:pt idx="134">
                  <c:v>33.65614686468647</c:v>
                </c:pt>
                <c:pt idx="135">
                  <c:v>33.676232123212323</c:v>
                </c:pt>
                <c:pt idx="136">
                  <c:v>33.696317381738176</c:v>
                </c:pt>
                <c:pt idx="137">
                  <c:v>33.716402640264022</c:v>
                </c:pt>
                <c:pt idx="138">
                  <c:v>33.736487898789875</c:v>
                </c:pt>
                <c:pt idx="139">
                  <c:v>33.756573157315728</c:v>
                </c:pt>
                <c:pt idx="140">
                  <c:v>33.776658415841581</c:v>
                </c:pt>
                <c:pt idx="141">
                  <c:v>33.796743674367434</c:v>
                </c:pt>
                <c:pt idx="142">
                  <c:v>33.816828932893287</c:v>
                </c:pt>
                <c:pt idx="143">
                  <c:v>33.83691419141914</c:v>
                </c:pt>
                <c:pt idx="144">
                  <c:v>33.856999449944993</c:v>
                </c:pt>
                <c:pt idx="145">
                  <c:v>33.877084708470846</c:v>
                </c:pt>
                <c:pt idx="146">
                  <c:v>33.897169966996699</c:v>
                </c:pt>
                <c:pt idx="147">
                  <c:v>33.917255225522553</c:v>
                </c:pt>
                <c:pt idx="148">
                  <c:v>33.937340484048406</c:v>
                </c:pt>
                <c:pt idx="149">
                  <c:v>33.957425742574259</c:v>
                </c:pt>
                <c:pt idx="150">
                  <c:v>33.977511001100112</c:v>
                </c:pt>
                <c:pt idx="151">
                  <c:v>33.997596259625965</c:v>
                </c:pt>
                <c:pt idx="152">
                  <c:v>34.017681518151818</c:v>
                </c:pt>
                <c:pt idx="153">
                  <c:v>34.037766776677664</c:v>
                </c:pt>
                <c:pt idx="154">
                  <c:v>34.057852035203517</c:v>
                </c:pt>
                <c:pt idx="155">
                  <c:v>34.07793729372937</c:v>
                </c:pt>
                <c:pt idx="156">
                  <c:v>34.098022552255223</c:v>
                </c:pt>
                <c:pt idx="157">
                  <c:v>34.118107810781076</c:v>
                </c:pt>
                <c:pt idx="158">
                  <c:v>34.138193069306929</c:v>
                </c:pt>
                <c:pt idx="159">
                  <c:v>34.158278327832782</c:v>
                </c:pt>
                <c:pt idx="160">
                  <c:v>34.178363586358635</c:v>
                </c:pt>
                <c:pt idx="161">
                  <c:v>34.198448844884489</c:v>
                </c:pt>
                <c:pt idx="162">
                  <c:v>34.218534103410342</c:v>
                </c:pt>
                <c:pt idx="163">
                  <c:v>34.238619361936195</c:v>
                </c:pt>
                <c:pt idx="164">
                  <c:v>34.258704620462048</c:v>
                </c:pt>
                <c:pt idx="165">
                  <c:v>34.278789878987901</c:v>
                </c:pt>
                <c:pt idx="166">
                  <c:v>34.298875137513747</c:v>
                </c:pt>
                <c:pt idx="167">
                  <c:v>34.3189603960396</c:v>
                </c:pt>
                <c:pt idx="168">
                  <c:v>34.339045654565453</c:v>
                </c:pt>
                <c:pt idx="169">
                  <c:v>34.359130913091306</c:v>
                </c:pt>
                <c:pt idx="170">
                  <c:v>34.379216171617159</c:v>
                </c:pt>
                <c:pt idx="171">
                  <c:v>34.399301430143012</c:v>
                </c:pt>
                <c:pt idx="172">
                  <c:v>34.419386688668865</c:v>
                </c:pt>
                <c:pt idx="173">
                  <c:v>34.439471947194718</c:v>
                </c:pt>
                <c:pt idx="174">
                  <c:v>34.459557205720571</c:v>
                </c:pt>
                <c:pt idx="175">
                  <c:v>34.479642464246425</c:v>
                </c:pt>
                <c:pt idx="176">
                  <c:v>34.499727722772278</c:v>
                </c:pt>
                <c:pt idx="177">
                  <c:v>34.519812981298131</c:v>
                </c:pt>
                <c:pt idx="178">
                  <c:v>34.539898239823984</c:v>
                </c:pt>
                <c:pt idx="179">
                  <c:v>34.559983498349837</c:v>
                </c:pt>
                <c:pt idx="180">
                  <c:v>34.58006875687569</c:v>
                </c:pt>
                <c:pt idx="181">
                  <c:v>34.600154015401543</c:v>
                </c:pt>
                <c:pt idx="182">
                  <c:v>34.620239273927389</c:v>
                </c:pt>
                <c:pt idx="183">
                  <c:v>34.640324532453242</c:v>
                </c:pt>
                <c:pt idx="184">
                  <c:v>34.660409790979095</c:v>
                </c:pt>
                <c:pt idx="185">
                  <c:v>34.680495049504948</c:v>
                </c:pt>
                <c:pt idx="186">
                  <c:v>34.700580308030801</c:v>
                </c:pt>
                <c:pt idx="187">
                  <c:v>34.720665566556654</c:v>
                </c:pt>
                <c:pt idx="188">
                  <c:v>34.740750825082507</c:v>
                </c:pt>
                <c:pt idx="189">
                  <c:v>34.760836083608361</c:v>
                </c:pt>
                <c:pt idx="190">
                  <c:v>34.780921342134214</c:v>
                </c:pt>
                <c:pt idx="191">
                  <c:v>34.801006600660067</c:v>
                </c:pt>
                <c:pt idx="192">
                  <c:v>34.82109185918592</c:v>
                </c:pt>
                <c:pt idx="193">
                  <c:v>34.841177117711773</c:v>
                </c:pt>
                <c:pt idx="194">
                  <c:v>34.861262376237626</c:v>
                </c:pt>
                <c:pt idx="195">
                  <c:v>34.881347634763472</c:v>
                </c:pt>
                <c:pt idx="196">
                  <c:v>34.901432893289325</c:v>
                </c:pt>
                <c:pt idx="197">
                  <c:v>34.921518151815178</c:v>
                </c:pt>
                <c:pt idx="198">
                  <c:v>34.941603410341031</c:v>
                </c:pt>
                <c:pt idx="199">
                  <c:v>34.961688668866884</c:v>
                </c:pt>
                <c:pt idx="200">
                  <c:v>34.981773927392737</c:v>
                </c:pt>
                <c:pt idx="201">
                  <c:v>35.00185918591859</c:v>
                </c:pt>
                <c:pt idx="202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55.193466721672166</c:v>
                </c:pt>
                <c:pt idx="2">
                  <c:v>55.195266776677663</c:v>
                </c:pt>
                <c:pt idx="3">
                  <c:v>55.197066831683166</c:v>
                </c:pt>
                <c:pt idx="4">
                  <c:v>55.198866886688663</c:v>
                </c:pt>
                <c:pt idx="5">
                  <c:v>55.200666941694166</c:v>
                </c:pt>
                <c:pt idx="6">
                  <c:v>55.20246699669967</c:v>
                </c:pt>
                <c:pt idx="7">
                  <c:v>55.204267051705166</c:v>
                </c:pt>
                <c:pt idx="8">
                  <c:v>55.20606710671067</c:v>
                </c:pt>
                <c:pt idx="9">
                  <c:v>55.207867161716166</c:v>
                </c:pt>
                <c:pt idx="10">
                  <c:v>55.20966721672167</c:v>
                </c:pt>
                <c:pt idx="11">
                  <c:v>55.211467271727166</c:v>
                </c:pt>
                <c:pt idx="12">
                  <c:v>55.213267326732669</c:v>
                </c:pt>
                <c:pt idx="13">
                  <c:v>55.215067381738173</c:v>
                </c:pt>
                <c:pt idx="14">
                  <c:v>55.216867436743669</c:v>
                </c:pt>
                <c:pt idx="15">
                  <c:v>55.218667491749173</c:v>
                </c:pt>
                <c:pt idx="16">
                  <c:v>55.220467546754669</c:v>
                </c:pt>
                <c:pt idx="17">
                  <c:v>55.222267601760173</c:v>
                </c:pt>
                <c:pt idx="18">
                  <c:v>55.224067656765676</c:v>
                </c:pt>
                <c:pt idx="19">
                  <c:v>55.225867711771173</c:v>
                </c:pt>
                <c:pt idx="20">
                  <c:v>55.227667766776676</c:v>
                </c:pt>
                <c:pt idx="21">
                  <c:v>55.229467821782173</c:v>
                </c:pt>
                <c:pt idx="22">
                  <c:v>55.231267876787676</c:v>
                </c:pt>
                <c:pt idx="23">
                  <c:v>55.233067931793173</c:v>
                </c:pt>
                <c:pt idx="24">
                  <c:v>55.234867986798676</c:v>
                </c:pt>
                <c:pt idx="25">
                  <c:v>55.23666804180418</c:v>
                </c:pt>
                <c:pt idx="26">
                  <c:v>55.238468096809676</c:v>
                </c:pt>
                <c:pt idx="27">
                  <c:v>55.240268151815179</c:v>
                </c:pt>
                <c:pt idx="28">
                  <c:v>55.242068206820676</c:v>
                </c:pt>
                <c:pt idx="29">
                  <c:v>55.243868261826179</c:v>
                </c:pt>
                <c:pt idx="30">
                  <c:v>55.245668316831683</c:v>
                </c:pt>
                <c:pt idx="31">
                  <c:v>55.247468371837179</c:v>
                </c:pt>
                <c:pt idx="32">
                  <c:v>55.249268426842683</c:v>
                </c:pt>
                <c:pt idx="33">
                  <c:v>55.251068481848179</c:v>
                </c:pt>
                <c:pt idx="34">
                  <c:v>55.252868536853683</c:v>
                </c:pt>
                <c:pt idx="35">
                  <c:v>55.254668591859179</c:v>
                </c:pt>
                <c:pt idx="36">
                  <c:v>55.256468646864683</c:v>
                </c:pt>
                <c:pt idx="37">
                  <c:v>55.258268701870186</c:v>
                </c:pt>
                <c:pt idx="38">
                  <c:v>55.260068756875683</c:v>
                </c:pt>
                <c:pt idx="39">
                  <c:v>55.261868811881186</c:v>
                </c:pt>
                <c:pt idx="40">
                  <c:v>55.263668866886682</c:v>
                </c:pt>
                <c:pt idx="41">
                  <c:v>55.265468921892186</c:v>
                </c:pt>
                <c:pt idx="42">
                  <c:v>55.267268976897689</c:v>
                </c:pt>
                <c:pt idx="43">
                  <c:v>55.269069031903186</c:v>
                </c:pt>
                <c:pt idx="44">
                  <c:v>55.270869086908689</c:v>
                </c:pt>
                <c:pt idx="45">
                  <c:v>55.272669141914186</c:v>
                </c:pt>
                <c:pt idx="46">
                  <c:v>55.274469196919689</c:v>
                </c:pt>
                <c:pt idx="47">
                  <c:v>55.276269251925186</c:v>
                </c:pt>
                <c:pt idx="48">
                  <c:v>55.278069306930689</c:v>
                </c:pt>
                <c:pt idx="49">
                  <c:v>55.279869361936193</c:v>
                </c:pt>
                <c:pt idx="50">
                  <c:v>55.281669416941689</c:v>
                </c:pt>
                <c:pt idx="51">
                  <c:v>55.283469471947193</c:v>
                </c:pt>
                <c:pt idx="52">
                  <c:v>55.285269526952689</c:v>
                </c:pt>
                <c:pt idx="53">
                  <c:v>55.287069581958193</c:v>
                </c:pt>
                <c:pt idx="54">
                  <c:v>55.288869636963696</c:v>
                </c:pt>
                <c:pt idx="55">
                  <c:v>55.290669691969192</c:v>
                </c:pt>
                <c:pt idx="56">
                  <c:v>55.292469746974696</c:v>
                </c:pt>
                <c:pt idx="57">
                  <c:v>55.294269801980192</c:v>
                </c:pt>
                <c:pt idx="58">
                  <c:v>55.296069856985696</c:v>
                </c:pt>
                <c:pt idx="59">
                  <c:v>55.297869911991192</c:v>
                </c:pt>
                <c:pt idx="60">
                  <c:v>55.299669966996696</c:v>
                </c:pt>
                <c:pt idx="61">
                  <c:v>55.301470022002199</c:v>
                </c:pt>
                <c:pt idx="62">
                  <c:v>55.303270077007696</c:v>
                </c:pt>
                <c:pt idx="63">
                  <c:v>55.305070132013199</c:v>
                </c:pt>
                <c:pt idx="64">
                  <c:v>55.306870187018696</c:v>
                </c:pt>
                <c:pt idx="65">
                  <c:v>55.308670242024199</c:v>
                </c:pt>
                <c:pt idx="66">
                  <c:v>55.310470297029703</c:v>
                </c:pt>
                <c:pt idx="67">
                  <c:v>55.312270352035199</c:v>
                </c:pt>
                <c:pt idx="68">
                  <c:v>55.314070407040703</c:v>
                </c:pt>
                <c:pt idx="69">
                  <c:v>55.315870462046199</c:v>
                </c:pt>
                <c:pt idx="70">
                  <c:v>55.317670517051702</c:v>
                </c:pt>
                <c:pt idx="71">
                  <c:v>55.319470572057199</c:v>
                </c:pt>
                <c:pt idx="72">
                  <c:v>55.321270627062702</c:v>
                </c:pt>
                <c:pt idx="73">
                  <c:v>55.323070682068206</c:v>
                </c:pt>
                <c:pt idx="74">
                  <c:v>55.324870737073702</c:v>
                </c:pt>
                <c:pt idx="75">
                  <c:v>55.326670792079206</c:v>
                </c:pt>
                <c:pt idx="76">
                  <c:v>55.328470847084702</c:v>
                </c:pt>
                <c:pt idx="77">
                  <c:v>55.330270902090206</c:v>
                </c:pt>
                <c:pt idx="78">
                  <c:v>55.332070957095709</c:v>
                </c:pt>
                <c:pt idx="79">
                  <c:v>55.333871012101206</c:v>
                </c:pt>
                <c:pt idx="80">
                  <c:v>55.335671067106709</c:v>
                </c:pt>
                <c:pt idx="81">
                  <c:v>55.337471122112206</c:v>
                </c:pt>
                <c:pt idx="82">
                  <c:v>55.339271177117709</c:v>
                </c:pt>
                <c:pt idx="83">
                  <c:v>55.341071232123205</c:v>
                </c:pt>
                <c:pt idx="84">
                  <c:v>55.342871287128709</c:v>
                </c:pt>
                <c:pt idx="85">
                  <c:v>55.344671342134212</c:v>
                </c:pt>
                <c:pt idx="86">
                  <c:v>55.346471397139709</c:v>
                </c:pt>
                <c:pt idx="87">
                  <c:v>55.348271452145212</c:v>
                </c:pt>
                <c:pt idx="88">
                  <c:v>55.350071507150709</c:v>
                </c:pt>
                <c:pt idx="89">
                  <c:v>55.351871562156212</c:v>
                </c:pt>
                <c:pt idx="90">
                  <c:v>55.353671617161716</c:v>
                </c:pt>
                <c:pt idx="91">
                  <c:v>55.355471672167212</c:v>
                </c:pt>
                <c:pt idx="92">
                  <c:v>55.357271727172716</c:v>
                </c:pt>
                <c:pt idx="93">
                  <c:v>55.359071782178212</c:v>
                </c:pt>
                <c:pt idx="94">
                  <c:v>55.360871837183716</c:v>
                </c:pt>
                <c:pt idx="95">
                  <c:v>55.362671892189212</c:v>
                </c:pt>
                <c:pt idx="96">
                  <c:v>55.364471947194716</c:v>
                </c:pt>
                <c:pt idx="97">
                  <c:v>55.366272002200219</c:v>
                </c:pt>
                <c:pt idx="98">
                  <c:v>55.368072057205715</c:v>
                </c:pt>
                <c:pt idx="99">
                  <c:v>55.369872112211219</c:v>
                </c:pt>
                <c:pt idx="100">
                  <c:v>55.371672167216715</c:v>
                </c:pt>
                <c:pt idx="101">
                  <c:v>55.373472222222219</c:v>
                </c:pt>
                <c:pt idx="102">
                  <c:v>55.375272277227722</c:v>
                </c:pt>
                <c:pt idx="103">
                  <c:v>55.377072332233219</c:v>
                </c:pt>
                <c:pt idx="104">
                  <c:v>55.378872387238722</c:v>
                </c:pt>
                <c:pt idx="105">
                  <c:v>55.380672442244219</c:v>
                </c:pt>
                <c:pt idx="106">
                  <c:v>55.382472497249722</c:v>
                </c:pt>
                <c:pt idx="107">
                  <c:v>55.384272552255226</c:v>
                </c:pt>
                <c:pt idx="108">
                  <c:v>55.386072607260722</c:v>
                </c:pt>
                <c:pt idx="109">
                  <c:v>55.387872662266226</c:v>
                </c:pt>
                <c:pt idx="110">
                  <c:v>55.389672717271722</c:v>
                </c:pt>
                <c:pt idx="111">
                  <c:v>55.391472772277226</c:v>
                </c:pt>
                <c:pt idx="112">
                  <c:v>55.393272827282722</c:v>
                </c:pt>
                <c:pt idx="113">
                  <c:v>55.395072882288225</c:v>
                </c:pt>
                <c:pt idx="114">
                  <c:v>55.396872937293729</c:v>
                </c:pt>
                <c:pt idx="115">
                  <c:v>55.398672992299225</c:v>
                </c:pt>
                <c:pt idx="116">
                  <c:v>55.400473047304729</c:v>
                </c:pt>
                <c:pt idx="117">
                  <c:v>55.402273102310225</c:v>
                </c:pt>
                <c:pt idx="118">
                  <c:v>55.404073157315729</c:v>
                </c:pt>
                <c:pt idx="119">
                  <c:v>55.405873212321232</c:v>
                </c:pt>
                <c:pt idx="120">
                  <c:v>55.407673267326729</c:v>
                </c:pt>
                <c:pt idx="121">
                  <c:v>55.409473322332232</c:v>
                </c:pt>
                <c:pt idx="122">
                  <c:v>55.411273377337729</c:v>
                </c:pt>
                <c:pt idx="123">
                  <c:v>55.413073432343232</c:v>
                </c:pt>
                <c:pt idx="124">
                  <c:v>55.414873487348729</c:v>
                </c:pt>
                <c:pt idx="125">
                  <c:v>55.416673542354232</c:v>
                </c:pt>
                <c:pt idx="126">
                  <c:v>55.418473597359736</c:v>
                </c:pt>
                <c:pt idx="127">
                  <c:v>55.420273652365232</c:v>
                </c:pt>
                <c:pt idx="128">
                  <c:v>55.422073707370735</c:v>
                </c:pt>
                <c:pt idx="129">
                  <c:v>55.423873762376232</c:v>
                </c:pt>
                <c:pt idx="130">
                  <c:v>55.425673817381735</c:v>
                </c:pt>
                <c:pt idx="131">
                  <c:v>55.427473872387239</c:v>
                </c:pt>
                <c:pt idx="132">
                  <c:v>55.429273927392735</c:v>
                </c:pt>
                <c:pt idx="133">
                  <c:v>55.431073982398239</c:v>
                </c:pt>
                <c:pt idx="134">
                  <c:v>55.432874037403735</c:v>
                </c:pt>
                <c:pt idx="135">
                  <c:v>55.434674092409239</c:v>
                </c:pt>
                <c:pt idx="136">
                  <c:v>55.436474147414735</c:v>
                </c:pt>
                <c:pt idx="137">
                  <c:v>55.438274202420239</c:v>
                </c:pt>
                <c:pt idx="138">
                  <c:v>55.440074257425742</c:v>
                </c:pt>
                <c:pt idx="139">
                  <c:v>55.441874312431239</c:v>
                </c:pt>
                <c:pt idx="140">
                  <c:v>55.443674367436742</c:v>
                </c:pt>
                <c:pt idx="141">
                  <c:v>55.445474422442238</c:v>
                </c:pt>
                <c:pt idx="142">
                  <c:v>55.447274477447742</c:v>
                </c:pt>
                <c:pt idx="143">
                  <c:v>55.449074532453245</c:v>
                </c:pt>
                <c:pt idx="144">
                  <c:v>55.450874587458742</c:v>
                </c:pt>
                <c:pt idx="145">
                  <c:v>55.452674642464245</c:v>
                </c:pt>
                <c:pt idx="146">
                  <c:v>55.454474697469742</c:v>
                </c:pt>
                <c:pt idx="147">
                  <c:v>55.456274752475245</c:v>
                </c:pt>
                <c:pt idx="148">
                  <c:v>55.458074807480742</c:v>
                </c:pt>
                <c:pt idx="149">
                  <c:v>55.459874862486245</c:v>
                </c:pt>
                <c:pt idx="150">
                  <c:v>55.461674917491749</c:v>
                </c:pt>
                <c:pt idx="151">
                  <c:v>55.463474972497245</c:v>
                </c:pt>
                <c:pt idx="152">
                  <c:v>55.465275027502749</c:v>
                </c:pt>
                <c:pt idx="153">
                  <c:v>55.467075082508245</c:v>
                </c:pt>
                <c:pt idx="154">
                  <c:v>55.468875137513749</c:v>
                </c:pt>
                <c:pt idx="155">
                  <c:v>55.470675192519252</c:v>
                </c:pt>
                <c:pt idx="156">
                  <c:v>55.472475247524748</c:v>
                </c:pt>
                <c:pt idx="157">
                  <c:v>55.474275302530252</c:v>
                </c:pt>
                <c:pt idx="158">
                  <c:v>55.476075357535748</c:v>
                </c:pt>
                <c:pt idx="159">
                  <c:v>55.477875412541252</c:v>
                </c:pt>
                <c:pt idx="160">
                  <c:v>55.479675467546748</c:v>
                </c:pt>
                <c:pt idx="161">
                  <c:v>55.481475522552252</c:v>
                </c:pt>
                <c:pt idx="162">
                  <c:v>55.483275577557755</c:v>
                </c:pt>
                <c:pt idx="163">
                  <c:v>55.485075632563252</c:v>
                </c:pt>
                <c:pt idx="164">
                  <c:v>55.486875687568755</c:v>
                </c:pt>
                <c:pt idx="165">
                  <c:v>55.488675742574252</c:v>
                </c:pt>
                <c:pt idx="166">
                  <c:v>55.490475797579755</c:v>
                </c:pt>
                <c:pt idx="167">
                  <c:v>55.492275852585259</c:v>
                </c:pt>
                <c:pt idx="168">
                  <c:v>55.494075907590755</c:v>
                </c:pt>
                <c:pt idx="169">
                  <c:v>55.495875962596259</c:v>
                </c:pt>
                <c:pt idx="170">
                  <c:v>55.497676017601755</c:v>
                </c:pt>
                <c:pt idx="171">
                  <c:v>55.499476072607258</c:v>
                </c:pt>
                <c:pt idx="172">
                  <c:v>55.501276127612755</c:v>
                </c:pt>
                <c:pt idx="173">
                  <c:v>55.503076182618258</c:v>
                </c:pt>
                <c:pt idx="174">
                  <c:v>55.504876237623762</c:v>
                </c:pt>
                <c:pt idx="175">
                  <c:v>55.506676292629258</c:v>
                </c:pt>
                <c:pt idx="176">
                  <c:v>55.508476347634762</c:v>
                </c:pt>
                <c:pt idx="177">
                  <c:v>55.510276402640258</c:v>
                </c:pt>
                <c:pt idx="178">
                  <c:v>55.512076457645762</c:v>
                </c:pt>
                <c:pt idx="179">
                  <c:v>55.513876512651265</c:v>
                </c:pt>
                <c:pt idx="180">
                  <c:v>55.515676567656762</c:v>
                </c:pt>
                <c:pt idx="181">
                  <c:v>55.517476622662265</c:v>
                </c:pt>
                <c:pt idx="182">
                  <c:v>55.519276677667762</c:v>
                </c:pt>
                <c:pt idx="183">
                  <c:v>55.521076732673265</c:v>
                </c:pt>
                <c:pt idx="184">
                  <c:v>55.522876787678761</c:v>
                </c:pt>
                <c:pt idx="185">
                  <c:v>55.524676842684265</c:v>
                </c:pt>
                <c:pt idx="186">
                  <c:v>55.526476897689768</c:v>
                </c:pt>
                <c:pt idx="187">
                  <c:v>55.528276952695265</c:v>
                </c:pt>
                <c:pt idx="188">
                  <c:v>55.530077007700768</c:v>
                </c:pt>
                <c:pt idx="189">
                  <c:v>55.531877062706265</c:v>
                </c:pt>
                <c:pt idx="190">
                  <c:v>55.533677117711768</c:v>
                </c:pt>
                <c:pt idx="191">
                  <c:v>55.535477172717272</c:v>
                </c:pt>
                <c:pt idx="192">
                  <c:v>55.537277227722768</c:v>
                </c:pt>
                <c:pt idx="193">
                  <c:v>55.539077282728272</c:v>
                </c:pt>
                <c:pt idx="194">
                  <c:v>55.540877337733768</c:v>
                </c:pt>
                <c:pt idx="195">
                  <c:v>55.542677392739272</c:v>
                </c:pt>
                <c:pt idx="196">
                  <c:v>55.544477447744768</c:v>
                </c:pt>
                <c:pt idx="197">
                  <c:v>55.546277502750272</c:v>
                </c:pt>
                <c:pt idx="198">
                  <c:v>55.548077557755775</c:v>
                </c:pt>
                <c:pt idx="199">
                  <c:v>55.549877612761271</c:v>
                </c:pt>
                <c:pt idx="200">
                  <c:v>55.551677667766775</c:v>
                </c:pt>
                <c:pt idx="201">
                  <c:v>55.553477722772271</c:v>
                </c:pt>
                <c:pt idx="20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-32094.560000000001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6740.0309999999999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-32094.560000000001</c:v>
                </c:pt>
                <c:pt idx="1">
                  <c:v>-31024.732271646666</c:v>
                </c:pt>
                <c:pt idx="2">
                  <c:v>-29954.904543293334</c:v>
                </c:pt>
                <c:pt idx="3">
                  <c:v>-28885.076814940003</c:v>
                </c:pt>
                <c:pt idx="4">
                  <c:v>-27815.249086586668</c:v>
                </c:pt>
                <c:pt idx="5">
                  <c:v>-26745.421358233332</c:v>
                </c:pt>
                <c:pt idx="6">
                  <c:v>-25675.593629880001</c:v>
                </c:pt>
                <c:pt idx="7">
                  <c:v>-24605.765901526669</c:v>
                </c:pt>
                <c:pt idx="8">
                  <c:v>-23535.938173173334</c:v>
                </c:pt>
                <c:pt idx="9">
                  <c:v>-22466.110444819999</c:v>
                </c:pt>
                <c:pt idx="10">
                  <c:v>-21396.282716466667</c:v>
                </c:pt>
                <c:pt idx="11">
                  <c:v>-20326.454988113335</c:v>
                </c:pt>
                <c:pt idx="12">
                  <c:v>-19256.627259760004</c:v>
                </c:pt>
                <c:pt idx="13">
                  <c:v>-18186.799531406668</c:v>
                </c:pt>
                <c:pt idx="14">
                  <c:v>-17116.971803053333</c:v>
                </c:pt>
                <c:pt idx="15">
                  <c:v>-16047.144074700002</c:v>
                </c:pt>
                <c:pt idx="16">
                  <c:v>-14977.316346346666</c:v>
                </c:pt>
                <c:pt idx="17">
                  <c:v>-13907.488617993335</c:v>
                </c:pt>
                <c:pt idx="18">
                  <c:v>-12837.660889639999</c:v>
                </c:pt>
                <c:pt idx="19">
                  <c:v>-11767.833161286668</c:v>
                </c:pt>
                <c:pt idx="20">
                  <c:v>-10698.005432933332</c:v>
                </c:pt>
                <c:pt idx="21">
                  <c:v>-9628.1777045800009</c:v>
                </c:pt>
                <c:pt idx="22">
                  <c:v>-8558.3499762266692</c:v>
                </c:pt>
                <c:pt idx="23">
                  <c:v>-7488.522247873334</c:v>
                </c:pt>
                <c:pt idx="24">
                  <c:v>-6418.6945195200024</c:v>
                </c:pt>
                <c:pt idx="25">
                  <c:v>-5348.8667911666671</c:v>
                </c:pt>
                <c:pt idx="26">
                  <c:v>-4279.0390628133355</c:v>
                </c:pt>
                <c:pt idx="27">
                  <c:v>-3209.2113344600002</c:v>
                </c:pt>
                <c:pt idx="28">
                  <c:v>-2139.3836061066686</c:v>
                </c:pt>
                <c:pt idx="29">
                  <c:v>-1069.557060857542</c:v>
                </c:pt>
                <c:pt idx="30">
                  <c:v>0.26711818316903191</c:v>
                </c:pt>
                <c:pt idx="31">
                  <c:v>1070.0889310154646</c:v>
                </c:pt>
                <c:pt idx="32">
                  <c:v>2139.9083776393445</c:v>
                </c:pt>
                <c:pt idx="33">
                  <c:v>3209.7266411590172</c:v>
                </c:pt>
                <c:pt idx="34">
                  <c:v>4279.5449046786889</c:v>
                </c:pt>
                <c:pt idx="35">
                  <c:v>5349.3631681983616</c:v>
                </c:pt>
                <c:pt idx="36">
                  <c:v>6419.1814317180342</c:v>
                </c:pt>
                <c:pt idx="37">
                  <c:v>7488.999695237706</c:v>
                </c:pt>
                <c:pt idx="38">
                  <c:v>8558.8179587573777</c:v>
                </c:pt>
                <c:pt idx="39">
                  <c:v>9628.6362222770513</c:v>
                </c:pt>
                <c:pt idx="40">
                  <c:v>10698.454485796723</c:v>
                </c:pt>
                <c:pt idx="41">
                  <c:v>11768.272749316395</c:v>
                </c:pt>
                <c:pt idx="42">
                  <c:v>12838.091012836068</c:v>
                </c:pt>
                <c:pt idx="43">
                  <c:v>13907.90927635574</c:v>
                </c:pt>
                <c:pt idx="44">
                  <c:v>14977.727539875412</c:v>
                </c:pt>
                <c:pt idx="45">
                  <c:v>16047.545803395084</c:v>
                </c:pt>
                <c:pt idx="46">
                  <c:v>17117.364066914753</c:v>
                </c:pt>
                <c:pt idx="47">
                  <c:v>18187.182330434429</c:v>
                </c:pt>
                <c:pt idx="48">
                  <c:v>19257.000593954101</c:v>
                </c:pt>
                <c:pt idx="49">
                  <c:v>20326.818857473772</c:v>
                </c:pt>
                <c:pt idx="50">
                  <c:v>21396.637120993444</c:v>
                </c:pt>
                <c:pt idx="51">
                  <c:v>22466.455384513116</c:v>
                </c:pt>
                <c:pt idx="52">
                  <c:v>23536.273648032788</c:v>
                </c:pt>
                <c:pt idx="53">
                  <c:v>24606.091911552459</c:v>
                </c:pt>
                <c:pt idx="54">
                  <c:v>25675.910175072135</c:v>
                </c:pt>
                <c:pt idx="55">
                  <c:v>26745.728438591806</c:v>
                </c:pt>
                <c:pt idx="56">
                  <c:v>27815.546702111478</c:v>
                </c:pt>
                <c:pt idx="57">
                  <c:v>28885.36496563115</c:v>
                </c:pt>
                <c:pt idx="58">
                  <c:v>29955.183229150822</c:v>
                </c:pt>
                <c:pt idx="59">
                  <c:v>31025.001492670493</c:v>
                </c:pt>
                <c:pt idx="60">
                  <c:v>32094.819756190165</c:v>
                </c:pt>
                <c:pt idx="61">
                  <c:v>33164.638019709841</c:v>
                </c:pt>
                <c:pt idx="62">
                  <c:v>34234.456283229512</c:v>
                </c:pt>
                <c:pt idx="63">
                  <c:v>35304.274546749184</c:v>
                </c:pt>
                <c:pt idx="64">
                  <c:v>36374.092810268863</c:v>
                </c:pt>
                <c:pt idx="65">
                  <c:v>37443.911073788535</c:v>
                </c:pt>
                <c:pt idx="66">
                  <c:v>38513.729337308207</c:v>
                </c:pt>
                <c:pt idx="67">
                  <c:v>39583.547600827878</c:v>
                </c:pt>
                <c:pt idx="68">
                  <c:v>40653.36586434755</c:v>
                </c:pt>
                <c:pt idx="69">
                  <c:v>41723.184127867222</c:v>
                </c:pt>
                <c:pt idx="70">
                  <c:v>42793.002391386894</c:v>
                </c:pt>
                <c:pt idx="71">
                  <c:v>43862.820654906565</c:v>
                </c:pt>
                <c:pt idx="72">
                  <c:v>44932.638918426237</c:v>
                </c:pt>
                <c:pt idx="73">
                  <c:v>46002.457181945909</c:v>
                </c:pt>
                <c:pt idx="74">
                  <c:v>47072.275445465581</c:v>
                </c:pt>
                <c:pt idx="75">
                  <c:v>48142.093708985252</c:v>
                </c:pt>
                <c:pt idx="76">
                  <c:v>49211.911972504924</c:v>
                </c:pt>
                <c:pt idx="77">
                  <c:v>50281.730236024596</c:v>
                </c:pt>
                <c:pt idx="78">
                  <c:v>51351.548499544275</c:v>
                </c:pt>
                <c:pt idx="79">
                  <c:v>52421.366763063947</c:v>
                </c:pt>
                <c:pt idx="80">
                  <c:v>53491.185026583618</c:v>
                </c:pt>
                <c:pt idx="81">
                  <c:v>54561.00329010329</c:v>
                </c:pt>
                <c:pt idx="82">
                  <c:v>55630.821553622962</c:v>
                </c:pt>
                <c:pt idx="83">
                  <c:v>56700.639817142634</c:v>
                </c:pt>
                <c:pt idx="84">
                  <c:v>57770.458080662305</c:v>
                </c:pt>
                <c:pt idx="85">
                  <c:v>58840.276344181977</c:v>
                </c:pt>
                <c:pt idx="86">
                  <c:v>59910.094607701649</c:v>
                </c:pt>
                <c:pt idx="87">
                  <c:v>60979.912871221321</c:v>
                </c:pt>
                <c:pt idx="88">
                  <c:v>62049.731134740992</c:v>
                </c:pt>
                <c:pt idx="89">
                  <c:v>63119.549398260664</c:v>
                </c:pt>
                <c:pt idx="90">
                  <c:v>64189.367661780336</c:v>
                </c:pt>
                <c:pt idx="91">
                  <c:v>65259.185925300015</c:v>
                </c:pt>
                <c:pt idx="92">
                  <c:v>66329.004188819672</c:v>
                </c:pt>
                <c:pt idx="93">
                  <c:v>67398.822452339344</c:v>
                </c:pt>
                <c:pt idx="94">
                  <c:v>68468.640715859015</c:v>
                </c:pt>
                <c:pt idx="95">
                  <c:v>69538.458979378687</c:v>
                </c:pt>
                <c:pt idx="96">
                  <c:v>70608.277242898359</c:v>
                </c:pt>
                <c:pt idx="97">
                  <c:v>71678.095506418031</c:v>
                </c:pt>
                <c:pt idx="98">
                  <c:v>72747.913769937717</c:v>
                </c:pt>
                <c:pt idx="99">
                  <c:v>73817.732033457389</c:v>
                </c:pt>
                <c:pt idx="100">
                  <c:v>74887.55029697706</c:v>
                </c:pt>
                <c:pt idx="101">
                  <c:v>75957.368560496732</c:v>
                </c:pt>
                <c:pt idx="102">
                  <c:v>77027.186824016404</c:v>
                </c:pt>
                <c:pt idx="103">
                  <c:v>78097.005087536076</c:v>
                </c:pt>
                <c:pt idx="104">
                  <c:v>79166.823351055747</c:v>
                </c:pt>
                <c:pt idx="105">
                  <c:v>80236.641614575419</c:v>
                </c:pt>
                <c:pt idx="106">
                  <c:v>81306.459878095091</c:v>
                </c:pt>
                <c:pt idx="107">
                  <c:v>82376.278141614763</c:v>
                </c:pt>
                <c:pt idx="108">
                  <c:v>83446.096405134434</c:v>
                </c:pt>
                <c:pt idx="109">
                  <c:v>84515.914668654106</c:v>
                </c:pt>
                <c:pt idx="110">
                  <c:v>85585.732932173778</c:v>
                </c:pt>
                <c:pt idx="111">
                  <c:v>86655.55119569345</c:v>
                </c:pt>
                <c:pt idx="112">
                  <c:v>87725.369459213121</c:v>
                </c:pt>
                <c:pt idx="113">
                  <c:v>88795.187722732793</c:v>
                </c:pt>
                <c:pt idx="114">
                  <c:v>89865.005986252465</c:v>
                </c:pt>
                <c:pt idx="115">
                  <c:v>90934.824249772137</c:v>
                </c:pt>
                <c:pt idx="116">
                  <c:v>92004.642513291808</c:v>
                </c:pt>
                <c:pt idx="117">
                  <c:v>93074.46077681148</c:v>
                </c:pt>
                <c:pt idx="118">
                  <c:v>94144.279040331152</c:v>
                </c:pt>
                <c:pt idx="119">
                  <c:v>95214.097303850824</c:v>
                </c:pt>
                <c:pt idx="120">
                  <c:v>96283.915567370495</c:v>
                </c:pt>
                <c:pt idx="121">
                  <c:v>97353.733830890167</c:v>
                </c:pt>
                <c:pt idx="122">
                  <c:v>98423.552094409839</c:v>
                </c:pt>
                <c:pt idx="123">
                  <c:v>99493.370357929511</c:v>
                </c:pt>
                <c:pt idx="124">
                  <c:v>100563.18862144918</c:v>
                </c:pt>
                <c:pt idx="125">
                  <c:v>101633.00688496887</c:v>
                </c:pt>
                <c:pt idx="126">
                  <c:v>102702.82514848854</c:v>
                </c:pt>
                <c:pt idx="127">
                  <c:v>103772.64341200821</c:v>
                </c:pt>
                <c:pt idx="128">
                  <c:v>104842.46167552788</c:v>
                </c:pt>
                <c:pt idx="129">
                  <c:v>105912.27993904756</c:v>
                </c:pt>
                <c:pt idx="130">
                  <c:v>106982.09820256723</c:v>
                </c:pt>
                <c:pt idx="131">
                  <c:v>108051.9164660869</c:v>
                </c:pt>
                <c:pt idx="132">
                  <c:v>109121.73472960657</c:v>
                </c:pt>
                <c:pt idx="133">
                  <c:v>110191.55299312624</c:v>
                </c:pt>
                <c:pt idx="134">
                  <c:v>111261.37125664591</c:v>
                </c:pt>
                <c:pt idx="135">
                  <c:v>112331.18952016559</c:v>
                </c:pt>
                <c:pt idx="136">
                  <c:v>113401.00778368526</c:v>
                </c:pt>
                <c:pt idx="137">
                  <c:v>114470.82604720493</c:v>
                </c:pt>
                <c:pt idx="138">
                  <c:v>115540.6443107246</c:v>
                </c:pt>
                <c:pt idx="139">
                  <c:v>116610.46257424427</c:v>
                </c:pt>
                <c:pt idx="140">
                  <c:v>117680.28083776394</c:v>
                </c:pt>
                <c:pt idx="141">
                  <c:v>118750.09910128362</c:v>
                </c:pt>
                <c:pt idx="142">
                  <c:v>119819.91736480329</c:v>
                </c:pt>
                <c:pt idx="143">
                  <c:v>120889.73562832296</c:v>
                </c:pt>
                <c:pt idx="144">
                  <c:v>121959.55389184263</c:v>
                </c:pt>
                <c:pt idx="145">
                  <c:v>123029.3721553623</c:v>
                </c:pt>
                <c:pt idx="146">
                  <c:v>124099.19041888198</c:v>
                </c:pt>
                <c:pt idx="147">
                  <c:v>125169.00868240165</c:v>
                </c:pt>
                <c:pt idx="148">
                  <c:v>126238.82694592132</c:v>
                </c:pt>
                <c:pt idx="149">
                  <c:v>127308.64520944099</c:v>
                </c:pt>
                <c:pt idx="150">
                  <c:v>128378.46347296066</c:v>
                </c:pt>
                <c:pt idx="151">
                  <c:v>129448.28173648033</c:v>
                </c:pt>
                <c:pt idx="152">
                  <c:v>130518.10000000002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6740.0309999999999</c:v>
                </c:pt>
                <c:pt idx="1">
                  <c:v>6515.3576379733331</c:v>
                </c:pt>
                <c:pt idx="2">
                  <c:v>6290.6842759466663</c:v>
                </c:pt>
                <c:pt idx="3">
                  <c:v>6066.0109139200003</c:v>
                </c:pt>
                <c:pt idx="4">
                  <c:v>5841.3375518933335</c:v>
                </c:pt>
                <c:pt idx="5">
                  <c:v>5616.6641898666667</c:v>
                </c:pt>
                <c:pt idx="6">
                  <c:v>5391.9908278399998</c:v>
                </c:pt>
                <c:pt idx="7">
                  <c:v>5167.3174658133339</c:v>
                </c:pt>
                <c:pt idx="8">
                  <c:v>4942.6441037866662</c:v>
                </c:pt>
                <c:pt idx="9">
                  <c:v>4717.9707417600002</c:v>
                </c:pt>
                <c:pt idx="10">
                  <c:v>4493.2973797333334</c:v>
                </c:pt>
                <c:pt idx="11">
                  <c:v>4268.6240177066666</c:v>
                </c:pt>
                <c:pt idx="12">
                  <c:v>4043.9506556800002</c:v>
                </c:pt>
                <c:pt idx="13">
                  <c:v>3819.2772936533333</c:v>
                </c:pt>
                <c:pt idx="14">
                  <c:v>3594.603931626667</c:v>
                </c:pt>
                <c:pt idx="15">
                  <c:v>3369.9305696000001</c:v>
                </c:pt>
                <c:pt idx="16">
                  <c:v>3145.2572075733333</c:v>
                </c:pt>
                <c:pt idx="17">
                  <c:v>2920.5838455466669</c:v>
                </c:pt>
                <c:pt idx="18">
                  <c:v>2695.9104835200001</c:v>
                </c:pt>
                <c:pt idx="19">
                  <c:v>2471.2371214933337</c:v>
                </c:pt>
                <c:pt idx="20">
                  <c:v>2246.5637594666669</c:v>
                </c:pt>
                <c:pt idx="21">
                  <c:v>2021.89039744</c:v>
                </c:pt>
                <c:pt idx="22">
                  <c:v>1797.2170354133332</c:v>
                </c:pt>
                <c:pt idx="23">
                  <c:v>1572.5436733866673</c:v>
                </c:pt>
                <c:pt idx="24">
                  <c:v>1347.8703113600004</c:v>
                </c:pt>
                <c:pt idx="25">
                  <c:v>1123.1969493333336</c:v>
                </c:pt>
                <c:pt idx="26">
                  <c:v>898.52358730666674</c:v>
                </c:pt>
                <c:pt idx="27">
                  <c:v>673.8502252799999</c:v>
                </c:pt>
                <c:pt idx="28">
                  <c:v>449.17686325333398</c:v>
                </c:pt>
                <c:pt idx="29">
                  <c:v>219.09866518983642</c:v>
                </c:pt>
                <c:pt idx="30">
                  <c:v>-21.789204947322233</c:v>
                </c:pt>
                <c:pt idx="31">
                  <c:v>-273.48674715814201</c:v>
                </c:pt>
                <c:pt idx="32">
                  <c:v>-535.99396144262289</c:v>
                </c:pt>
                <c:pt idx="33">
                  <c:v>-803.90601176393443</c:v>
                </c:pt>
                <c:pt idx="34">
                  <c:v>-1071.8180620852456</c:v>
                </c:pt>
                <c:pt idx="35">
                  <c:v>-1339.7301124065573</c:v>
                </c:pt>
                <c:pt idx="36">
                  <c:v>-1607.6421627278687</c:v>
                </c:pt>
                <c:pt idx="37">
                  <c:v>-1875.5542130491801</c:v>
                </c:pt>
                <c:pt idx="38">
                  <c:v>-2143.4662633704916</c:v>
                </c:pt>
                <c:pt idx="39">
                  <c:v>-2411.3783136918032</c:v>
                </c:pt>
                <c:pt idx="40">
                  <c:v>-2679.2903640131149</c:v>
                </c:pt>
                <c:pt idx="41">
                  <c:v>-2947.2024143344261</c:v>
                </c:pt>
                <c:pt idx="42">
                  <c:v>-3215.1144646557377</c:v>
                </c:pt>
                <c:pt idx="43">
                  <c:v>-3483.0265149770489</c:v>
                </c:pt>
                <c:pt idx="44">
                  <c:v>-3750.9385652983606</c:v>
                </c:pt>
                <c:pt idx="45">
                  <c:v>-4018.8506156196718</c:v>
                </c:pt>
                <c:pt idx="46">
                  <c:v>-4286.7626659409825</c:v>
                </c:pt>
                <c:pt idx="47">
                  <c:v>-4554.6747162622942</c:v>
                </c:pt>
                <c:pt idx="48">
                  <c:v>-4822.5867665836058</c:v>
                </c:pt>
                <c:pt idx="49">
                  <c:v>-5090.4988169049175</c:v>
                </c:pt>
                <c:pt idx="50">
                  <c:v>-5358.4108672262291</c:v>
                </c:pt>
                <c:pt idx="51">
                  <c:v>-5626.3229175475399</c:v>
                </c:pt>
                <c:pt idx="52">
                  <c:v>-5894.2349678688515</c:v>
                </c:pt>
                <c:pt idx="53">
                  <c:v>-6162.1470181901632</c:v>
                </c:pt>
                <c:pt idx="54">
                  <c:v>-6430.0590685114748</c:v>
                </c:pt>
                <c:pt idx="55">
                  <c:v>-6697.9711188327865</c:v>
                </c:pt>
                <c:pt idx="56">
                  <c:v>-6965.8831691540972</c:v>
                </c:pt>
                <c:pt idx="57">
                  <c:v>-7233.7952194754089</c:v>
                </c:pt>
                <c:pt idx="58">
                  <c:v>-7501.7072697967205</c:v>
                </c:pt>
                <c:pt idx="59">
                  <c:v>-7769.6193201180322</c:v>
                </c:pt>
                <c:pt idx="60">
                  <c:v>-8037.5313704393429</c:v>
                </c:pt>
                <c:pt idx="61">
                  <c:v>-8305.4434207606555</c:v>
                </c:pt>
                <c:pt idx="62">
                  <c:v>-8573.3554710819662</c:v>
                </c:pt>
                <c:pt idx="63">
                  <c:v>-8841.2675214032788</c:v>
                </c:pt>
                <c:pt idx="64">
                  <c:v>-9109.1795717245896</c:v>
                </c:pt>
                <c:pt idx="65">
                  <c:v>-9377.0916220459021</c:v>
                </c:pt>
                <c:pt idx="66">
                  <c:v>-9645.0036723672129</c:v>
                </c:pt>
                <c:pt idx="67">
                  <c:v>-9912.9157226885236</c:v>
                </c:pt>
                <c:pt idx="68">
                  <c:v>-10180.827773009836</c:v>
                </c:pt>
                <c:pt idx="69">
                  <c:v>-10448.739823331147</c:v>
                </c:pt>
                <c:pt idx="70">
                  <c:v>-10716.651873652459</c:v>
                </c:pt>
                <c:pt idx="71">
                  <c:v>-10984.56392397377</c:v>
                </c:pt>
                <c:pt idx="72">
                  <c:v>-11252.475974295081</c:v>
                </c:pt>
                <c:pt idx="73">
                  <c:v>-11520.388024616394</c:v>
                </c:pt>
                <c:pt idx="74">
                  <c:v>-11788.300074937704</c:v>
                </c:pt>
                <c:pt idx="75">
                  <c:v>-12056.212125259017</c:v>
                </c:pt>
                <c:pt idx="76">
                  <c:v>-12324.124175580328</c:v>
                </c:pt>
                <c:pt idx="77">
                  <c:v>-12592.036225901638</c:v>
                </c:pt>
                <c:pt idx="78">
                  <c:v>-12859.948276222951</c:v>
                </c:pt>
                <c:pt idx="79">
                  <c:v>-13127.860326544262</c:v>
                </c:pt>
                <c:pt idx="80">
                  <c:v>-13395.772376865574</c:v>
                </c:pt>
                <c:pt idx="81">
                  <c:v>-13663.684427186885</c:v>
                </c:pt>
                <c:pt idx="82">
                  <c:v>-13931.596477508196</c:v>
                </c:pt>
                <c:pt idx="83">
                  <c:v>-14199.508527829508</c:v>
                </c:pt>
                <c:pt idx="84">
                  <c:v>-14467.420578150819</c:v>
                </c:pt>
                <c:pt idx="85">
                  <c:v>-14735.33262847213</c:v>
                </c:pt>
                <c:pt idx="86">
                  <c:v>-15003.244678793442</c:v>
                </c:pt>
                <c:pt idx="87">
                  <c:v>-15271.156729114753</c:v>
                </c:pt>
                <c:pt idx="88">
                  <c:v>-15539.068779436066</c:v>
                </c:pt>
                <c:pt idx="89">
                  <c:v>-15806.980829757376</c:v>
                </c:pt>
                <c:pt idx="90">
                  <c:v>-16074.892880078687</c:v>
                </c:pt>
                <c:pt idx="91">
                  <c:v>-16342.8049304</c:v>
                </c:pt>
                <c:pt idx="92">
                  <c:v>-16610.71698072131</c:v>
                </c:pt>
                <c:pt idx="93">
                  <c:v>-16878.629031042623</c:v>
                </c:pt>
                <c:pt idx="94">
                  <c:v>-17146.541081363932</c:v>
                </c:pt>
                <c:pt idx="95">
                  <c:v>-17414.453131685244</c:v>
                </c:pt>
                <c:pt idx="96">
                  <c:v>-17682.365182006557</c:v>
                </c:pt>
                <c:pt idx="97">
                  <c:v>-17950.27723232787</c:v>
                </c:pt>
                <c:pt idx="98">
                  <c:v>-18218.189282649178</c:v>
                </c:pt>
                <c:pt idx="99">
                  <c:v>-18486.101332970491</c:v>
                </c:pt>
                <c:pt idx="100">
                  <c:v>-18754.013383291804</c:v>
                </c:pt>
                <c:pt idx="101">
                  <c:v>-19021.925433613113</c:v>
                </c:pt>
                <c:pt idx="102">
                  <c:v>-19289.837483934425</c:v>
                </c:pt>
                <c:pt idx="103">
                  <c:v>-19557.749534255738</c:v>
                </c:pt>
                <c:pt idx="104">
                  <c:v>-19825.661584577047</c:v>
                </c:pt>
                <c:pt idx="105">
                  <c:v>-20093.573634898359</c:v>
                </c:pt>
                <c:pt idx="106">
                  <c:v>-20361.485685219672</c:v>
                </c:pt>
                <c:pt idx="107">
                  <c:v>-20629.397735540984</c:v>
                </c:pt>
                <c:pt idx="108">
                  <c:v>-20897.309785862293</c:v>
                </c:pt>
                <c:pt idx="109">
                  <c:v>-21165.221836183606</c:v>
                </c:pt>
                <c:pt idx="110">
                  <c:v>-21433.133886504918</c:v>
                </c:pt>
                <c:pt idx="111">
                  <c:v>-21701.045936826227</c:v>
                </c:pt>
                <c:pt idx="112">
                  <c:v>-21968.95798714754</c:v>
                </c:pt>
                <c:pt idx="113">
                  <c:v>-22236.870037468852</c:v>
                </c:pt>
                <c:pt idx="114">
                  <c:v>-22504.782087790161</c:v>
                </c:pt>
                <c:pt idx="115">
                  <c:v>-22772.694138111474</c:v>
                </c:pt>
                <c:pt idx="116">
                  <c:v>-23040.606188432786</c:v>
                </c:pt>
                <c:pt idx="117">
                  <c:v>-23308.518238754095</c:v>
                </c:pt>
                <c:pt idx="118">
                  <c:v>-23576.430289075408</c:v>
                </c:pt>
                <c:pt idx="119">
                  <c:v>-23844.34233939672</c:v>
                </c:pt>
                <c:pt idx="120">
                  <c:v>-24112.254389718033</c:v>
                </c:pt>
                <c:pt idx="121">
                  <c:v>-24380.166440039342</c:v>
                </c:pt>
                <c:pt idx="122">
                  <c:v>-24648.078490360655</c:v>
                </c:pt>
                <c:pt idx="123">
                  <c:v>-24915.990540681967</c:v>
                </c:pt>
                <c:pt idx="124">
                  <c:v>-25183.902591003276</c:v>
                </c:pt>
                <c:pt idx="125">
                  <c:v>-25451.814641324589</c:v>
                </c:pt>
                <c:pt idx="126">
                  <c:v>-25719.726691645901</c:v>
                </c:pt>
                <c:pt idx="127">
                  <c:v>-25987.63874196721</c:v>
                </c:pt>
                <c:pt idx="128">
                  <c:v>-26255.550792288523</c:v>
                </c:pt>
                <c:pt idx="129">
                  <c:v>-26523.462842609835</c:v>
                </c:pt>
                <c:pt idx="130">
                  <c:v>-26791.374892931148</c:v>
                </c:pt>
                <c:pt idx="131">
                  <c:v>-27059.286943252457</c:v>
                </c:pt>
                <c:pt idx="132">
                  <c:v>-27327.198993573769</c:v>
                </c:pt>
                <c:pt idx="133">
                  <c:v>-27595.111043895082</c:v>
                </c:pt>
                <c:pt idx="134">
                  <c:v>-27863.023094216391</c:v>
                </c:pt>
                <c:pt idx="135">
                  <c:v>-28130.935144537703</c:v>
                </c:pt>
                <c:pt idx="136">
                  <c:v>-28398.847194859016</c:v>
                </c:pt>
                <c:pt idx="137">
                  <c:v>-28666.759245180325</c:v>
                </c:pt>
                <c:pt idx="138">
                  <c:v>-28934.671295501637</c:v>
                </c:pt>
                <c:pt idx="139">
                  <c:v>-29202.58334582295</c:v>
                </c:pt>
                <c:pt idx="140">
                  <c:v>-29470.495396144259</c:v>
                </c:pt>
                <c:pt idx="141">
                  <c:v>-29738.407446465571</c:v>
                </c:pt>
                <c:pt idx="142">
                  <c:v>-30006.319496786884</c:v>
                </c:pt>
                <c:pt idx="143">
                  <c:v>-30274.231547108197</c:v>
                </c:pt>
                <c:pt idx="144">
                  <c:v>-30542.143597429505</c:v>
                </c:pt>
                <c:pt idx="145">
                  <c:v>-30810.055647750818</c:v>
                </c:pt>
                <c:pt idx="146">
                  <c:v>-31077.967698072131</c:v>
                </c:pt>
                <c:pt idx="147">
                  <c:v>-31345.87974839344</c:v>
                </c:pt>
                <c:pt idx="148">
                  <c:v>-31613.791798714752</c:v>
                </c:pt>
                <c:pt idx="149">
                  <c:v>-31881.703849036065</c:v>
                </c:pt>
                <c:pt idx="150">
                  <c:v>-32149.615899357374</c:v>
                </c:pt>
                <c:pt idx="151">
                  <c:v>-32417.527949678686</c:v>
                </c:pt>
                <c:pt idx="15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32.419740437158467</c:v>
                </c:pt>
                <c:pt idx="1">
                  <c:v>32.436860200364293</c:v>
                </c:pt>
                <c:pt idx="2">
                  <c:v>32.453979963570127</c:v>
                </c:pt>
                <c:pt idx="3">
                  <c:v>32.471099726775954</c:v>
                </c:pt>
                <c:pt idx="4">
                  <c:v>32.48821948998178</c:v>
                </c:pt>
                <c:pt idx="5">
                  <c:v>32.505339253187614</c:v>
                </c:pt>
                <c:pt idx="6">
                  <c:v>32.522459016393441</c:v>
                </c:pt>
                <c:pt idx="7">
                  <c:v>32.539578779599267</c:v>
                </c:pt>
                <c:pt idx="8">
                  <c:v>32.556698542805094</c:v>
                </c:pt>
                <c:pt idx="9">
                  <c:v>32.573818306010928</c:v>
                </c:pt>
                <c:pt idx="10">
                  <c:v>32.590938069216755</c:v>
                </c:pt>
                <c:pt idx="11">
                  <c:v>32.608057832422581</c:v>
                </c:pt>
                <c:pt idx="12">
                  <c:v>32.625177595628415</c:v>
                </c:pt>
                <c:pt idx="13">
                  <c:v>32.642297358834242</c:v>
                </c:pt>
                <c:pt idx="14">
                  <c:v>32.659417122040068</c:v>
                </c:pt>
                <c:pt idx="15">
                  <c:v>32.676536885245895</c:v>
                </c:pt>
                <c:pt idx="16">
                  <c:v>32.693656648451729</c:v>
                </c:pt>
                <c:pt idx="17">
                  <c:v>32.710776411657555</c:v>
                </c:pt>
                <c:pt idx="18">
                  <c:v>32.727896174863382</c:v>
                </c:pt>
                <c:pt idx="19">
                  <c:v>32.745015938069216</c:v>
                </c:pt>
                <c:pt idx="20">
                  <c:v>32.762135701275042</c:v>
                </c:pt>
                <c:pt idx="21">
                  <c:v>32.779255464480869</c:v>
                </c:pt>
                <c:pt idx="22">
                  <c:v>32.796375227686703</c:v>
                </c:pt>
                <c:pt idx="23">
                  <c:v>32.813494990892529</c:v>
                </c:pt>
                <c:pt idx="24">
                  <c:v>32.830614754098356</c:v>
                </c:pt>
                <c:pt idx="25">
                  <c:v>32.84773451730419</c:v>
                </c:pt>
                <c:pt idx="26">
                  <c:v>32.864854280510016</c:v>
                </c:pt>
                <c:pt idx="27">
                  <c:v>32.881974043715843</c:v>
                </c:pt>
                <c:pt idx="28">
                  <c:v>32.89909380692167</c:v>
                </c:pt>
                <c:pt idx="29">
                  <c:v>32.916213570127496</c:v>
                </c:pt>
                <c:pt idx="30">
                  <c:v>32.93333333333333</c:v>
                </c:pt>
                <c:pt idx="31">
                  <c:v>32.950453096539164</c:v>
                </c:pt>
                <c:pt idx="32">
                  <c:v>32.96757285974499</c:v>
                </c:pt>
                <c:pt idx="33">
                  <c:v>32.984692622950817</c:v>
                </c:pt>
                <c:pt idx="34">
                  <c:v>33.001812386156644</c:v>
                </c:pt>
                <c:pt idx="35">
                  <c:v>33.018932149362477</c:v>
                </c:pt>
                <c:pt idx="36">
                  <c:v>33.036051912568304</c:v>
                </c:pt>
                <c:pt idx="37">
                  <c:v>33.053171675774131</c:v>
                </c:pt>
                <c:pt idx="38">
                  <c:v>33.070291438979957</c:v>
                </c:pt>
                <c:pt idx="39">
                  <c:v>33.087411202185791</c:v>
                </c:pt>
                <c:pt idx="40">
                  <c:v>33.104530965391618</c:v>
                </c:pt>
                <c:pt idx="41">
                  <c:v>33.121650728597444</c:v>
                </c:pt>
                <c:pt idx="42">
                  <c:v>33.138770491803278</c:v>
                </c:pt>
                <c:pt idx="43">
                  <c:v>33.155890255009105</c:v>
                </c:pt>
                <c:pt idx="44">
                  <c:v>33.173010018214931</c:v>
                </c:pt>
                <c:pt idx="45">
                  <c:v>33.190129781420765</c:v>
                </c:pt>
                <c:pt idx="46">
                  <c:v>33.207249544626592</c:v>
                </c:pt>
                <c:pt idx="47">
                  <c:v>33.224369307832418</c:v>
                </c:pt>
                <c:pt idx="48">
                  <c:v>33.241489071038245</c:v>
                </c:pt>
                <c:pt idx="49">
                  <c:v>33.258608834244079</c:v>
                </c:pt>
                <c:pt idx="50">
                  <c:v>33.275728597449906</c:v>
                </c:pt>
                <c:pt idx="51">
                  <c:v>33.292848360655732</c:v>
                </c:pt>
                <c:pt idx="52">
                  <c:v>33.309968123861566</c:v>
                </c:pt>
                <c:pt idx="53">
                  <c:v>33.327087887067393</c:v>
                </c:pt>
                <c:pt idx="54">
                  <c:v>33.344207650273219</c:v>
                </c:pt>
                <c:pt idx="55">
                  <c:v>33.361327413479053</c:v>
                </c:pt>
                <c:pt idx="56">
                  <c:v>33.37844717668488</c:v>
                </c:pt>
                <c:pt idx="57">
                  <c:v>33.395566939890706</c:v>
                </c:pt>
                <c:pt idx="58">
                  <c:v>33.412686703096533</c:v>
                </c:pt>
                <c:pt idx="59">
                  <c:v>33.429806466302367</c:v>
                </c:pt>
                <c:pt idx="60">
                  <c:v>33.446926229508193</c:v>
                </c:pt>
                <c:pt idx="61">
                  <c:v>33.46404599271402</c:v>
                </c:pt>
                <c:pt idx="62">
                  <c:v>33.481165755919854</c:v>
                </c:pt>
                <c:pt idx="63">
                  <c:v>33.49828551912568</c:v>
                </c:pt>
                <c:pt idx="64">
                  <c:v>33.515405282331507</c:v>
                </c:pt>
                <c:pt idx="65">
                  <c:v>33.532525045537341</c:v>
                </c:pt>
                <c:pt idx="66">
                  <c:v>33.549644808743167</c:v>
                </c:pt>
                <c:pt idx="67">
                  <c:v>33.566764571948994</c:v>
                </c:pt>
                <c:pt idx="68">
                  <c:v>33.583884335154828</c:v>
                </c:pt>
                <c:pt idx="69">
                  <c:v>33.601004098360654</c:v>
                </c:pt>
                <c:pt idx="70">
                  <c:v>33.618123861566481</c:v>
                </c:pt>
                <c:pt idx="71">
                  <c:v>33.635243624772308</c:v>
                </c:pt>
                <c:pt idx="72">
                  <c:v>33.652363387978141</c:v>
                </c:pt>
                <c:pt idx="73">
                  <c:v>33.669483151183968</c:v>
                </c:pt>
                <c:pt idx="74">
                  <c:v>33.686602914389795</c:v>
                </c:pt>
                <c:pt idx="75">
                  <c:v>33.703722677595628</c:v>
                </c:pt>
                <c:pt idx="76">
                  <c:v>33.720842440801455</c:v>
                </c:pt>
                <c:pt idx="77">
                  <c:v>33.737962204007282</c:v>
                </c:pt>
                <c:pt idx="78">
                  <c:v>33.755081967213115</c:v>
                </c:pt>
                <c:pt idx="79">
                  <c:v>33.772201730418942</c:v>
                </c:pt>
                <c:pt idx="80">
                  <c:v>33.789321493624769</c:v>
                </c:pt>
                <c:pt idx="81">
                  <c:v>33.806441256830595</c:v>
                </c:pt>
                <c:pt idx="82">
                  <c:v>33.823561020036429</c:v>
                </c:pt>
                <c:pt idx="83">
                  <c:v>33.840680783242256</c:v>
                </c:pt>
                <c:pt idx="84">
                  <c:v>33.857800546448082</c:v>
                </c:pt>
                <c:pt idx="85">
                  <c:v>33.874920309653916</c:v>
                </c:pt>
                <c:pt idx="86">
                  <c:v>33.892040072859743</c:v>
                </c:pt>
                <c:pt idx="87">
                  <c:v>33.909159836065569</c:v>
                </c:pt>
                <c:pt idx="88">
                  <c:v>33.926279599271403</c:v>
                </c:pt>
                <c:pt idx="89">
                  <c:v>33.94339936247723</c:v>
                </c:pt>
                <c:pt idx="90">
                  <c:v>33.960519125683057</c:v>
                </c:pt>
                <c:pt idx="91">
                  <c:v>33.97763888888889</c:v>
                </c:pt>
                <c:pt idx="92">
                  <c:v>33.994758652094717</c:v>
                </c:pt>
                <c:pt idx="93">
                  <c:v>34.011878415300544</c:v>
                </c:pt>
                <c:pt idx="94">
                  <c:v>34.02899817850637</c:v>
                </c:pt>
                <c:pt idx="95">
                  <c:v>34.046117941712204</c:v>
                </c:pt>
                <c:pt idx="96">
                  <c:v>34.063237704918031</c:v>
                </c:pt>
                <c:pt idx="97">
                  <c:v>34.080357468123857</c:v>
                </c:pt>
                <c:pt idx="98">
                  <c:v>34.097477231329691</c:v>
                </c:pt>
                <c:pt idx="99">
                  <c:v>34.114596994535518</c:v>
                </c:pt>
                <c:pt idx="100">
                  <c:v>34.131716757741344</c:v>
                </c:pt>
                <c:pt idx="101">
                  <c:v>34.148836520947178</c:v>
                </c:pt>
                <c:pt idx="102">
                  <c:v>34.165956284153005</c:v>
                </c:pt>
                <c:pt idx="103">
                  <c:v>34.183076047358831</c:v>
                </c:pt>
                <c:pt idx="104">
                  <c:v>34.200195810564658</c:v>
                </c:pt>
                <c:pt idx="105">
                  <c:v>34.217315573770492</c:v>
                </c:pt>
                <c:pt idx="106">
                  <c:v>34.234435336976318</c:v>
                </c:pt>
                <c:pt idx="107">
                  <c:v>34.251555100182145</c:v>
                </c:pt>
                <c:pt idx="108">
                  <c:v>34.268674863387979</c:v>
                </c:pt>
                <c:pt idx="109">
                  <c:v>34.285794626593805</c:v>
                </c:pt>
                <c:pt idx="110">
                  <c:v>34.302914389799632</c:v>
                </c:pt>
                <c:pt idx="111">
                  <c:v>34.320034153005466</c:v>
                </c:pt>
                <c:pt idx="112">
                  <c:v>34.337153916211292</c:v>
                </c:pt>
                <c:pt idx="113">
                  <c:v>34.354273679417119</c:v>
                </c:pt>
                <c:pt idx="114">
                  <c:v>34.371393442622946</c:v>
                </c:pt>
                <c:pt idx="115">
                  <c:v>34.388513205828779</c:v>
                </c:pt>
                <c:pt idx="116">
                  <c:v>34.405632969034606</c:v>
                </c:pt>
                <c:pt idx="117">
                  <c:v>34.422752732240433</c:v>
                </c:pt>
                <c:pt idx="118">
                  <c:v>34.439872495446266</c:v>
                </c:pt>
                <c:pt idx="119">
                  <c:v>34.456992258652093</c:v>
                </c:pt>
                <c:pt idx="120">
                  <c:v>34.47411202185792</c:v>
                </c:pt>
                <c:pt idx="121">
                  <c:v>34.491231785063754</c:v>
                </c:pt>
                <c:pt idx="122">
                  <c:v>34.50835154826958</c:v>
                </c:pt>
                <c:pt idx="123">
                  <c:v>34.525471311475407</c:v>
                </c:pt>
                <c:pt idx="124">
                  <c:v>34.542591074681241</c:v>
                </c:pt>
                <c:pt idx="125">
                  <c:v>34.559710837887067</c:v>
                </c:pt>
                <c:pt idx="126">
                  <c:v>34.576830601092894</c:v>
                </c:pt>
                <c:pt idx="127">
                  <c:v>34.593950364298721</c:v>
                </c:pt>
                <c:pt idx="128">
                  <c:v>34.611070127504554</c:v>
                </c:pt>
                <c:pt idx="129">
                  <c:v>34.628189890710381</c:v>
                </c:pt>
                <c:pt idx="130">
                  <c:v>34.645309653916208</c:v>
                </c:pt>
                <c:pt idx="131">
                  <c:v>34.662429417122041</c:v>
                </c:pt>
                <c:pt idx="132">
                  <c:v>34.679549180327868</c:v>
                </c:pt>
                <c:pt idx="133">
                  <c:v>34.696668943533695</c:v>
                </c:pt>
                <c:pt idx="134">
                  <c:v>34.713788706739528</c:v>
                </c:pt>
                <c:pt idx="135">
                  <c:v>34.730908469945355</c:v>
                </c:pt>
                <c:pt idx="136">
                  <c:v>34.748028233151182</c:v>
                </c:pt>
                <c:pt idx="137">
                  <c:v>34.765147996357008</c:v>
                </c:pt>
                <c:pt idx="138">
                  <c:v>34.782267759562842</c:v>
                </c:pt>
                <c:pt idx="139">
                  <c:v>34.799387522768669</c:v>
                </c:pt>
                <c:pt idx="140">
                  <c:v>34.816507285974495</c:v>
                </c:pt>
                <c:pt idx="141">
                  <c:v>34.833627049180329</c:v>
                </c:pt>
                <c:pt idx="142">
                  <c:v>34.850746812386156</c:v>
                </c:pt>
                <c:pt idx="143">
                  <c:v>34.867866575591982</c:v>
                </c:pt>
                <c:pt idx="144">
                  <c:v>34.884986338797816</c:v>
                </c:pt>
                <c:pt idx="145">
                  <c:v>34.902106102003643</c:v>
                </c:pt>
                <c:pt idx="146">
                  <c:v>34.919225865209469</c:v>
                </c:pt>
                <c:pt idx="147">
                  <c:v>34.936345628415296</c:v>
                </c:pt>
                <c:pt idx="148">
                  <c:v>34.95346539162113</c:v>
                </c:pt>
                <c:pt idx="149">
                  <c:v>34.970585154826956</c:v>
                </c:pt>
                <c:pt idx="150">
                  <c:v>34.987704918032783</c:v>
                </c:pt>
                <c:pt idx="151">
                  <c:v>35.004824681238617</c:v>
                </c:pt>
                <c:pt idx="152">
                  <c:v>35.021944444444443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55.910499999999999</c:v>
                </c:pt>
                <c:pt idx="1">
                  <c:v>55.908483333333329</c:v>
                </c:pt>
                <c:pt idx="2">
                  <c:v>55.906466666666667</c:v>
                </c:pt>
                <c:pt idx="3">
                  <c:v>55.904449999999997</c:v>
                </c:pt>
                <c:pt idx="4">
                  <c:v>55.902433333333335</c:v>
                </c:pt>
                <c:pt idx="5">
                  <c:v>55.900416666666665</c:v>
                </c:pt>
                <c:pt idx="6">
                  <c:v>55.898400000000002</c:v>
                </c:pt>
                <c:pt idx="7">
                  <c:v>55.896383333333333</c:v>
                </c:pt>
                <c:pt idx="8">
                  <c:v>55.894366666666663</c:v>
                </c:pt>
                <c:pt idx="9">
                  <c:v>55.89235</c:v>
                </c:pt>
                <c:pt idx="10">
                  <c:v>55.890333333333331</c:v>
                </c:pt>
                <c:pt idx="11">
                  <c:v>55.888316666666668</c:v>
                </c:pt>
                <c:pt idx="12">
                  <c:v>55.886299999999999</c:v>
                </c:pt>
                <c:pt idx="13">
                  <c:v>55.884283333333336</c:v>
                </c:pt>
                <c:pt idx="14">
                  <c:v>55.882266666666666</c:v>
                </c:pt>
                <c:pt idx="15">
                  <c:v>55.880250000000004</c:v>
                </c:pt>
                <c:pt idx="16">
                  <c:v>55.878233333333334</c:v>
                </c:pt>
                <c:pt idx="17">
                  <c:v>55.876216666666664</c:v>
                </c:pt>
                <c:pt idx="18">
                  <c:v>55.874200000000002</c:v>
                </c:pt>
                <c:pt idx="19">
                  <c:v>55.872183333333332</c:v>
                </c:pt>
                <c:pt idx="20">
                  <c:v>55.87016666666667</c:v>
                </c:pt>
                <c:pt idx="21">
                  <c:v>55.86815</c:v>
                </c:pt>
                <c:pt idx="22">
                  <c:v>55.866133333333337</c:v>
                </c:pt>
                <c:pt idx="23">
                  <c:v>55.864116666666668</c:v>
                </c:pt>
                <c:pt idx="24">
                  <c:v>55.862099999999998</c:v>
                </c:pt>
                <c:pt idx="25">
                  <c:v>55.860083333333336</c:v>
                </c:pt>
                <c:pt idx="26">
                  <c:v>55.858066666666666</c:v>
                </c:pt>
                <c:pt idx="27">
                  <c:v>55.856050000000003</c:v>
                </c:pt>
                <c:pt idx="28">
                  <c:v>55.854033333333334</c:v>
                </c:pt>
                <c:pt idx="29">
                  <c:v>55.851966780510018</c:v>
                </c:pt>
                <c:pt idx="30">
                  <c:v>55.849800455373405</c:v>
                </c:pt>
                <c:pt idx="31">
                  <c:v>55.8475343579235</c:v>
                </c:pt>
                <c:pt idx="32">
                  <c:v>55.84516848816029</c:v>
                </c:pt>
                <c:pt idx="33">
                  <c:v>55.842752732240442</c:v>
                </c:pt>
                <c:pt idx="34">
                  <c:v>55.840336976320586</c:v>
                </c:pt>
                <c:pt idx="35">
                  <c:v>55.83792122040073</c:v>
                </c:pt>
                <c:pt idx="36">
                  <c:v>55.835505464480875</c:v>
                </c:pt>
                <c:pt idx="37">
                  <c:v>55.833089708561019</c:v>
                </c:pt>
                <c:pt idx="38">
                  <c:v>55.83067395264117</c:v>
                </c:pt>
                <c:pt idx="39">
                  <c:v>55.828258196721315</c:v>
                </c:pt>
                <c:pt idx="40">
                  <c:v>55.825842440801459</c:v>
                </c:pt>
                <c:pt idx="41">
                  <c:v>55.823426684881603</c:v>
                </c:pt>
                <c:pt idx="42">
                  <c:v>55.821010928961748</c:v>
                </c:pt>
                <c:pt idx="43">
                  <c:v>55.818595173041892</c:v>
                </c:pt>
                <c:pt idx="44">
                  <c:v>55.816179417122044</c:v>
                </c:pt>
                <c:pt idx="45">
                  <c:v>55.813763661202188</c:v>
                </c:pt>
                <c:pt idx="46">
                  <c:v>55.811347905282332</c:v>
                </c:pt>
                <c:pt idx="47">
                  <c:v>55.808932149362477</c:v>
                </c:pt>
                <c:pt idx="48">
                  <c:v>55.806516393442621</c:v>
                </c:pt>
                <c:pt idx="49">
                  <c:v>55.804100637522772</c:v>
                </c:pt>
                <c:pt idx="50">
                  <c:v>55.801684881602917</c:v>
                </c:pt>
                <c:pt idx="51">
                  <c:v>55.799269125683061</c:v>
                </c:pt>
                <c:pt idx="52">
                  <c:v>55.796853369763205</c:v>
                </c:pt>
                <c:pt idx="53">
                  <c:v>55.79443761384335</c:v>
                </c:pt>
                <c:pt idx="54">
                  <c:v>55.792021857923501</c:v>
                </c:pt>
                <c:pt idx="55">
                  <c:v>55.789606102003646</c:v>
                </c:pt>
                <c:pt idx="56">
                  <c:v>55.78719034608379</c:v>
                </c:pt>
                <c:pt idx="57">
                  <c:v>55.784774590163934</c:v>
                </c:pt>
                <c:pt idx="58">
                  <c:v>55.782358834244079</c:v>
                </c:pt>
                <c:pt idx="59">
                  <c:v>55.779943078324223</c:v>
                </c:pt>
                <c:pt idx="60">
                  <c:v>55.777527322404374</c:v>
                </c:pt>
                <c:pt idx="61">
                  <c:v>55.775111566484519</c:v>
                </c:pt>
                <c:pt idx="62">
                  <c:v>55.772695810564663</c:v>
                </c:pt>
                <c:pt idx="63">
                  <c:v>55.770280054644807</c:v>
                </c:pt>
                <c:pt idx="64">
                  <c:v>55.767864298724952</c:v>
                </c:pt>
                <c:pt idx="65">
                  <c:v>55.765448542805103</c:v>
                </c:pt>
                <c:pt idx="66">
                  <c:v>55.763032786885248</c:v>
                </c:pt>
                <c:pt idx="67">
                  <c:v>55.760617030965392</c:v>
                </c:pt>
                <c:pt idx="68">
                  <c:v>55.758201275045536</c:v>
                </c:pt>
                <c:pt idx="69">
                  <c:v>55.755785519125681</c:v>
                </c:pt>
                <c:pt idx="70">
                  <c:v>55.753369763205832</c:v>
                </c:pt>
                <c:pt idx="71">
                  <c:v>55.750954007285976</c:v>
                </c:pt>
                <c:pt idx="72">
                  <c:v>55.748538251366121</c:v>
                </c:pt>
                <c:pt idx="73">
                  <c:v>55.746122495446265</c:v>
                </c:pt>
                <c:pt idx="74">
                  <c:v>55.743706739526409</c:v>
                </c:pt>
                <c:pt idx="75">
                  <c:v>55.741290983606554</c:v>
                </c:pt>
                <c:pt idx="76">
                  <c:v>55.738875227686705</c:v>
                </c:pt>
                <c:pt idx="77">
                  <c:v>55.73645947176685</c:v>
                </c:pt>
                <c:pt idx="78">
                  <c:v>55.734043715846994</c:v>
                </c:pt>
                <c:pt idx="79">
                  <c:v>55.731627959927138</c:v>
                </c:pt>
                <c:pt idx="80">
                  <c:v>55.729212204007283</c:v>
                </c:pt>
                <c:pt idx="81">
                  <c:v>55.726796448087434</c:v>
                </c:pt>
                <c:pt idx="82">
                  <c:v>55.724380692167578</c:v>
                </c:pt>
                <c:pt idx="83">
                  <c:v>55.721964936247723</c:v>
                </c:pt>
                <c:pt idx="84">
                  <c:v>55.719549180327867</c:v>
                </c:pt>
                <c:pt idx="85">
                  <c:v>55.717133424408011</c:v>
                </c:pt>
                <c:pt idx="86">
                  <c:v>55.714717668488163</c:v>
                </c:pt>
                <c:pt idx="87">
                  <c:v>55.712301912568307</c:v>
                </c:pt>
                <c:pt idx="88">
                  <c:v>55.709886156648452</c:v>
                </c:pt>
                <c:pt idx="89">
                  <c:v>55.707470400728596</c:v>
                </c:pt>
                <c:pt idx="90">
                  <c:v>55.70505464480874</c:v>
                </c:pt>
                <c:pt idx="91">
                  <c:v>55.702638888888885</c:v>
                </c:pt>
                <c:pt idx="92">
                  <c:v>55.700223132969036</c:v>
                </c:pt>
                <c:pt idx="93">
                  <c:v>55.69780737704918</c:v>
                </c:pt>
                <c:pt idx="94">
                  <c:v>55.695391621129325</c:v>
                </c:pt>
                <c:pt idx="95">
                  <c:v>55.692975865209469</c:v>
                </c:pt>
                <c:pt idx="96">
                  <c:v>55.690560109289613</c:v>
                </c:pt>
                <c:pt idx="97">
                  <c:v>55.688144353369765</c:v>
                </c:pt>
                <c:pt idx="98">
                  <c:v>55.685728597449909</c:v>
                </c:pt>
                <c:pt idx="99">
                  <c:v>55.683312841530054</c:v>
                </c:pt>
                <c:pt idx="100">
                  <c:v>55.680897085610198</c:v>
                </c:pt>
                <c:pt idx="101">
                  <c:v>55.678481329690342</c:v>
                </c:pt>
                <c:pt idx="102">
                  <c:v>55.676065573770494</c:v>
                </c:pt>
                <c:pt idx="103">
                  <c:v>55.673649817850638</c:v>
                </c:pt>
                <c:pt idx="104">
                  <c:v>55.671234061930782</c:v>
                </c:pt>
                <c:pt idx="105">
                  <c:v>55.668818306010927</c:v>
                </c:pt>
                <c:pt idx="106">
                  <c:v>55.666402550091071</c:v>
                </c:pt>
                <c:pt idx="107">
                  <c:v>55.663986794171223</c:v>
                </c:pt>
                <c:pt idx="108">
                  <c:v>55.661571038251367</c:v>
                </c:pt>
                <c:pt idx="109">
                  <c:v>55.659155282331511</c:v>
                </c:pt>
                <c:pt idx="110">
                  <c:v>55.656739526411656</c:v>
                </c:pt>
                <c:pt idx="111">
                  <c:v>55.6543237704918</c:v>
                </c:pt>
                <c:pt idx="112">
                  <c:v>55.651908014571944</c:v>
                </c:pt>
                <c:pt idx="113">
                  <c:v>55.649492258652096</c:v>
                </c:pt>
                <c:pt idx="114">
                  <c:v>55.64707650273224</c:v>
                </c:pt>
                <c:pt idx="115">
                  <c:v>55.644660746812384</c:v>
                </c:pt>
                <c:pt idx="116">
                  <c:v>55.642244990892529</c:v>
                </c:pt>
                <c:pt idx="117">
                  <c:v>55.639829234972673</c:v>
                </c:pt>
                <c:pt idx="118">
                  <c:v>55.637413479052825</c:v>
                </c:pt>
                <c:pt idx="119">
                  <c:v>55.634997723132969</c:v>
                </c:pt>
                <c:pt idx="120">
                  <c:v>55.632581967213113</c:v>
                </c:pt>
                <c:pt idx="121">
                  <c:v>55.630166211293258</c:v>
                </c:pt>
                <c:pt idx="122">
                  <c:v>55.627750455373402</c:v>
                </c:pt>
                <c:pt idx="123">
                  <c:v>55.625334699453553</c:v>
                </c:pt>
                <c:pt idx="124">
                  <c:v>55.622918943533698</c:v>
                </c:pt>
                <c:pt idx="125">
                  <c:v>55.620503187613842</c:v>
                </c:pt>
                <c:pt idx="126">
                  <c:v>55.618087431693986</c:v>
                </c:pt>
                <c:pt idx="127">
                  <c:v>55.615671675774131</c:v>
                </c:pt>
                <c:pt idx="128">
                  <c:v>55.613255919854275</c:v>
                </c:pt>
                <c:pt idx="129">
                  <c:v>55.610840163934427</c:v>
                </c:pt>
                <c:pt idx="130">
                  <c:v>55.608424408014571</c:v>
                </c:pt>
                <c:pt idx="131">
                  <c:v>55.606008652094715</c:v>
                </c:pt>
                <c:pt idx="132">
                  <c:v>55.60359289617486</c:v>
                </c:pt>
                <c:pt idx="133">
                  <c:v>55.601177140255004</c:v>
                </c:pt>
                <c:pt idx="134">
                  <c:v>55.598761384335155</c:v>
                </c:pt>
                <c:pt idx="135">
                  <c:v>55.5963456284153</c:v>
                </c:pt>
                <c:pt idx="136">
                  <c:v>55.593929872495444</c:v>
                </c:pt>
                <c:pt idx="137">
                  <c:v>55.591514116575588</c:v>
                </c:pt>
                <c:pt idx="138">
                  <c:v>55.589098360655733</c:v>
                </c:pt>
                <c:pt idx="139">
                  <c:v>55.586682604735884</c:v>
                </c:pt>
                <c:pt idx="140">
                  <c:v>55.584266848816029</c:v>
                </c:pt>
                <c:pt idx="141">
                  <c:v>55.581851092896173</c:v>
                </c:pt>
                <c:pt idx="142">
                  <c:v>55.579435336976317</c:v>
                </c:pt>
                <c:pt idx="143">
                  <c:v>55.577019581056462</c:v>
                </c:pt>
                <c:pt idx="144">
                  <c:v>55.574603825136606</c:v>
                </c:pt>
                <c:pt idx="145">
                  <c:v>55.572188069216757</c:v>
                </c:pt>
                <c:pt idx="146">
                  <c:v>55.569772313296902</c:v>
                </c:pt>
                <c:pt idx="147">
                  <c:v>55.567356557377046</c:v>
                </c:pt>
                <c:pt idx="148">
                  <c:v>55.56494080145719</c:v>
                </c:pt>
                <c:pt idx="149">
                  <c:v>55.562525045537335</c:v>
                </c:pt>
                <c:pt idx="150">
                  <c:v>55.560109289617486</c:v>
                </c:pt>
                <c:pt idx="151">
                  <c:v>55.557693533697631</c:v>
                </c:pt>
                <c:pt idx="15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-26103.54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5235.1120000000001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-26103.54</c:v>
                </c:pt>
                <c:pt idx="1">
                  <c:v>-25015.881172891666</c:v>
                </c:pt>
                <c:pt idx="2">
                  <c:v>-23928.222345783335</c:v>
                </c:pt>
                <c:pt idx="3">
                  <c:v>-22840.563518675001</c:v>
                </c:pt>
                <c:pt idx="4">
                  <c:v>-21752.904691566669</c:v>
                </c:pt>
                <c:pt idx="5">
                  <c:v>-20665.245864458335</c:v>
                </c:pt>
                <c:pt idx="6">
                  <c:v>-19577.58703735</c:v>
                </c:pt>
                <c:pt idx="7">
                  <c:v>-18489.928210241669</c:v>
                </c:pt>
                <c:pt idx="8">
                  <c:v>-17402.269383133334</c:v>
                </c:pt>
                <c:pt idx="9">
                  <c:v>-16314.610556025002</c:v>
                </c:pt>
                <c:pt idx="10">
                  <c:v>-15226.951728916669</c:v>
                </c:pt>
                <c:pt idx="11">
                  <c:v>-14139.292901808336</c:v>
                </c:pt>
                <c:pt idx="12">
                  <c:v>-13051.634074700001</c:v>
                </c:pt>
                <c:pt idx="13">
                  <c:v>-11963.975247591668</c:v>
                </c:pt>
                <c:pt idx="14">
                  <c:v>-10876.316420483336</c:v>
                </c:pt>
                <c:pt idx="15">
                  <c:v>-9788.6575933750028</c:v>
                </c:pt>
                <c:pt idx="16">
                  <c:v>-8700.9987662666681</c:v>
                </c:pt>
                <c:pt idx="17">
                  <c:v>-7613.3399391583371</c:v>
                </c:pt>
                <c:pt idx="18">
                  <c:v>-6525.6811120500024</c:v>
                </c:pt>
                <c:pt idx="19">
                  <c:v>-5438.0222849416677</c:v>
                </c:pt>
                <c:pt idx="20">
                  <c:v>-4350.3634578333367</c:v>
                </c:pt>
                <c:pt idx="21">
                  <c:v>-3262.7046307250021</c:v>
                </c:pt>
                <c:pt idx="22">
                  <c:v>-2175.045803616671</c:v>
                </c:pt>
                <c:pt idx="23">
                  <c:v>-1087.388258907919</c:v>
                </c:pt>
                <c:pt idx="24">
                  <c:v>0.2667210016657009</c:v>
                </c:pt>
                <c:pt idx="25">
                  <c:v>1087.9191361120834</c:v>
                </c:pt>
                <c:pt idx="26">
                  <c:v>2175.5689864233336</c:v>
                </c:pt>
                <c:pt idx="27">
                  <c:v>3263.2175543350004</c:v>
                </c:pt>
                <c:pt idx="28">
                  <c:v>4350.8661222466671</c:v>
                </c:pt>
                <c:pt idx="29">
                  <c:v>5438.5146901583339</c:v>
                </c:pt>
                <c:pt idx="30">
                  <c:v>6526.1632580700007</c:v>
                </c:pt>
                <c:pt idx="31">
                  <c:v>7613.8118259816674</c:v>
                </c:pt>
                <c:pt idx="32">
                  <c:v>8701.4603938933342</c:v>
                </c:pt>
                <c:pt idx="33">
                  <c:v>9789.1089618050009</c:v>
                </c:pt>
                <c:pt idx="34">
                  <c:v>10876.757529716668</c:v>
                </c:pt>
                <c:pt idx="35">
                  <c:v>11964.406097628334</c:v>
                </c:pt>
                <c:pt idx="36">
                  <c:v>13052.054665540001</c:v>
                </c:pt>
                <c:pt idx="37">
                  <c:v>14139.703233451668</c:v>
                </c:pt>
                <c:pt idx="38">
                  <c:v>15227.351801363335</c:v>
                </c:pt>
                <c:pt idx="39">
                  <c:v>16315.000369275002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34805.026023773338</c:v>
                </c:pt>
                <c:pt idx="57">
                  <c:v>35892.674591685005</c:v>
                </c:pt>
                <c:pt idx="58">
                  <c:v>36980.323159596672</c:v>
                </c:pt>
                <c:pt idx="59">
                  <c:v>38067.971727508339</c:v>
                </c:pt>
                <c:pt idx="60">
                  <c:v>39155.620295420005</c:v>
                </c:pt>
                <c:pt idx="61">
                  <c:v>40243.268863331672</c:v>
                </c:pt>
                <c:pt idx="62">
                  <c:v>41330.917431243339</c:v>
                </c:pt>
                <c:pt idx="63">
                  <c:v>42418.565999155006</c:v>
                </c:pt>
                <c:pt idx="64">
                  <c:v>43506.214567066672</c:v>
                </c:pt>
                <c:pt idx="65">
                  <c:v>44593.863134978339</c:v>
                </c:pt>
                <c:pt idx="66">
                  <c:v>45681.511702890006</c:v>
                </c:pt>
                <c:pt idx="67">
                  <c:v>46769.160270801673</c:v>
                </c:pt>
                <c:pt idx="68">
                  <c:v>47856.808838713339</c:v>
                </c:pt>
                <c:pt idx="69">
                  <c:v>48944.457406625006</c:v>
                </c:pt>
                <c:pt idx="70">
                  <c:v>50032.105974536673</c:v>
                </c:pt>
                <c:pt idx="71">
                  <c:v>51119.75454244834</c:v>
                </c:pt>
                <c:pt idx="72">
                  <c:v>52207.403110360006</c:v>
                </c:pt>
                <c:pt idx="73">
                  <c:v>53295.051678271673</c:v>
                </c:pt>
                <c:pt idx="74">
                  <c:v>54382.70024618334</c:v>
                </c:pt>
                <c:pt idx="75">
                  <c:v>55470.348814095007</c:v>
                </c:pt>
                <c:pt idx="76">
                  <c:v>56557.997382006673</c:v>
                </c:pt>
                <c:pt idx="77">
                  <c:v>57645.64594991834</c:v>
                </c:pt>
                <c:pt idx="78">
                  <c:v>58733.294517830007</c:v>
                </c:pt>
                <c:pt idx="79">
                  <c:v>59820.943085741674</c:v>
                </c:pt>
                <c:pt idx="80">
                  <c:v>60908.59165365334</c:v>
                </c:pt>
                <c:pt idx="81">
                  <c:v>61996.240221565007</c:v>
                </c:pt>
                <c:pt idx="82">
                  <c:v>63083.888789476674</c:v>
                </c:pt>
                <c:pt idx="83">
                  <c:v>64171.537357388341</c:v>
                </c:pt>
                <c:pt idx="84">
                  <c:v>65259.185925300008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106589.83150594334</c:v>
                </c:pt>
                <c:pt idx="123">
                  <c:v>107677.48007385501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</c:v>
                </c:pt>
                <c:pt idx="127">
                  <c:v>112028.07434550168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115291.02004923667</c:v>
                </c:pt>
                <c:pt idx="131">
                  <c:v>116378.66861714835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119641.61432088334</c:v>
                </c:pt>
                <c:pt idx="135">
                  <c:v>120729.26288879501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123992.20859253001</c:v>
                </c:pt>
                <c:pt idx="139">
                  <c:v>125079.85716044168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128342.80286417667</c:v>
                </c:pt>
                <c:pt idx="143">
                  <c:v>129430.45143208835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5235.1120000000001</c:v>
                </c:pt>
                <c:pt idx="1">
                  <c:v>5016.9752558</c:v>
                </c:pt>
                <c:pt idx="2">
                  <c:v>4798.8385115999999</c:v>
                </c:pt>
                <c:pt idx="3">
                  <c:v>4580.7017673999999</c:v>
                </c:pt>
                <c:pt idx="4">
                  <c:v>4362.5650231999998</c:v>
                </c:pt>
                <c:pt idx="5">
                  <c:v>4144.4282789999997</c:v>
                </c:pt>
                <c:pt idx="6">
                  <c:v>3926.2915348000001</c:v>
                </c:pt>
                <c:pt idx="7">
                  <c:v>3708.1547906000005</c:v>
                </c:pt>
                <c:pt idx="8">
                  <c:v>3490.0180464000005</c:v>
                </c:pt>
                <c:pt idx="9">
                  <c:v>3271.8813022000004</c:v>
                </c:pt>
                <c:pt idx="10">
                  <c:v>3053.7445580000003</c:v>
                </c:pt>
                <c:pt idx="11">
                  <c:v>2835.6078138000003</c:v>
                </c:pt>
                <c:pt idx="12">
                  <c:v>2617.4710696000002</c:v>
                </c:pt>
                <c:pt idx="13">
                  <c:v>2399.3343254000001</c:v>
                </c:pt>
                <c:pt idx="14">
                  <c:v>2181.1975812000005</c:v>
                </c:pt>
                <c:pt idx="15">
                  <c:v>1963.0608370000004</c:v>
                </c:pt>
                <c:pt idx="16">
                  <c:v>1744.9240928000004</c:v>
                </c:pt>
                <c:pt idx="17">
                  <c:v>1526.7873486000003</c:v>
                </c:pt>
                <c:pt idx="18">
                  <c:v>1308.6506044000002</c:v>
                </c:pt>
                <c:pt idx="19">
                  <c:v>1090.5138602000006</c:v>
                </c:pt>
                <c:pt idx="20">
                  <c:v>872.37711600000057</c:v>
                </c:pt>
                <c:pt idx="21">
                  <c:v>654.2403718000005</c:v>
                </c:pt>
                <c:pt idx="22">
                  <c:v>436.10362760000044</c:v>
                </c:pt>
                <c:pt idx="23">
                  <c:v>211.18682003000023</c:v>
                </c:pt>
                <c:pt idx="24">
                  <c:v>-27.290114279999912</c:v>
                </c:pt>
                <c:pt idx="25">
                  <c:v>-279.32717532999999</c:v>
                </c:pt>
                <c:pt idx="26">
                  <c:v>-544.92436312000007</c:v>
                </c:pt>
                <c:pt idx="27">
                  <c:v>-817.30161428000008</c:v>
                </c:pt>
                <c:pt idx="28">
                  <c:v>-1089.67886544</c:v>
                </c:pt>
                <c:pt idx="29">
                  <c:v>-1362.0561166</c:v>
                </c:pt>
                <c:pt idx="30">
                  <c:v>-1634.43336776</c:v>
                </c:pt>
                <c:pt idx="31">
                  <c:v>-1906.81061892</c:v>
                </c:pt>
                <c:pt idx="32">
                  <c:v>-2179.1878700800003</c:v>
                </c:pt>
                <c:pt idx="33">
                  <c:v>-2451.5651212400003</c:v>
                </c:pt>
                <c:pt idx="34">
                  <c:v>-2723.9423724000003</c:v>
                </c:pt>
                <c:pt idx="35">
                  <c:v>-2996.3196235600003</c:v>
                </c:pt>
                <c:pt idx="36">
                  <c:v>-3268.6968747200003</c:v>
                </c:pt>
                <c:pt idx="37">
                  <c:v>-3541.0741258800003</c:v>
                </c:pt>
                <c:pt idx="38">
                  <c:v>-3813.4513770400004</c:v>
                </c:pt>
                <c:pt idx="39">
                  <c:v>-4085.8286282000004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-26420.763223320002</c:v>
                </c:pt>
                <c:pt idx="122">
                  <c:v>-26693.140474480002</c:v>
                </c:pt>
                <c:pt idx="123">
                  <c:v>-26965.517725640002</c:v>
                </c:pt>
                <c:pt idx="124">
                  <c:v>-27237.894976800002</c:v>
                </c:pt>
                <c:pt idx="125">
                  <c:v>-27510.272227960002</c:v>
                </c:pt>
                <c:pt idx="126">
                  <c:v>-27782.649479120002</c:v>
                </c:pt>
                <c:pt idx="127">
                  <c:v>-28055.026730280002</c:v>
                </c:pt>
                <c:pt idx="128">
                  <c:v>-28327.403981440002</c:v>
                </c:pt>
                <c:pt idx="129">
                  <c:v>-28599.781232600002</c:v>
                </c:pt>
                <c:pt idx="130">
                  <c:v>-28872.158483760002</c:v>
                </c:pt>
                <c:pt idx="131">
                  <c:v>-29144.535734920002</c:v>
                </c:pt>
                <c:pt idx="132">
                  <c:v>-29416.912986080002</c:v>
                </c:pt>
                <c:pt idx="133">
                  <c:v>-29689.290237240002</c:v>
                </c:pt>
                <c:pt idx="134">
                  <c:v>-29961.667488400002</c:v>
                </c:pt>
                <c:pt idx="135">
                  <c:v>-30234.044739560002</c:v>
                </c:pt>
                <c:pt idx="136">
                  <c:v>-30506.421990720002</c:v>
                </c:pt>
                <c:pt idx="137">
                  <c:v>-30778.799241880002</c:v>
                </c:pt>
                <c:pt idx="138">
                  <c:v>-31051.176493040002</c:v>
                </c:pt>
                <c:pt idx="139">
                  <c:v>-31323.553744200002</c:v>
                </c:pt>
                <c:pt idx="140">
                  <c:v>-31595.930995360002</c:v>
                </c:pt>
                <c:pt idx="141">
                  <c:v>-31868.308246520002</c:v>
                </c:pt>
                <c:pt idx="142">
                  <c:v>-32140.685497680002</c:v>
                </c:pt>
                <c:pt idx="143">
                  <c:v>-32413.062748840002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32.915928240740733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33.037763888888882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33.124789351851845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33.333650462962957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</c:v>
                </c:pt>
                <c:pt idx="53">
                  <c:v>33.438081018518517</c:v>
                </c:pt>
                <c:pt idx="54">
                  <c:v>33.455486111111107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33.507701388888883</c:v>
                </c:pt>
                <c:pt idx="58">
                  <c:v>33.52510648148148</c:v>
                </c:pt>
                <c:pt idx="59">
                  <c:v>33.542511574074069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33.629537037037032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33.716562499999995</c:v>
                </c:pt>
                <c:pt idx="70">
                  <c:v>33.733967592592592</c:v>
                </c:pt>
                <c:pt idx="71">
                  <c:v>33.751372685185181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33.803587962962958</c:v>
                </c:pt>
                <c:pt idx="75">
                  <c:v>33.820993055555554</c:v>
                </c:pt>
                <c:pt idx="76">
                  <c:v>33.838398148148144</c:v>
                </c:pt>
                <c:pt idx="77">
                  <c:v>33.855803240740741</c:v>
                </c:pt>
                <c:pt idx="78">
                  <c:v>33.873208333333331</c:v>
                </c:pt>
                <c:pt idx="79">
                  <c:v>33.89061342592592</c:v>
                </c:pt>
                <c:pt idx="80">
                  <c:v>33.908018518518517</c:v>
                </c:pt>
                <c:pt idx="81">
                  <c:v>33.925423611111107</c:v>
                </c:pt>
                <c:pt idx="82">
                  <c:v>33.942828703703704</c:v>
                </c:pt>
                <c:pt idx="83">
                  <c:v>33.960233796296293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</c:v>
                </c:pt>
                <c:pt idx="87">
                  <c:v>34.029854166666667</c:v>
                </c:pt>
                <c:pt idx="88">
                  <c:v>34.047259259259256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34.099474537037032</c:v>
                </c:pt>
                <c:pt idx="92">
                  <c:v>34.116879629629629</c:v>
                </c:pt>
                <c:pt idx="93">
                  <c:v>34.134284722222219</c:v>
                </c:pt>
                <c:pt idx="94">
                  <c:v>34.151689814814816</c:v>
                </c:pt>
                <c:pt idx="95">
                  <c:v>34.169094907407406</c:v>
                </c:pt>
                <c:pt idx="96">
                  <c:v>34.186499999999995</c:v>
                </c:pt>
                <c:pt idx="97">
                  <c:v>34.203905092592592</c:v>
                </c:pt>
                <c:pt idx="98">
                  <c:v>34.221310185185182</c:v>
                </c:pt>
                <c:pt idx="99">
                  <c:v>34.238715277777779</c:v>
                </c:pt>
                <c:pt idx="100">
                  <c:v>34.256120370370368</c:v>
                </c:pt>
                <c:pt idx="101">
                  <c:v>34.273525462962958</c:v>
                </c:pt>
                <c:pt idx="102">
                  <c:v>34.290930555555555</c:v>
                </c:pt>
                <c:pt idx="103">
                  <c:v>34.308335648148145</c:v>
                </c:pt>
                <c:pt idx="104">
                  <c:v>34.325740740740741</c:v>
                </c:pt>
                <c:pt idx="105">
                  <c:v>34.343145833333331</c:v>
                </c:pt>
                <c:pt idx="106">
                  <c:v>34.360550925925921</c:v>
                </c:pt>
                <c:pt idx="107">
                  <c:v>34.377956018518518</c:v>
                </c:pt>
                <c:pt idx="108">
                  <c:v>34.395361111111107</c:v>
                </c:pt>
                <c:pt idx="109">
                  <c:v>34.412766203703704</c:v>
                </c:pt>
                <c:pt idx="110">
                  <c:v>34.430171296296294</c:v>
                </c:pt>
                <c:pt idx="111">
                  <c:v>34.447576388888891</c:v>
                </c:pt>
                <c:pt idx="112">
                  <c:v>34.46498148148148</c:v>
                </c:pt>
                <c:pt idx="113">
                  <c:v>34.48238657407407</c:v>
                </c:pt>
                <c:pt idx="114">
                  <c:v>34.499791666666667</c:v>
                </c:pt>
                <c:pt idx="115">
                  <c:v>34.517196759259257</c:v>
                </c:pt>
                <c:pt idx="116">
                  <c:v>34.534601851851853</c:v>
                </c:pt>
                <c:pt idx="117">
                  <c:v>34.552006944444443</c:v>
                </c:pt>
                <c:pt idx="118">
                  <c:v>34.569412037037033</c:v>
                </c:pt>
                <c:pt idx="119">
                  <c:v>34.58681712962963</c:v>
                </c:pt>
                <c:pt idx="120">
                  <c:v>34.604222222222219</c:v>
                </c:pt>
                <c:pt idx="121">
                  <c:v>34.621627314814816</c:v>
                </c:pt>
                <c:pt idx="122">
                  <c:v>34.639032407407406</c:v>
                </c:pt>
                <c:pt idx="123">
                  <c:v>34.656437499999996</c:v>
                </c:pt>
                <c:pt idx="124">
                  <c:v>34.673842592592592</c:v>
                </c:pt>
                <c:pt idx="125">
                  <c:v>34.691247685185182</c:v>
                </c:pt>
                <c:pt idx="126">
                  <c:v>34.708652777777779</c:v>
                </c:pt>
                <c:pt idx="127">
                  <c:v>34.726057870370369</c:v>
                </c:pt>
                <c:pt idx="128">
                  <c:v>34.743462962962958</c:v>
                </c:pt>
                <c:pt idx="129">
                  <c:v>34.760868055555555</c:v>
                </c:pt>
                <c:pt idx="130">
                  <c:v>34.778273148148145</c:v>
                </c:pt>
                <c:pt idx="131">
                  <c:v>34.795678240740742</c:v>
                </c:pt>
                <c:pt idx="132">
                  <c:v>34.813083333333331</c:v>
                </c:pt>
                <c:pt idx="133">
                  <c:v>34.830488425925921</c:v>
                </c:pt>
                <c:pt idx="134">
                  <c:v>34.847893518518518</c:v>
                </c:pt>
                <c:pt idx="135">
                  <c:v>34.865298611111108</c:v>
                </c:pt>
                <c:pt idx="136">
                  <c:v>34.882703703703704</c:v>
                </c:pt>
                <c:pt idx="137">
                  <c:v>34.900108796296294</c:v>
                </c:pt>
                <c:pt idx="138">
                  <c:v>34.917513888888891</c:v>
                </c:pt>
                <c:pt idx="139">
                  <c:v>34.934918981481481</c:v>
                </c:pt>
                <c:pt idx="140">
                  <c:v>34.95232407407407</c:v>
                </c:pt>
                <c:pt idx="141">
                  <c:v>34.969729166666667</c:v>
                </c:pt>
                <c:pt idx="142">
                  <c:v>34.987134259259257</c:v>
                </c:pt>
                <c:pt idx="143">
                  <c:v>35.004539351851854</c:v>
                </c:pt>
                <c:pt idx="144">
                  <c:v>35.021944444444443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55.896999999999998</c:v>
                </c:pt>
                <c:pt idx="1">
                  <c:v>55.895041666666664</c:v>
                </c:pt>
                <c:pt idx="2">
                  <c:v>55.89308333333333</c:v>
                </c:pt>
                <c:pt idx="3">
                  <c:v>55.891125000000002</c:v>
                </c:pt>
                <c:pt idx="4">
                  <c:v>55.889166666666668</c:v>
                </c:pt>
                <c:pt idx="5">
                  <c:v>55.887208333333334</c:v>
                </c:pt>
                <c:pt idx="6">
                  <c:v>55.885249999999999</c:v>
                </c:pt>
                <c:pt idx="7">
                  <c:v>55.883291666666665</c:v>
                </c:pt>
                <c:pt idx="8">
                  <c:v>55.88133333333333</c:v>
                </c:pt>
                <c:pt idx="9">
                  <c:v>55.879374999999996</c:v>
                </c:pt>
                <c:pt idx="10">
                  <c:v>55.877416666666669</c:v>
                </c:pt>
                <c:pt idx="11">
                  <c:v>55.875458333333334</c:v>
                </c:pt>
                <c:pt idx="12">
                  <c:v>55.8735</c:v>
                </c:pt>
                <c:pt idx="13">
                  <c:v>55.871541666666666</c:v>
                </c:pt>
                <c:pt idx="14">
                  <c:v>55.869583333333331</c:v>
                </c:pt>
                <c:pt idx="15">
                  <c:v>55.867625000000004</c:v>
                </c:pt>
                <c:pt idx="16">
                  <c:v>55.865666666666669</c:v>
                </c:pt>
                <c:pt idx="17">
                  <c:v>55.863708333333335</c:v>
                </c:pt>
                <c:pt idx="18">
                  <c:v>55.861750000000001</c:v>
                </c:pt>
                <c:pt idx="19">
                  <c:v>55.859791666666666</c:v>
                </c:pt>
                <c:pt idx="20">
                  <c:v>55.857833333333332</c:v>
                </c:pt>
                <c:pt idx="21">
                  <c:v>55.855874999999997</c:v>
                </c:pt>
                <c:pt idx="22">
                  <c:v>55.85391666666667</c:v>
                </c:pt>
                <c:pt idx="23">
                  <c:v>55.85189612268519</c:v>
                </c:pt>
                <c:pt idx="24">
                  <c:v>55.849751157407411</c:v>
                </c:pt>
                <c:pt idx="25">
                  <c:v>55.84748177083334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55.820527777777777</c:v>
                </c:pt>
                <c:pt idx="37">
                  <c:v>55.818071759259261</c:v>
                </c:pt>
                <c:pt idx="38">
                  <c:v>55.815615740740739</c:v>
                </c:pt>
                <c:pt idx="39">
                  <c:v>55.813159722222224</c:v>
                </c:pt>
                <c:pt idx="40">
                  <c:v>55.810703703703702</c:v>
                </c:pt>
                <c:pt idx="41">
                  <c:v>55.808247685185187</c:v>
                </c:pt>
                <c:pt idx="42">
                  <c:v>55.805791666666664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55.788599537037037</c:v>
                </c:pt>
                <c:pt idx="50">
                  <c:v>55.786143518518521</c:v>
                </c:pt>
                <c:pt idx="51">
                  <c:v>55.783687499999999</c:v>
                </c:pt>
                <c:pt idx="52">
                  <c:v>55.781231481481484</c:v>
                </c:pt>
                <c:pt idx="53">
                  <c:v>55.778775462962962</c:v>
                </c:pt>
                <c:pt idx="54">
                  <c:v>55.776319444444447</c:v>
                </c:pt>
                <c:pt idx="55">
                  <c:v>55.773863425925924</c:v>
                </c:pt>
                <c:pt idx="56">
                  <c:v>55.771407407407409</c:v>
                </c:pt>
                <c:pt idx="57">
                  <c:v>55.768951388888887</c:v>
                </c:pt>
                <c:pt idx="58">
                  <c:v>55.766495370370372</c:v>
                </c:pt>
                <c:pt idx="59">
                  <c:v>55.764039351851849</c:v>
                </c:pt>
                <c:pt idx="60">
                  <c:v>55.761583333333334</c:v>
                </c:pt>
                <c:pt idx="61">
                  <c:v>55.759127314814812</c:v>
                </c:pt>
                <c:pt idx="62">
                  <c:v>55.756671296296297</c:v>
                </c:pt>
                <c:pt idx="63">
                  <c:v>55.754215277777774</c:v>
                </c:pt>
                <c:pt idx="64">
                  <c:v>55.751759259259259</c:v>
                </c:pt>
                <c:pt idx="65">
                  <c:v>55.749303240740744</c:v>
                </c:pt>
                <c:pt idx="66">
                  <c:v>55.746847222222222</c:v>
                </c:pt>
                <c:pt idx="67">
                  <c:v>55.744391203703707</c:v>
                </c:pt>
                <c:pt idx="68">
                  <c:v>55.741935185185184</c:v>
                </c:pt>
                <c:pt idx="69">
                  <c:v>55.739479166666669</c:v>
                </c:pt>
                <c:pt idx="70">
                  <c:v>55.737023148148147</c:v>
                </c:pt>
                <c:pt idx="71">
                  <c:v>55.734567129629632</c:v>
                </c:pt>
                <c:pt idx="72">
                  <c:v>55.732111111111109</c:v>
                </c:pt>
                <c:pt idx="73">
                  <c:v>55.729655092592594</c:v>
                </c:pt>
                <c:pt idx="74">
                  <c:v>55.727199074074072</c:v>
                </c:pt>
                <c:pt idx="75">
                  <c:v>55.724743055555557</c:v>
                </c:pt>
                <c:pt idx="76">
                  <c:v>55.722287037037034</c:v>
                </c:pt>
                <c:pt idx="77">
                  <c:v>55.719831018518519</c:v>
                </c:pt>
                <c:pt idx="78">
                  <c:v>55.717374999999997</c:v>
                </c:pt>
                <c:pt idx="79">
                  <c:v>55.714918981481482</c:v>
                </c:pt>
                <c:pt idx="80">
                  <c:v>55.71246296296296</c:v>
                </c:pt>
                <c:pt idx="81">
                  <c:v>55.710006944444444</c:v>
                </c:pt>
                <c:pt idx="82">
                  <c:v>55.707550925925922</c:v>
                </c:pt>
                <c:pt idx="83">
                  <c:v>55.705094907407407</c:v>
                </c:pt>
                <c:pt idx="84">
                  <c:v>55.702638888888885</c:v>
                </c:pt>
                <c:pt idx="85">
                  <c:v>55.700182870370369</c:v>
                </c:pt>
                <c:pt idx="86">
                  <c:v>55.697726851851854</c:v>
                </c:pt>
                <c:pt idx="87">
                  <c:v>55.695270833333332</c:v>
                </c:pt>
                <c:pt idx="88">
                  <c:v>55.692814814814817</c:v>
                </c:pt>
                <c:pt idx="89">
                  <c:v>55.690358796296294</c:v>
                </c:pt>
                <c:pt idx="90">
                  <c:v>55.687902777777779</c:v>
                </c:pt>
                <c:pt idx="91">
                  <c:v>55.685446759259257</c:v>
                </c:pt>
                <c:pt idx="92">
                  <c:v>55.682990740740742</c:v>
                </c:pt>
                <c:pt idx="93">
                  <c:v>55.68053472222222</c:v>
                </c:pt>
                <c:pt idx="94">
                  <c:v>55.678078703703704</c:v>
                </c:pt>
                <c:pt idx="95">
                  <c:v>55.675622685185182</c:v>
                </c:pt>
                <c:pt idx="96">
                  <c:v>55.673166666666667</c:v>
                </c:pt>
                <c:pt idx="97">
                  <c:v>55.670710648148145</c:v>
                </c:pt>
                <c:pt idx="98">
                  <c:v>55.668254629629629</c:v>
                </c:pt>
                <c:pt idx="99">
                  <c:v>55.665798611111107</c:v>
                </c:pt>
                <c:pt idx="100">
                  <c:v>55.663342592592592</c:v>
                </c:pt>
                <c:pt idx="101">
                  <c:v>55.66088657407407</c:v>
                </c:pt>
                <c:pt idx="102">
                  <c:v>55.658430555555555</c:v>
                </c:pt>
                <c:pt idx="103">
                  <c:v>55.655974537037032</c:v>
                </c:pt>
                <c:pt idx="104">
                  <c:v>55.653518518518517</c:v>
                </c:pt>
                <c:pt idx="105">
                  <c:v>55.651062500000002</c:v>
                </c:pt>
                <c:pt idx="106">
                  <c:v>55.64860648148148</c:v>
                </c:pt>
                <c:pt idx="107">
                  <c:v>55.646150462962964</c:v>
                </c:pt>
                <c:pt idx="108">
                  <c:v>55.643694444444442</c:v>
                </c:pt>
                <c:pt idx="109">
                  <c:v>55.641238425925927</c:v>
                </c:pt>
                <c:pt idx="110">
                  <c:v>55.638782407407405</c:v>
                </c:pt>
                <c:pt idx="111">
                  <c:v>55.636326388888889</c:v>
                </c:pt>
                <c:pt idx="112">
                  <c:v>55.633870370370367</c:v>
                </c:pt>
                <c:pt idx="113">
                  <c:v>55.631414351851852</c:v>
                </c:pt>
                <c:pt idx="114">
                  <c:v>55.62895833333333</c:v>
                </c:pt>
                <c:pt idx="115">
                  <c:v>55.626502314814815</c:v>
                </c:pt>
                <c:pt idx="116">
                  <c:v>55.624046296296292</c:v>
                </c:pt>
                <c:pt idx="117">
                  <c:v>55.621590277777777</c:v>
                </c:pt>
                <c:pt idx="118">
                  <c:v>55.619134259259255</c:v>
                </c:pt>
                <c:pt idx="119">
                  <c:v>55.61667824074074</c:v>
                </c:pt>
                <c:pt idx="120">
                  <c:v>55.614222222222217</c:v>
                </c:pt>
                <c:pt idx="121">
                  <c:v>55.611766203703702</c:v>
                </c:pt>
                <c:pt idx="122">
                  <c:v>55.60931018518518</c:v>
                </c:pt>
                <c:pt idx="123">
                  <c:v>55.606854166666665</c:v>
                </c:pt>
                <c:pt idx="124">
                  <c:v>55.60439814814815</c:v>
                </c:pt>
                <c:pt idx="125">
                  <c:v>55.601942129629627</c:v>
                </c:pt>
                <c:pt idx="126">
                  <c:v>55.599486111111112</c:v>
                </c:pt>
                <c:pt idx="127">
                  <c:v>55.59703009259259</c:v>
                </c:pt>
                <c:pt idx="128">
                  <c:v>55.594574074074075</c:v>
                </c:pt>
                <c:pt idx="129">
                  <c:v>55.592118055555552</c:v>
                </c:pt>
                <c:pt idx="130">
                  <c:v>55.589662037037037</c:v>
                </c:pt>
                <c:pt idx="131">
                  <c:v>55.587206018518515</c:v>
                </c:pt>
                <c:pt idx="132">
                  <c:v>55.58475</c:v>
                </c:pt>
                <c:pt idx="133">
                  <c:v>55.582293981481477</c:v>
                </c:pt>
                <c:pt idx="134">
                  <c:v>55.579837962962962</c:v>
                </c:pt>
                <c:pt idx="135">
                  <c:v>55.57738194444444</c:v>
                </c:pt>
                <c:pt idx="136">
                  <c:v>55.574925925925925</c:v>
                </c:pt>
                <c:pt idx="137">
                  <c:v>55.572469907407402</c:v>
                </c:pt>
                <c:pt idx="138">
                  <c:v>55.570013888888887</c:v>
                </c:pt>
                <c:pt idx="139">
                  <c:v>55.567557870370365</c:v>
                </c:pt>
                <c:pt idx="140">
                  <c:v>55.56510185185185</c:v>
                </c:pt>
                <c:pt idx="141">
                  <c:v>55.562645833333328</c:v>
                </c:pt>
                <c:pt idx="142">
                  <c:v>55.560189814814812</c:v>
                </c:pt>
                <c:pt idx="143">
                  <c:v>55.55773379629629</c:v>
                </c:pt>
                <c:pt idx="14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-50718.924419642863</c:v>
                </c:pt>
                <c:pt idx="150">
                  <c:v>-51879.829964285709</c:v>
                </c:pt>
                <c:pt idx="151">
                  <c:v>-53036.815491071429</c:v>
                </c:pt>
                <c:pt idx="152">
                  <c:v>-54189.881000000001</c:v>
                </c:pt>
                <c:pt idx="153">
                  <c:v>-55340.986499999999</c:v>
                </c:pt>
                <c:pt idx="154">
                  <c:v>-56492.091999999997</c:v>
                </c:pt>
                <c:pt idx="155">
                  <c:v>-57643.197499999995</c:v>
                </c:pt>
                <c:pt idx="156">
                  <c:v>-58794.303</c:v>
                </c:pt>
                <c:pt idx="157">
                  <c:v>-59945.408499999998</c:v>
                </c:pt>
                <c:pt idx="158">
                  <c:v>-61096.513999999996</c:v>
                </c:pt>
                <c:pt idx="159">
                  <c:v>-62247.619500000001</c:v>
                </c:pt>
                <c:pt idx="160">
                  <c:v>-63398.724999999999</c:v>
                </c:pt>
                <c:pt idx="161">
                  <c:v>-64549.830499999996</c:v>
                </c:pt>
                <c:pt idx="162">
                  <c:v>-65700.936000000002</c:v>
                </c:pt>
                <c:pt idx="163">
                  <c:v>-66852.041499999992</c:v>
                </c:pt>
                <c:pt idx="164">
                  <c:v>-68003.146999999997</c:v>
                </c:pt>
                <c:pt idx="165">
                  <c:v>-69154.252500000002</c:v>
                </c:pt>
                <c:pt idx="166">
                  <c:v>-70305.358000000007</c:v>
                </c:pt>
                <c:pt idx="167">
                  <c:v>-71456.463499999998</c:v>
                </c:pt>
                <c:pt idx="168">
                  <c:v>-72607.569000000003</c:v>
                </c:pt>
                <c:pt idx="169">
                  <c:v>-73758.674499999994</c:v>
                </c:pt>
                <c:pt idx="170">
                  <c:v>-74909.78</c:v>
                </c:pt>
                <c:pt idx="171">
                  <c:v>-76060.885500000004</c:v>
                </c:pt>
                <c:pt idx="172">
                  <c:v>-77211.990999999995</c:v>
                </c:pt>
                <c:pt idx="173">
                  <c:v>-78363.0965</c:v>
                </c:pt>
                <c:pt idx="174">
                  <c:v>-79514.20199999999</c:v>
                </c:pt>
                <c:pt idx="175">
                  <c:v>-80665.307499999995</c:v>
                </c:pt>
                <c:pt idx="176">
                  <c:v>-81816.413</c:v>
                </c:pt>
                <c:pt idx="177">
                  <c:v>-82967.518500000006</c:v>
                </c:pt>
                <c:pt idx="178">
                  <c:v>-84118.623999999996</c:v>
                </c:pt>
                <c:pt idx="179">
                  <c:v>-85269.729500000001</c:v>
                </c:pt>
                <c:pt idx="180">
                  <c:v>-86420.834999999992</c:v>
                </c:pt>
                <c:pt idx="181">
                  <c:v>-87571.940499999997</c:v>
                </c:pt>
                <c:pt idx="182">
                  <c:v>-88723.046000000002</c:v>
                </c:pt>
                <c:pt idx="183">
                  <c:v>-89874.151500000007</c:v>
                </c:pt>
                <c:pt idx="184">
                  <c:v>-91025.256999999998</c:v>
                </c:pt>
                <c:pt idx="185">
                  <c:v>-92176.362500000003</c:v>
                </c:pt>
                <c:pt idx="186">
                  <c:v>-93327.467999999993</c:v>
                </c:pt>
                <c:pt idx="187">
                  <c:v>-94478.573499999999</c:v>
                </c:pt>
                <c:pt idx="188">
                  <c:v>-95629.679000000004</c:v>
                </c:pt>
                <c:pt idx="189">
                  <c:v>-96780.784500000009</c:v>
                </c:pt>
                <c:pt idx="190">
                  <c:v>-97931.89</c:v>
                </c:pt>
                <c:pt idx="191">
                  <c:v>-99082.99549999999</c:v>
                </c:pt>
                <c:pt idx="192">
                  <c:v>-100234.101</c:v>
                </c:pt>
                <c:pt idx="193">
                  <c:v>-101385.2065</c:v>
                </c:pt>
                <c:pt idx="194">
                  <c:v>-102536.31200000001</c:v>
                </c:pt>
                <c:pt idx="195">
                  <c:v>-103687.41750000001</c:v>
                </c:pt>
                <c:pt idx="196">
                  <c:v>-104838.523</c:v>
                </c:pt>
                <c:pt idx="197">
                  <c:v>-105989.62849999999</c:v>
                </c:pt>
                <c:pt idx="198">
                  <c:v>-107140.734</c:v>
                </c:pt>
                <c:pt idx="199">
                  <c:v>-108291.8395</c:v>
                </c:pt>
                <c:pt idx="200">
                  <c:v>-109442.94500000001</c:v>
                </c:pt>
                <c:pt idx="201">
                  <c:v>-110594.0505</c:v>
                </c:pt>
                <c:pt idx="202">
                  <c:v>-111745.156</c:v>
                </c:pt>
                <c:pt idx="203">
                  <c:v>-112896.26149999999</c:v>
                </c:pt>
                <c:pt idx="204">
                  <c:v>-114047.367</c:v>
                </c:pt>
                <c:pt idx="205">
                  <c:v>-115198.4725</c:v>
                </c:pt>
                <c:pt idx="206">
                  <c:v>-116349.57800000001</c:v>
                </c:pt>
                <c:pt idx="207">
                  <c:v>-117500.6835</c:v>
                </c:pt>
                <c:pt idx="208">
                  <c:v>-118651.789</c:v>
                </c:pt>
                <c:pt idx="209">
                  <c:v>-119802.89449999999</c:v>
                </c:pt>
                <c:pt idx="210">
                  <c:v>-120954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35181.604616071432</c:v>
                </c:pt>
                <c:pt idx="150">
                  <c:v>35431.879607142859</c:v>
                </c:pt>
                <c:pt idx="151">
                  <c:v>35681.524401785711</c:v>
                </c:pt>
                <c:pt idx="152">
                  <c:v>35930.538999999997</c:v>
                </c:pt>
                <c:pt idx="153">
                  <c:v>36179.238499999999</c:v>
                </c:pt>
                <c:pt idx="154">
                  <c:v>36427.938000000002</c:v>
                </c:pt>
                <c:pt idx="155">
                  <c:v>36676.637499999997</c:v>
                </c:pt>
                <c:pt idx="156">
                  <c:v>36925.337</c:v>
                </c:pt>
                <c:pt idx="157">
                  <c:v>37174.036500000002</c:v>
                </c:pt>
                <c:pt idx="158">
                  <c:v>37422.735999999997</c:v>
                </c:pt>
                <c:pt idx="159">
                  <c:v>37671.4355</c:v>
                </c:pt>
                <c:pt idx="160">
                  <c:v>37920.135000000002</c:v>
                </c:pt>
                <c:pt idx="161">
                  <c:v>38168.834499999997</c:v>
                </c:pt>
                <c:pt idx="162">
                  <c:v>38417.534</c:v>
                </c:pt>
                <c:pt idx="163">
                  <c:v>38666.233500000002</c:v>
                </c:pt>
                <c:pt idx="164">
                  <c:v>38914.932999999997</c:v>
                </c:pt>
                <c:pt idx="165">
                  <c:v>39163.6325</c:v>
                </c:pt>
                <c:pt idx="166">
                  <c:v>39412.332000000002</c:v>
                </c:pt>
                <c:pt idx="167">
                  <c:v>39661.031499999997</c:v>
                </c:pt>
                <c:pt idx="168">
                  <c:v>39909.731</c:v>
                </c:pt>
                <c:pt idx="169">
                  <c:v>40158.430500000002</c:v>
                </c:pt>
                <c:pt idx="170">
                  <c:v>40407.129999999997</c:v>
                </c:pt>
                <c:pt idx="171">
                  <c:v>40655.8295</c:v>
                </c:pt>
                <c:pt idx="172">
                  <c:v>40904.529000000002</c:v>
                </c:pt>
                <c:pt idx="173">
                  <c:v>41153.228499999997</c:v>
                </c:pt>
                <c:pt idx="174">
                  <c:v>41401.928</c:v>
                </c:pt>
                <c:pt idx="175">
                  <c:v>41650.627500000002</c:v>
                </c:pt>
                <c:pt idx="176">
                  <c:v>41899.326999999997</c:v>
                </c:pt>
                <c:pt idx="177">
                  <c:v>42148.0265</c:v>
                </c:pt>
                <c:pt idx="178">
                  <c:v>42396.726000000002</c:v>
                </c:pt>
                <c:pt idx="179">
                  <c:v>42645.425499999998</c:v>
                </c:pt>
                <c:pt idx="180">
                  <c:v>42894.125</c:v>
                </c:pt>
                <c:pt idx="181">
                  <c:v>43142.824500000002</c:v>
                </c:pt>
                <c:pt idx="182">
                  <c:v>43391.523999999998</c:v>
                </c:pt>
                <c:pt idx="183">
                  <c:v>43640.2235</c:v>
                </c:pt>
                <c:pt idx="184">
                  <c:v>43888.923000000003</c:v>
                </c:pt>
                <c:pt idx="185">
                  <c:v>44137.622499999998</c:v>
                </c:pt>
                <c:pt idx="186">
                  <c:v>44386.322</c:v>
                </c:pt>
                <c:pt idx="187">
                  <c:v>44635.021500000003</c:v>
                </c:pt>
                <c:pt idx="188">
                  <c:v>44883.721000000005</c:v>
                </c:pt>
                <c:pt idx="189">
                  <c:v>45132.4205</c:v>
                </c:pt>
                <c:pt idx="190">
                  <c:v>45381.120000000003</c:v>
                </c:pt>
                <c:pt idx="191">
                  <c:v>45629.819499999998</c:v>
                </c:pt>
                <c:pt idx="192">
                  <c:v>45878.519</c:v>
                </c:pt>
                <c:pt idx="193">
                  <c:v>46127.218500000003</c:v>
                </c:pt>
                <c:pt idx="194">
                  <c:v>46375.918000000005</c:v>
                </c:pt>
                <c:pt idx="195">
                  <c:v>46624.6175</c:v>
                </c:pt>
                <c:pt idx="196">
                  <c:v>46873.317000000003</c:v>
                </c:pt>
                <c:pt idx="197">
                  <c:v>47122.016499999998</c:v>
                </c:pt>
                <c:pt idx="198">
                  <c:v>47370.716</c:v>
                </c:pt>
                <c:pt idx="199">
                  <c:v>47619.415500000003</c:v>
                </c:pt>
                <c:pt idx="200">
                  <c:v>47868.115000000005</c:v>
                </c:pt>
                <c:pt idx="201">
                  <c:v>48116.8145</c:v>
                </c:pt>
                <c:pt idx="202">
                  <c:v>48365.514000000003</c:v>
                </c:pt>
                <c:pt idx="203">
                  <c:v>48614.213499999998</c:v>
                </c:pt>
                <c:pt idx="204">
                  <c:v>48862.913</c:v>
                </c:pt>
                <c:pt idx="205">
                  <c:v>49111.612500000003</c:v>
                </c:pt>
                <c:pt idx="206">
                  <c:v>49360.312000000005</c:v>
                </c:pt>
                <c:pt idx="207">
                  <c:v>49609.011500000001</c:v>
                </c:pt>
                <c:pt idx="208">
                  <c:v>49857.711000000003</c:v>
                </c:pt>
                <c:pt idx="209">
                  <c:v>50106.410499999998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32.121757357804235</c:v>
                </c:pt>
                <c:pt idx="150">
                  <c:v>32.103180224867728</c:v>
                </c:pt>
                <c:pt idx="151">
                  <c:v>32.0846654265873</c:v>
                </c:pt>
                <c:pt idx="152">
                  <c:v>32.066212962962965</c:v>
                </c:pt>
                <c:pt idx="153">
                  <c:v>32.047791666666669</c:v>
                </c:pt>
                <c:pt idx="154">
                  <c:v>32.029370370370373</c:v>
                </c:pt>
                <c:pt idx="155">
                  <c:v>32.010949074074077</c:v>
                </c:pt>
                <c:pt idx="156">
                  <c:v>31.992527777777777</c:v>
                </c:pt>
                <c:pt idx="157">
                  <c:v>31.974106481481481</c:v>
                </c:pt>
                <c:pt idx="158">
                  <c:v>31.955685185185185</c:v>
                </c:pt>
                <c:pt idx="159">
                  <c:v>31.937263888888889</c:v>
                </c:pt>
                <c:pt idx="160">
                  <c:v>31.918842592592593</c:v>
                </c:pt>
                <c:pt idx="161">
                  <c:v>31.900421296296297</c:v>
                </c:pt>
                <c:pt idx="162">
                  <c:v>31.882000000000001</c:v>
                </c:pt>
                <c:pt idx="163">
                  <c:v>31.863578703703705</c:v>
                </c:pt>
                <c:pt idx="164">
                  <c:v>31.84515740740741</c:v>
                </c:pt>
                <c:pt idx="165">
                  <c:v>31.82673611111111</c:v>
                </c:pt>
                <c:pt idx="166">
                  <c:v>31.808314814814814</c:v>
                </c:pt>
                <c:pt idx="167">
                  <c:v>31.789893518518518</c:v>
                </c:pt>
                <c:pt idx="168">
                  <c:v>31.771472222222222</c:v>
                </c:pt>
                <c:pt idx="169">
                  <c:v>31.753050925925926</c:v>
                </c:pt>
                <c:pt idx="170">
                  <c:v>31.73462962962963</c:v>
                </c:pt>
                <c:pt idx="171">
                  <c:v>31.716208333333334</c:v>
                </c:pt>
                <c:pt idx="172">
                  <c:v>31.697787037037038</c:v>
                </c:pt>
                <c:pt idx="173">
                  <c:v>31.679365740740742</c:v>
                </c:pt>
                <c:pt idx="174">
                  <c:v>31.660944444444446</c:v>
                </c:pt>
                <c:pt idx="175">
                  <c:v>31.64252314814815</c:v>
                </c:pt>
                <c:pt idx="176">
                  <c:v>31.624101851851851</c:v>
                </c:pt>
                <c:pt idx="177">
                  <c:v>31.605680555555555</c:v>
                </c:pt>
                <c:pt idx="178">
                  <c:v>31.587259259259259</c:v>
                </c:pt>
                <c:pt idx="179">
                  <c:v>31.568837962962963</c:v>
                </c:pt>
                <c:pt idx="180">
                  <c:v>31.550416666666667</c:v>
                </c:pt>
                <c:pt idx="181">
                  <c:v>31.531995370370371</c:v>
                </c:pt>
                <c:pt idx="182">
                  <c:v>31.513574074074075</c:v>
                </c:pt>
                <c:pt idx="183">
                  <c:v>31.495152777777779</c:v>
                </c:pt>
                <c:pt idx="184">
                  <c:v>31.476731481481483</c:v>
                </c:pt>
                <c:pt idx="185">
                  <c:v>31.458310185185184</c:v>
                </c:pt>
                <c:pt idx="186">
                  <c:v>31.439888888888888</c:v>
                </c:pt>
                <c:pt idx="187">
                  <c:v>31.421467592592592</c:v>
                </c:pt>
                <c:pt idx="188">
                  <c:v>31.403046296296296</c:v>
                </c:pt>
                <c:pt idx="189">
                  <c:v>31.384625</c:v>
                </c:pt>
                <c:pt idx="190">
                  <c:v>31.366203703703704</c:v>
                </c:pt>
                <c:pt idx="191">
                  <c:v>31.347782407407408</c:v>
                </c:pt>
                <c:pt idx="192">
                  <c:v>31.329361111111112</c:v>
                </c:pt>
                <c:pt idx="193">
                  <c:v>31.310939814814816</c:v>
                </c:pt>
                <c:pt idx="194">
                  <c:v>31.29251851851852</c:v>
                </c:pt>
                <c:pt idx="195">
                  <c:v>31.274097222222224</c:v>
                </c:pt>
                <c:pt idx="196">
                  <c:v>31.255675925925924</c:v>
                </c:pt>
                <c:pt idx="197">
                  <c:v>31.237254629629629</c:v>
                </c:pt>
                <c:pt idx="198">
                  <c:v>31.218833333333333</c:v>
                </c:pt>
                <c:pt idx="199">
                  <c:v>31.200412037037037</c:v>
                </c:pt>
                <c:pt idx="200">
                  <c:v>31.181990740740741</c:v>
                </c:pt>
                <c:pt idx="201">
                  <c:v>31.163569444444445</c:v>
                </c:pt>
                <c:pt idx="202">
                  <c:v>31.145148148148149</c:v>
                </c:pt>
                <c:pt idx="203">
                  <c:v>31.126726851851853</c:v>
                </c:pt>
                <c:pt idx="204">
                  <c:v>31.108305555555557</c:v>
                </c:pt>
                <c:pt idx="205">
                  <c:v>31.089884259259257</c:v>
                </c:pt>
                <c:pt idx="206">
                  <c:v>31.071462962962961</c:v>
                </c:pt>
                <c:pt idx="207">
                  <c:v>31.053041666666665</c:v>
                </c:pt>
                <c:pt idx="208">
                  <c:v>31.034620370370369</c:v>
                </c:pt>
                <c:pt idx="209">
                  <c:v>31.016199074074073</c:v>
                </c:pt>
                <c:pt idx="210">
                  <c:v>30.997777777777777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56.164698743386239</c:v>
                </c:pt>
                <c:pt idx="150">
                  <c:v>56.166929894179887</c:v>
                </c:pt>
                <c:pt idx="151">
                  <c:v>56.169153769841273</c:v>
                </c:pt>
                <c:pt idx="152">
                  <c:v>56.171370370370369</c:v>
                </c:pt>
                <c:pt idx="153">
                  <c:v>56.173583333333326</c:v>
                </c:pt>
                <c:pt idx="154">
                  <c:v>56.175796296296291</c:v>
                </c:pt>
                <c:pt idx="155">
                  <c:v>56.178009259259255</c:v>
                </c:pt>
                <c:pt idx="156">
                  <c:v>56.18022222222222</c:v>
                </c:pt>
                <c:pt idx="157">
                  <c:v>56.182435185185177</c:v>
                </c:pt>
                <c:pt idx="158">
                  <c:v>56.184648148148142</c:v>
                </c:pt>
                <c:pt idx="159">
                  <c:v>56.186861111111106</c:v>
                </c:pt>
                <c:pt idx="160">
                  <c:v>56.189074074074071</c:v>
                </c:pt>
                <c:pt idx="161">
                  <c:v>56.191287037037036</c:v>
                </c:pt>
                <c:pt idx="162">
                  <c:v>56.193499999999993</c:v>
                </c:pt>
                <c:pt idx="163">
                  <c:v>56.195712962962958</c:v>
                </c:pt>
                <c:pt idx="164">
                  <c:v>56.197925925925922</c:v>
                </c:pt>
                <c:pt idx="165">
                  <c:v>56.200138888888887</c:v>
                </c:pt>
                <c:pt idx="166">
                  <c:v>56.202351851851851</c:v>
                </c:pt>
                <c:pt idx="167">
                  <c:v>56.204564814814809</c:v>
                </c:pt>
                <c:pt idx="168">
                  <c:v>56.206777777777774</c:v>
                </c:pt>
                <c:pt idx="169">
                  <c:v>56.208990740740738</c:v>
                </c:pt>
                <c:pt idx="170">
                  <c:v>56.211203703703703</c:v>
                </c:pt>
                <c:pt idx="171">
                  <c:v>56.21341666666666</c:v>
                </c:pt>
                <c:pt idx="172">
                  <c:v>56.215629629629625</c:v>
                </c:pt>
                <c:pt idx="173">
                  <c:v>56.217842592592589</c:v>
                </c:pt>
                <c:pt idx="174">
                  <c:v>56.220055555555554</c:v>
                </c:pt>
                <c:pt idx="175">
                  <c:v>56.222268518518518</c:v>
                </c:pt>
                <c:pt idx="176">
                  <c:v>56.224481481481476</c:v>
                </c:pt>
                <c:pt idx="177">
                  <c:v>56.226694444444441</c:v>
                </c:pt>
                <c:pt idx="178">
                  <c:v>56.228907407407405</c:v>
                </c:pt>
                <c:pt idx="179">
                  <c:v>56.23112037037037</c:v>
                </c:pt>
                <c:pt idx="180">
                  <c:v>56.233333333333334</c:v>
                </c:pt>
                <c:pt idx="181">
                  <c:v>56.235546296296292</c:v>
                </c:pt>
                <c:pt idx="182">
                  <c:v>56.237759259259256</c:v>
                </c:pt>
                <c:pt idx="183">
                  <c:v>56.239972222222221</c:v>
                </c:pt>
                <c:pt idx="184">
                  <c:v>56.242185185185186</c:v>
                </c:pt>
                <c:pt idx="185">
                  <c:v>56.244398148148143</c:v>
                </c:pt>
                <c:pt idx="186">
                  <c:v>56.246611111111108</c:v>
                </c:pt>
                <c:pt idx="187">
                  <c:v>56.248824074074072</c:v>
                </c:pt>
                <c:pt idx="188">
                  <c:v>56.251037037037037</c:v>
                </c:pt>
                <c:pt idx="189">
                  <c:v>56.253250000000001</c:v>
                </c:pt>
                <c:pt idx="190">
                  <c:v>56.255462962962959</c:v>
                </c:pt>
                <c:pt idx="191">
                  <c:v>56.257675925925923</c:v>
                </c:pt>
                <c:pt idx="192">
                  <c:v>56.259888888888888</c:v>
                </c:pt>
                <c:pt idx="193">
                  <c:v>56.262101851851853</c:v>
                </c:pt>
                <c:pt idx="194">
                  <c:v>56.26431481481481</c:v>
                </c:pt>
                <c:pt idx="195">
                  <c:v>56.266527777777775</c:v>
                </c:pt>
                <c:pt idx="196">
                  <c:v>56.268740740740739</c:v>
                </c:pt>
                <c:pt idx="197">
                  <c:v>56.270953703703704</c:v>
                </c:pt>
                <c:pt idx="198">
                  <c:v>56.273166666666668</c:v>
                </c:pt>
                <c:pt idx="199">
                  <c:v>56.275379629629626</c:v>
                </c:pt>
                <c:pt idx="200">
                  <c:v>56.27759259259259</c:v>
                </c:pt>
                <c:pt idx="201">
                  <c:v>56.279805555555555</c:v>
                </c:pt>
                <c:pt idx="202">
                  <c:v>56.28201851851852</c:v>
                </c:pt>
                <c:pt idx="203">
                  <c:v>56.284231481481484</c:v>
                </c:pt>
                <c:pt idx="204">
                  <c:v>56.286444444444442</c:v>
                </c:pt>
                <c:pt idx="205">
                  <c:v>56.288657407407406</c:v>
                </c:pt>
                <c:pt idx="206">
                  <c:v>56.290870370370371</c:v>
                </c:pt>
                <c:pt idx="207">
                  <c:v>56.293083333333335</c:v>
                </c:pt>
                <c:pt idx="208">
                  <c:v>56.295296296296293</c:v>
                </c:pt>
                <c:pt idx="209">
                  <c:v>56.297509259259257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-50714.282865207373</c:v>
                </c:pt>
                <c:pt idx="148">
                  <c:v>-51861.263746543773</c:v>
                </c:pt>
                <c:pt idx="149">
                  <c:v>-52995.041501152074</c:v>
                </c:pt>
                <c:pt idx="150">
                  <c:v>-54115.616129032256</c:v>
                </c:pt>
                <c:pt idx="151">
                  <c:v>-55229.589193548389</c:v>
                </c:pt>
                <c:pt idx="152">
                  <c:v>-56343.562258064514</c:v>
                </c:pt>
                <c:pt idx="153">
                  <c:v>-57457.535322580647</c:v>
                </c:pt>
                <c:pt idx="154">
                  <c:v>-58571.508387096772</c:v>
                </c:pt>
                <c:pt idx="155">
                  <c:v>-59685.481451612904</c:v>
                </c:pt>
                <c:pt idx="156">
                  <c:v>-60799.45451612903</c:v>
                </c:pt>
                <c:pt idx="157">
                  <c:v>-61913.427580645162</c:v>
                </c:pt>
                <c:pt idx="158">
                  <c:v>-63027.400645161288</c:v>
                </c:pt>
                <c:pt idx="159">
                  <c:v>-64141.37370967742</c:v>
                </c:pt>
                <c:pt idx="160">
                  <c:v>-65255.346774193546</c:v>
                </c:pt>
                <c:pt idx="161">
                  <c:v>-66369.319838709678</c:v>
                </c:pt>
                <c:pt idx="162">
                  <c:v>-67483.292903225811</c:v>
                </c:pt>
                <c:pt idx="163">
                  <c:v>-68597.265967741929</c:v>
                </c:pt>
                <c:pt idx="164">
                  <c:v>-69711.239032258061</c:v>
                </c:pt>
                <c:pt idx="165">
                  <c:v>-70825.212096774194</c:v>
                </c:pt>
                <c:pt idx="166">
                  <c:v>-71939.185161290327</c:v>
                </c:pt>
                <c:pt idx="167">
                  <c:v>-73053.158225806459</c:v>
                </c:pt>
                <c:pt idx="168">
                  <c:v>-74167.131290322577</c:v>
                </c:pt>
                <c:pt idx="169">
                  <c:v>-75281.10435483871</c:v>
                </c:pt>
                <c:pt idx="170">
                  <c:v>-76395.077419354842</c:v>
                </c:pt>
                <c:pt idx="171">
                  <c:v>-77509.05048387096</c:v>
                </c:pt>
                <c:pt idx="172">
                  <c:v>-78623.023548387093</c:v>
                </c:pt>
                <c:pt idx="173">
                  <c:v>-79736.996612903225</c:v>
                </c:pt>
                <c:pt idx="174">
                  <c:v>-80850.969677419358</c:v>
                </c:pt>
                <c:pt idx="175">
                  <c:v>-81964.942741935491</c:v>
                </c:pt>
                <c:pt idx="176">
                  <c:v>-83078.915806451609</c:v>
                </c:pt>
                <c:pt idx="177">
                  <c:v>-84192.888870967741</c:v>
                </c:pt>
                <c:pt idx="178">
                  <c:v>-85306.861935483874</c:v>
                </c:pt>
                <c:pt idx="179">
                  <c:v>-86420.834999999992</c:v>
                </c:pt>
                <c:pt idx="180">
                  <c:v>-87534.808064516124</c:v>
                </c:pt>
                <c:pt idx="181">
                  <c:v>-88648.781129032257</c:v>
                </c:pt>
                <c:pt idx="182">
                  <c:v>-89762.75419354839</c:v>
                </c:pt>
                <c:pt idx="183">
                  <c:v>-90876.727258064522</c:v>
                </c:pt>
                <c:pt idx="184">
                  <c:v>-91990.70032258064</c:v>
                </c:pt>
                <c:pt idx="185">
                  <c:v>-93104.673387096773</c:v>
                </c:pt>
                <c:pt idx="186">
                  <c:v>-94218.646451612905</c:v>
                </c:pt>
                <c:pt idx="187">
                  <c:v>-95332.619516129023</c:v>
                </c:pt>
                <c:pt idx="188">
                  <c:v>-96446.592580645171</c:v>
                </c:pt>
                <c:pt idx="189">
                  <c:v>-97560.565645161289</c:v>
                </c:pt>
                <c:pt idx="190">
                  <c:v>-98674.538709677421</c:v>
                </c:pt>
                <c:pt idx="191">
                  <c:v>-99788.511774193554</c:v>
                </c:pt>
                <c:pt idx="192">
                  <c:v>-100902.48483870967</c:v>
                </c:pt>
                <c:pt idx="193">
                  <c:v>-102016.4579032258</c:v>
                </c:pt>
                <c:pt idx="194">
                  <c:v>-103130.43096774194</c:v>
                </c:pt>
                <c:pt idx="195">
                  <c:v>-104244.40403225805</c:v>
                </c:pt>
                <c:pt idx="196">
                  <c:v>-105358.3770967742</c:v>
                </c:pt>
                <c:pt idx="197">
                  <c:v>-106472.35016129032</c:v>
                </c:pt>
                <c:pt idx="198">
                  <c:v>-107586.32322580645</c:v>
                </c:pt>
                <c:pt idx="199">
                  <c:v>-108700.29629032259</c:v>
                </c:pt>
                <c:pt idx="200">
                  <c:v>-109814.2693548387</c:v>
                </c:pt>
                <c:pt idx="201">
                  <c:v>-110928.24241935484</c:v>
                </c:pt>
                <c:pt idx="202">
                  <c:v>-112042.21548387097</c:v>
                </c:pt>
                <c:pt idx="203">
                  <c:v>-113156.18854838709</c:v>
                </c:pt>
                <c:pt idx="204">
                  <c:v>-114270.16161290323</c:v>
                </c:pt>
                <c:pt idx="205">
                  <c:v>-115384.13467741935</c:v>
                </c:pt>
                <c:pt idx="206">
                  <c:v>-116498.10774193548</c:v>
                </c:pt>
                <c:pt idx="207">
                  <c:v>-117612.08080645162</c:v>
                </c:pt>
                <c:pt idx="208">
                  <c:v>-118726.05387096773</c:v>
                </c:pt>
                <c:pt idx="209">
                  <c:v>-119840.02693548387</c:v>
                </c:pt>
                <c:pt idx="210">
                  <c:v>-120954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35180.601795506918</c:v>
                </c:pt>
                <c:pt idx="148">
                  <c:v>35427.868324884796</c:v>
                </c:pt>
                <c:pt idx="149">
                  <c:v>35672.499016705071</c:v>
                </c:pt>
                <c:pt idx="150">
                  <c:v>35914.493870967744</c:v>
                </c:pt>
                <c:pt idx="151">
                  <c:v>36155.170806451613</c:v>
                </c:pt>
                <c:pt idx="152">
                  <c:v>36395.847741935482</c:v>
                </c:pt>
                <c:pt idx="153">
                  <c:v>36636.524677419351</c:v>
                </c:pt>
                <c:pt idx="154">
                  <c:v>36877.201612903227</c:v>
                </c:pt>
                <c:pt idx="155">
                  <c:v>37117.878548387096</c:v>
                </c:pt>
                <c:pt idx="156">
                  <c:v>37358.555483870965</c:v>
                </c:pt>
                <c:pt idx="157">
                  <c:v>37599.232419354841</c:v>
                </c:pt>
                <c:pt idx="158">
                  <c:v>37839.90935483871</c:v>
                </c:pt>
                <c:pt idx="159">
                  <c:v>38080.586290322579</c:v>
                </c:pt>
                <c:pt idx="160">
                  <c:v>38321.263225806455</c:v>
                </c:pt>
                <c:pt idx="161">
                  <c:v>38561.940161290324</c:v>
                </c:pt>
                <c:pt idx="162">
                  <c:v>38802.617096774193</c:v>
                </c:pt>
                <c:pt idx="163">
                  <c:v>39043.294032258062</c:v>
                </c:pt>
                <c:pt idx="164">
                  <c:v>39283.970967741938</c:v>
                </c:pt>
                <c:pt idx="165">
                  <c:v>39524.647903225807</c:v>
                </c:pt>
                <c:pt idx="166">
                  <c:v>39765.324838709676</c:v>
                </c:pt>
                <c:pt idx="167">
                  <c:v>40006.001774193544</c:v>
                </c:pt>
                <c:pt idx="168">
                  <c:v>40246.678709677421</c:v>
                </c:pt>
                <c:pt idx="169">
                  <c:v>40487.355645161289</c:v>
                </c:pt>
                <c:pt idx="170">
                  <c:v>40728.032580645158</c:v>
                </c:pt>
                <c:pt idx="171">
                  <c:v>40968.709516129034</c:v>
                </c:pt>
                <c:pt idx="172">
                  <c:v>41209.386451612903</c:v>
                </c:pt>
                <c:pt idx="173">
                  <c:v>41450.063387096772</c:v>
                </c:pt>
                <c:pt idx="174">
                  <c:v>41690.740322580648</c:v>
                </c:pt>
                <c:pt idx="175">
                  <c:v>41931.417258064517</c:v>
                </c:pt>
                <c:pt idx="176">
                  <c:v>42172.094193548386</c:v>
                </c:pt>
                <c:pt idx="177">
                  <c:v>42412.771129032255</c:v>
                </c:pt>
                <c:pt idx="178">
                  <c:v>42653.448064516131</c:v>
                </c:pt>
                <c:pt idx="179">
                  <c:v>42894.125</c:v>
                </c:pt>
                <c:pt idx="180">
                  <c:v>43134.801935483869</c:v>
                </c:pt>
                <c:pt idx="181">
                  <c:v>43375.478870967738</c:v>
                </c:pt>
                <c:pt idx="182">
                  <c:v>43616.155806451614</c:v>
                </c:pt>
                <c:pt idx="183">
                  <c:v>43856.832741935483</c:v>
                </c:pt>
                <c:pt idx="184">
                  <c:v>44097.509677419352</c:v>
                </c:pt>
                <c:pt idx="185">
                  <c:v>44338.186612903228</c:v>
                </c:pt>
                <c:pt idx="186">
                  <c:v>44578.863548387097</c:v>
                </c:pt>
                <c:pt idx="187">
                  <c:v>44819.540483870966</c:v>
                </c:pt>
                <c:pt idx="188">
                  <c:v>45060.217419354842</c:v>
                </c:pt>
                <c:pt idx="189">
                  <c:v>45300.894354838711</c:v>
                </c:pt>
                <c:pt idx="190">
                  <c:v>45541.571290322579</c:v>
                </c:pt>
                <c:pt idx="191">
                  <c:v>45782.248225806456</c:v>
                </c:pt>
                <c:pt idx="192">
                  <c:v>46022.925161290324</c:v>
                </c:pt>
                <c:pt idx="193">
                  <c:v>46263.602096774193</c:v>
                </c:pt>
                <c:pt idx="194">
                  <c:v>46504.279032258062</c:v>
                </c:pt>
                <c:pt idx="195">
                  <c:v>46744.955967741931</c:v>
                </c:pt>
                <c:pt idx="196">
                  <c:v>46985.632903225807</c:v>
                </c:pt>
                <c:pt idx="197">
                  <c:v>47226.309838709676</c:v>
                </c:pt>
                <c:pt idx="198">
                  <c:v>47466.986774193545</c:v>
                </c:pt>
                <c:pt idx="199">
                  <c:v>47707.663709677421</c:v>
                </c:pt>
                <c:pt idx="200">
                  <c:v>47948.34064516129</c:v>
                </c:pt>
                <c:pt idx="201">
                  <c:v>48189.017580645159</c:v>
                </c:pt>
                <c:pt idx="202">
                  <c:v>48429.694516129035</c:v>
                </c:pt>
                <c:pt idx="203">
                  <c:v>48670.371451612904</c:v>
                </c:pt>
                <c:pt idx="204">
                  <c:v>48911.048387096773</c:v>
                </c:pt>
                <c:pt idx="205">
                  <c:v>49151.725322580649</c:v>
                </c:pt>
                <c:pt idx="206">
                  <c:v>49392.402258064518</c:v>
                </c:pt>
                <c:pt idx="207">
                  <c:v>49633.079193548387</c:v>
                </c:pt>
                <c:pt idx="208">
                  <c:v>49873.756129032256</c:v>
                </c:pt>
                <c:pt idx="209">
                  <c:v>50114.433064516132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32.12183163722478</c:v>
                </c:pt>
                <c:pt idx="148">
                  <c:v>32.103477342549922</c:v>
                </c:pt>
                <c:pt idx="149">
                  <c:v>32.085333941372248</c:v>
                </c:pt>
                <c:pt idx="150">
                  <c:v>32.067401433691757</c:v>
                </c:pt>
                <c:pt idx="151">
                  <c:v>32.049574372759857</c:v>
                </c:pt>
                <c:pt idx="152">
                  <c:v>32.031747311827957</c:v>
                </c:pt>
                <c:pt idx="153">
                  <c:v>32.013920250896057</c:v>
                </c:pt>
                <c:pt idx="154">
                  <c:v>31.99609318996416</c:v>
                </c:pt>
                <c:pt idx="155">
                  <c:v>31.97826612903226</c:v>
                </c:pt>
                <c:pt idx="156">
                  <c:v>31.96043906810036</c:v>
                </c:pt>
                <c:pt idx="157">
                  <c:v>31.94261200716846</c:v>
                </c:pt>
                <c:pt idx="158">
                  <c:v>31.92478494623656</c:v>
                </c:pt>
                <c:pt idx="159">
                  <c:v>31.90695788530466</c:v>
                </c:pt>
                <c:pt idx="160">
                  <c:v>31.88913082437276</c:v>
                </c:pt>
                <c:pt idx="161">
                  <c:v>31.87130376344086</c:v>
                </c:pt>
                <c:pt idx="162">
                  <c:v>31.85347670250896</c:v>
                </c:pt>
                <c:pt idx="163">
                  <c:v>31.83564964157706</c:v>
                </c:pt>
                <c:pt idx="164">
                  <c:v>31.817822580645164</c:v>
                </c:pt>
                <c:pt idx="165">
                  <c:v>31.799995519713264</c:v>
                </c:pt>
                <c:pt idx="166">
                  <c:v>31.782168458781364</c:v>
                </c:pt>
                <c:pt idx="167">
                  <c:v>31.764341397849464</c:v>
                </c:pt>
                <c:pt idx="168">
                  <c:v>31.746514336917564</c:v>
                </c:pt>
                <c:pt idx="169">
                  <c:v>31.728687275985664</c:v>
                </c:pt>
                <c:pt idx="170">
                  <c:v>31.710860215053764</c:v>
                </c:pt>
                <c:pt idx="171">
                  <c:v>31.693033154121864</c:v>
                </c:pt>
                <c:pt idx="172">
                  <c:v>31.675206093189963</c:v>
                </c:pt>
                <c:pt idx="173">
                  <c:v>31.657379032258063</c:v>
                </c:pt>
                <c:pt idx="174">
                  <c:v>31.639551971326167</c:v>
                </c:pt>
                <c:pt idx="175">
                  <c:v>31.621724910394267</c:v>
                </c:pt>
                <c:pt idx="176">
                  <c:v>31.603897849462367</c:v>
                </c:pt>
                <c:pt idx="177">
                  <c:v>31.586070788530467</c:v>
                </c:pt>
                <c:pt idx="178">
                  <c:v>31.568243727598567</c:v>
                </c:pt>
                <c:pt idx="179">
                  <c:v>31.550416666666667</c:v>
                </c:pt>
                <c:pt idx="180">
                  <c:v>31.532589605734767</c:v>
                </c:pt>
                <c:pt idx="181">
                  <c:v>31.514762544802867</c:v>
                </c:pt>
                <c:pt idx="182">
                  <c:v>31.496935483870967</c:v>
                </c:pt>
                <c:pt idx="183">
                  <c:v>31.479108422939067</c:v>
                </c:pt>
                <c:pt idx="184">
                  <c:v>31.461281362007167</c:v>
                </c:pt>
                <c:pt idx="185">
                  <c:v>31.443454301075271</c:v>
                </c:pt>
                <c:pt idx="186">
                  <c:v>31.42562724014337</c:v>
                </c:pt>
                <c:pt idx="187">
                  <c:v>31.40780017921147</c:v>
                </c:pt>
                <c:pt idx="188">
                  <c:v>31.38997311827957</c:v>
                </c:pt>
                <c:pt idx="189">
                  <c:v>31.37214605734767</c:v>
                </c:pt>
                <c:pt idx="190">
                  <c:v>31.35431899641577</c:v>
                </c:pt>
                <c:pt idx="191">
                  <c:v>31.33649193548387</c:v>
                </c:pt>
                <c:pt idx="192">
                  <c:v>31.31866487455197</c:v>
                </c:pt>
                <c:pt idx="193">
                  <c:v>31.30083781362007</c:v>
                </c:pt>
                <c:pt idx="194">
                  <c:v>31.28301075268817</c:v>
                </c:pt>
                <c:pt idx="195">
                  <c:v>31.265183691756274</c:v>
                </c:pt>
                <c:pt idx="196">
                  <c:v>31.247356630824374</c:v>
                </c:pt>
                <c:pt idx="197">
                  <c:v>31.229529569892474</c:v>
                </c:pt>
                <c:pt idx="198">
                  <c:v>31.211702508960574</c:v>
                </c:pt>
                <c:pt idx="199">
                  <c:v>31.193875448028674</c:v>
                </c:pt>
                <c:pt idx="200">
                  <c:v>31.176048387096774</c:v>
                </c:pt>
                <c:pt idx="201">
                  <c:v>31.158221326164874</c:v>
                </c:pt>
                <c:pt idx="202">
                  <c:v>31.140394265232974</c:v>
                </c:pt>
                <c:pt idx="203">
                  <c:v>31.122567204301074</c:v>
                </c:pt>
                <c:pt idx="204">
                  <c:v>31.104740143369174</c:v>
                </c:pt>
                <c:pt idx="205">
                  <c:v>31.086913082437277</c:v>
                </c:pt>
                <c:pt idx="206">
                  <c:v>31.069086021505377</c:v>
                </c:pt>
                <c:pt idx="207">
                  <c:v>31.051258960573477</c:v>
                </c:pt>
                <c:pt idx="208">
                  <c:v>31.033431899641577</c:v>
                </c:pt>
                <c:pt idx="209">
                  <c:v>31.015604838709677</c:v>
                </c:pt>
                <c:pt idx="210">
                  <c:v>30.997777777777777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56.164689820148482</c:v>
                </c:pt>
                <c:pt idx="148">
                  <c:v>56.166894201228871</c:v>
                </c:pt>
                <c:pt idx="149">
                  <c:v>56.169073460701483</c:v>
                </c:pt>
                <c:pt idx="150">
                  <c:v>56.171227598566304</c:v>
                </c:pt>
                <c:pt idx="151">
                  <c:v>56.173369175627236</c:v>
                </c:pt>
                <c:pt idx="152">
                  <c:v>56.175510752688169</c:v>
                </c:pt>
                <c:pt idx="153">
                  <c:v>56.177652329749101</c:v>
                </c:pt>
                <c:pt idx="154">
                  <c:v>56.179793906810033</c:v>
                </c:pt>
                <c:pt idx="155">
                  <c:v>56.181935483870966</c:v>
                </c:pt>
                <c:pt idx="156">
                  <c:v>56.184077060931898</c:v>
                </c:pt>
                <c:pt idx="157">
                  <c:v>56.18621863799283</c:v>
                </c:pt>
                <c:pt idx="158">
                  <c:v>56.188360215053763</c:v>
                </c:pt>
                <c:pt idx="159">
                  <c:v>56.190501792114688</c:v>
                </c:pt>
                <c:pt idx="160">
                  <c:v>56.19264336917562</c:v>
                </c:pt>
                <c:pt idx="161">
                  <c:v>56.194784946236553</c:v>
                </c:pt>
                <c:pt idx="162">
                  <c:v>56.196926523297485</c:v>
                </c:pt>
                <c:pt idx="163">
                  <c:v>56.199068100358417</c:v>
                </c:pt>
                <c:pt idx="164">
                  <c:v>56.201209677419349</c:v>
                </c:pt>
                <c:pt idx="165">
                  <c:v>56.203351254480282</c:v>
                </c:pt>
                <c:pt idx="166">
                  <c:v>56.205492831541214</c:v>
                </c:pt>
                <c:pt idx="167">
                  <c:v>56.207634408602146</c:v>
                </c:pt>
                <c:pt idx="168">
                  <c:v>56.209775985663079</c:v>
                </c:pt>
                <c:pt idx="169">
                  <c:v>56.211917562724011</c:v>
                </c:pt>
                <c:pt idx="170">
                  <c:v>56.214059139784943</c:v>
                </c:pt>
                <c:pt idx="171">
                  <c:v>56.216200716845876</c:v>
                </c:pt>
                <c:pt idx="172">
                  <c:v>56.218342293906808</c:v>
                </c:pt>
                <c:pt idx="173">
                  <c:v>56.22048387096774</c:v>
                </c:pt>
                <c:pt idx="174">
                  <c:v>56.222625448028673</c:v>
                </c:pt>
                <c:pt idx="175">
                  <c:v>56.224767025089605</c:v>
                </c:pt>
                <c:pt idx="176">
                  <c:v>56.226908602150537</c:v>
                </c:pt>
                <c:pt idx="177">
                  <c:v>56.22905017921147</c:v>
                </c:pt>
                <c:pt idx="178">
                  <c:v>56.231191756272402</c:v>
                </c:pt>
                <c:pt idx="179">
                  <c:v>56.233333333333334</c:v>
                </c:pt>
                <c:pt idx="180">
                  <c:v>56.235474910394259</c:v>
                </c:pt>
                <c:pt idx="181">
                  <c:v>56.237616487455192</c:v>
                </c:pt>
                <c:pt idx="182">
                  <c:v>56.239758064516124</c:v>
                </c:pt>
                <c:pt idx="183">
                  <c:v>56.241899641577056</c:v>
                </c:pt>
                <c:pt idx="184">
                  <c:v>56.244041218637989</c:v>
                </c:pt>
                <c:pt idx="185">
                  <c:v>56.246182795698921</c:v>
                </c:pt>
                <c:pt idx="186">
                  <c:v>56.248324372759853</c:v>
                </c:pt>
                <c:pt idx="187">
                  <c:v>56.250465949820786</c:v>
                </c:pt>
                <c:pt idx="188">
                  <c:v>56.252607526881718</c:v>
                </c:pt>
                <c:pt idx="189">
                  <c:v>56.25474910394265</c:v>
                </c:pt>
                <c:pt idx="190">
                  <c:v>56.256890681003583</c:v>
                </c:pt>
                <c:pt idx="191">
                  <c:v>56.259032258064515</c:v>
                </c:pt>
                <c:pt idx="192">
                  <c:v>56.261173835125447</c:v>
                </c:pt>
                <c:pt idx="193">
                  <c:v>56.26331541218638</c:v>
                </c:pt>
                <c:pt idx="194">
                  <c:v>56.265456989247312</c:v>
                </c:pt>
                <c:pt idx="195">
                  <c:v>56.267598566308244</c:v>
                </c:pt>
                <c:pt idx="196">
                  <c:v>56.269740143369177</c:v>
                </c:pt>
                <c:pt idx="197">
                  <c:v>56.271881720430109</c:v>
                </c:pt>
                <c:pt idx="198">
                  <c:v>56.274023297491041</c:v>
                </c:pt>
                <c:pt idx="199">
                  <c:v>56.276164874551974</c:v>
                </c:pt>
                <c:pt idx="200">
                  <c:v>56.278306451612899</c:v>
                </c:pt>
                <c:pt idx="201">
                  <c:v>56.280448028673831</c:v>
                </c:pt>
                <c:pt idx="202">
                  <c:v>56.282589605734763</c:v>
                </c:pt>
                <c:pt idx="203">
                  <c:v>56.284731182795696</c:v>
                </c:pt>
                <c:pt idx="204">
                  <c:v>56.286872759856628</c:v>
                </c:pt>
                <c:pt idx="205">
                  <c:v>56.28901433691756</c:v>
                </c:pt>
                <c:pt idx="206">
                  <c:v>56.291155913978493</c:v>
                </c:pt>
                <c:pt idx="207">
                  <c:v>56.293297491039425</c:v>
                </c:pt>
                <c:pt idx="208">
                  <c:v>56.295439068100357</c:v>
                </c:pt>
                <c:pt idx="209">
                  <c:v>56.29758064516129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</xdr:row>
      <xdr:rowOff>161925</xdr:rowOff>
    </xdr:from>
    <xdr:to>
      <xdr:col>16</xdr:col>
      <xdr:colOff>371475</xdr:colOff>
      <xdr:row>20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0</xdr:rowOff>
    </xdr:from>
    <xdr:to>
      <xdr:col>16</xdr:col>
      <xdr:colOff>371475</xdr:colOff>
      <xdr:row>36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43</xdr:row>
      <xdr:rowOff>180975</xdr:rowOff>
    </xdr:from>
    <xdr:to>
      <xdr:col>16</xdr:col>
      <xdr:colOff>304800</xdr:colOff>
      <xdr:row>56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6</xdr:row>
      <xdr:rowOff>180975</xdr:rowOff>
    </xdr:from>
    <xdr:to>
      <xdr:col>25</xdr:col>
      <xdr:colOff>361950</xdr:colOff>
      <xdr:row>18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27</xdr:row>
      <xdr:rowOff>0</xdr:rowOff>
    </xdr:from>
    <xdr:to>
      <xdr:col>22</xdr:col>
      <xdr:colOff>161924</xdr:colOff>
      <xdr:row>45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51</xdr:row>
      <xdr:rowOff>161925</xdr:rowOff>
    </xdr:from>
    <xdr:to>
      <xdr:col>24</xdr:col>
      <xdr:colOff>28575</xdr:colOff>
      <xdr:row>69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91</xdr:row>
      <xdr:rowOff>95250</xdr:rowOff>
    </xdr:from>
    <xdr:to>
      <xdr:col>22</xdr:col>
      <xdr:colOff>285750</xdr:colOff>
      <xdr:row>106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44" t="s">
        <v>17</v>
      </c>
      <c r="I5" s="44"/>
      <c r="J5" s="44" t="s">
        <v>133</v>
      </c>
      <c r="K5" s="44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3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3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3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3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3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3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21" t="s">
        <v>14</v>
      </c>
      <c r="C5" s="21" t="s">
        <v>15</v>
      </c>
      <c r="D5" s="21" t="s">
        <v>16</v>
      </c>
      <c r="E5" s="21" t="s">
        <v>14</v>
      </c>
      <c r="F5" s="21" t="s">
        <v>15</v>
      </c>
      <c r="G5" s="21" t="s">
        <v>16</v>
      </c>
      <c r="H5" s="44" t="s">
        <v>17</v>
      </c>
      <c r="I5" s="44"/>
      <c r="J5" s="44" t="s">
        <v>133</v>
      </c>
      <c r="K5" s="44"/>
      <c r="L5" s="21" t="s">
        <v>135</v>
      </c>
      <c r="M5" s="21" t="s">
        <v>136</v>
      </c>
      <c r="N5" s="21" t="s">
        <v>12</v>
      </c>
      <c r="O5" s="2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20">
        <v>0.43611111111111112</v>
      </c>
    </row>
    <row r="45" spans="2:7" x14ac:dyDescent="0.25">
      <c r="B45" t="s">
        <v>176</v>
      </c>
      <c r="D45" s="2"/>
      <c r="G45" s="20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2:X51"/>
  <sheetViews>
    <sheetView topLeftCell="A4" workbookViewId="0">
      <selection activeCell="H43" sqref="H43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1.42578125" customWidth="1"/>
    <col min="6" max="6" width="9.5703125" customWidth="1"/>
  </cols>
  <sheetData>
    <row r="2" spans="1:24" x14ac:dyDescent="0.25">
      <c r="A2" t="s">
        <v>196</v>
      </c>
      <c r="B2" t="s">
        <v>206</v>
      </c>
      <c r="J2" s="40" t="s">
        <v>138</v>
      </c>
      <c r="K2" s="40" t="s">
        <v>139</v>
      </c>
      <c r="S2" s="40" t="s">
        <v>145</v>
      </c>
      <c r="T2" s="40" t="s">
        <v>170</v>
      </c>
    </row>
    <row r="3" spans="1:24" x14ac:dyDescent="0.25">
      <c r="A3" t="s">
        <v>207</v>
      </c>
      <c r="B3" t="s">
        <v>208</v>
      </c>
      <c r="J3" s="30" t="s">
        <v>109</v>
      </c>
      <c r="K3" s="30" t="s">
        <v>84</v>
      </c>
      <c r="L3">
        <f>VLOOKUP($J3,Beacons!$A$6:$O$30,14,FALSE)</f>
        <v>-116058.5</v>
      </c>
      <c r="M3">
        <f>VLOOKUP($J3,Beacons!$A$6:$O$30,15,FALSE)</f>
        <v>78981.820000000007</v>
      </c>
      <c r="N3">
        <f>VLOOKUP($K3,Beacons!$A$6:$O$30,14,FALSE)</f>
        <v>-129477.1</v>
      </c>
      <c r="O3">
        <f>VLOOKUP($K3,Beacons!$A$6:$O$30,15,FALSE)</f>
        <v>-62992.480000000003</v>
      </c>
      <c r="S3" s="30" t="s">
        <v>93</v>
      </c>
      <c r="T3" s="30" t="s">
        <v>95</v>
      </c>
      <c r="U3">
        <f>VLOOKUP($S3,Beacons!$A$6:$O$30,14,FALSE)</f>
        <v>124981</v>
      </c>
      <c r="V3">
        <f>VLOOKUP($S3,Beacons!$A$6:$O$30,15,FALSE)</f>
        <v>74857.69</v>
      </c>
      <c r="W3">
        <f>VLOOKUP($T3,Beacons!$A$6:$O$30,14,FALSE)</f>
        <v>120380.9</v>
      </c>
      <c r="X3">
        <f>VLOOKUP($T3,Beacons!$A$6:$O$30,15,FALSE)</f>
        <v>-1855.4929999999999</v>
      </c>
    </row>
    <row r="4" spans="1:24" x14ac:dyDescent="0.25">
      <c r="J4" s="30" t="s">
        <v>61</v>
      </c>
      <c r="K4" s="30" t="s">
        <v>61</v>
      </c>
      <c r="L4">
        <f>VLOOKUP($J4,Beacons!$A$6:$O$30,14,FALSE)</f>
        <v>0.2718506</v>
      </c>
      <c r="M4">
        <f>VLOOKUP($J4,Beacons!$A$6:$O$30,15,FALSE)</f>
        <v>-0.16986080000000001</v>
      </c>
      <c r="N4">
        <f>VLOOKUP($K4,Beacons!$A$6:$O$30,14,FALSE)</f>
        <v>0.2718506</v>
      </c>
      <c r="O4">
        <f>VLOOKUP($K4,Beacons!$A$6:$O$30,15,FALSE)</f>
        <v>-0.16986080000000001</v>
      </c>
      <c r="S4" s="30" t="s">
        <v>92</v>
      </c>
      <c r="T4" s="30" t="s">
        <v>87</v>
      </c>
      <c r="U4">
        <f>VLOOKUP($S4,Beacons!$A$6:$O$30,14,FALSE)</f>
        <v>77905.02</v>
      </c>
      <c r="V4">
        <f>VLOOKUP($S4,Beacons!$A$6:$O$30,15,FALSE)</f>
        <v>46558.81</v>
      </c>
      <c r="W4">
        <f>VLOOKUP($T4,Beacons!$A$6:$O$30,14,FALSE)</f>
        <v>29787.32</v>
      </c>
      <c r="X4">
        <f>VLOOKUP($T4,Beacons!$A$6:$O$30,15,FALSE)</f>
        <v>17847.72</v>
      </c>
    </row>
    <row r="5" spans="1:24" x14ac:dyDescent="0.25">
      <c r="J5" s="30" t="s">
        <v>78</v>
      </c>
      <c r="K5" s="30" t="s">
        <v>93</v>
      </c>
      <c r="L5">
        <f>VLOOKUP($J5,Beacons!$A$6:$O$30,14,FALSE)</f>
        <v>91843.46</v>
      </c>
      <c r="M5">
        <f>VLOOKUP($J5,Beacons!$A$6:$O$30,15,FALSE)</f>
        <v>-77627.820000000007</v>
      </c>
      <c r="N5">
        <f>VLOOKUP($K5,Beacons!$A$6:$O$30,14,FALSE)</f>
        <v>124981</v>
      </c>
      <c r="O5">
        <f>VLOOKUP($K5,Beacons!$A$6:$O$30,15,FALSE)</f>
        <v>74857.69</v>
      </c>
      <c r="S5" s="30" t="s">
        <v>61</v>
      </c>
      <c r="T5" s="30" t="s">
        <v>104</v>
      </c>
      <c r="U5">
        <f>VLOOKUP($S5,Beacons!$A$6:$O$30,14,FALSE)</f>
        <v>0.2718506</v>
      </c>
      <c r="V5">
        <f>VLOOKUP($S5,Beacons!$A$6:$O$30,15,FALSE)</f>
        <v>-0.16986080000000001</v>
      </c>
      <c r="W5">
        <f>VLOOKUP($T5,Beacons!$A$6:$O$30,14,FALSE)</f>
        <v>-120954</v>
      </c>
      <c r="X5">
        <f>VLOOKUP($T5,Beacons!$A$6:$O$30,15,FALSE)</f>
        <v>50355.11</v>
      </c>
    </row>
    <row r="6" spans="1:24" x14ac:dyDescent="0.25">
      <c r="A6" s="39" t="s">
        <v>211</v>
      </c>
      <c r="B6" s="51" t="s">
        <v>209</v>
      </c>
      <c r="C6" s="51"/>
      <c r="D6" s="39" t="s">
        <v>210</v>
      </c>
      <c r="E6" s="39" t="s">
        <v>196</v>
      </c>
      <c r="F6" s="39" t="s">
        <v>197</v>
      </c>
      <c r="S6" s="30" t="s">
        <v>94</v>
      </c>
      <c r="T6" s="42"/>
      <c r="U6">
        <f>VLOOKUP($S6,Beacons!$A$6:$O$30,14,FALSE)</f>
        <v>-124061.1</v>
      </c>
      <c r="V6">
        <f>VLOOKUP($S6,Beacons!$A$6:$O$30,15,FALSE)</f>
        <v>-29584.49</v>
      </c>
    </row>
    <row r="7" spans="1:24" x14ac:dyDescent="0.25">
      <c r="A7" s="48">
        <v>1</v>
      </c>
      <c r="B7" s="28" t="s">
        <v>138</v>
      </c>
      <c r="C7" s="28" t="s">
        <v>139</v>
      </c>
      <c r="D7" s="45" t="s">
        <v>177</v>
      </c>
      <c r="E7" s="37">
        <v>0.41666666666666669</v>
      </c>
      <c r="F7" s="37">
        <v>0.42418981481481483</v>
      </c>
    </row>
    <row r="8" spans="1:24" x14ac:dyDescent="0.25">
      <c r="A8" s="49"/>
      <c r="B8" s="25" t="s">
        <v>109</v>
      </c>
      <c r="C8" s="24" t="s">
        <v>84</v>
      </c>
      <c r="D8" s="46"/>
      <c r="E8" s="52"/>
      <c r="F8" s="52" t="s">
        <v>165</v>
      </c>
    </row>
    <row r="9" spans="1:24" x14ac:dyDescent="0.25">
      <c r="A9" s="49"/>
      <c r="B9" s="26" t="s">
        <v>61</v>
      </c>
      <c r="C9" s="24" t="s">
        <v>61</v>
      </c>
      <c r="D9" s="46"/>
      <c r="E9" s="52"/>
      <c r="F9" s="52"/>
    </row>
    <row r="10" spans="1:24" x14ac:dyDescent="0.25">
      <c r="A10" s="50"/>
      <c r="B10" s="27" t="s">
        <v>78</v>
      </c>
      <c r="C10" s="24" t="s">
        <v>93</v>
      </c>
      <c r="D10" s="47"/>
      <c r="E10" s="52"/>
      <c r="F10" s="52"/>
    </row>
    <row r="11" spans="1:24" x14ac:dyDescent="0.25">
      <c r="A11" s="48">
        <v>2</v>
      </c>
      <c r="B11" s="28" t="s">
        <v>140</v>
      </c>
      <c r="C11" s="33" t="s">
        <v>142</v>
      </c>
      <c r="D11" s="45" t="s">
        <v>193</v>
      </c>
      <c r="E11" s="37">
        <v>0.42222222222222222</v>
      </c>
      <c r="F11" s="37">
        <v>0.42285879629629625</v>
      </c>
    </row>
    <row r="12" spans="1:24" x14ac:dyDescent="0.25">
      <c r="A12" s="49"/>
      <c r="B12" s="24" t="s">
        <v>115</v>
      </c>
      <c r="C12" s="25" t="s">
        <v>115</v>
      </c>
      <c r="D12" s="46"/>
      <c r="E12" s="52" t="s">
        <v>201</v>
      </c>
      <c r="F12" s="52" t="s">
        <v>199</v>
      </c>
    </row>
    <row r="13" spans="1:24" x14ac:dyDescent="0.25">
      <c r="A13" s="49"/>
      <c r="B13" s="24" t="s">
        <v>92</v>
      </c>
      <c r="C13" s="31"/>
      <c r="D13" s="46"/>
      <c r="E13" s="52"/>
      <c r="F13" s="52"/>
    </row>
    <row r="14" spans="1:24" x14ac:dyDescent="0.25">
      <c r="A14" s="49"/>
      <c r="B14" s="24" t="s">
        <v>190</v>
      </c>
      <c r="C14" s="32"/>
      <c r="D14" s="46"/>
      <c r="E14" s="52"/>
      <c r="F14" s="52"/>
    </row>
    <row r="15" spans="1:24" x14ac:dyDescent="0.25">
      <c r="A15" s="50"/>
      <c r="B15" s="24" t="s">
        <v>109</v>
      </c>
      <c r="C15" s="27" t="s">
        <v>109</v>
      </c>
      <c r="D15" s="47"/>
      <c r="E15" s="52"/>
      <c r="F15" s="52"/>
    </row>
    <row r="16" spans="1:24" x14ac:dyDescent="0.25">
      <c r="A16" s="48">
        <v>3</v>
      </c>
      <c r="B16" s="28" t="s">
        <v>141</v>
      </c>
      <c r="C16" s="34" t="s">
        <v>143</v>
      </c>
      <c r="D16" s="45" t="s">
        <v>194</v>
      </c>
      <c r="E16" s="37">
        <v>0.42465277777777777</v>
      </c>
      <c r="F16" s="37">
        <v>0.42881944444444442</v>
      </c>
    </row>
    <row r="17" spans="1:24" x14ac:dyDescent="0.25">
      <c r="A17" s="49"/>
      <c r="B17" s="24" t="s">
        <v>78</v>
      </c>
      <c r="C17" s="25" t="s">
        <v>78</v>
      </c>
      <c r="D17" s="46"/>
      <c r="E17" s="52" t="s">
        <v>198</v>
      </c>
      <c r="F17" s="52" t="s">
        <v>165</v>
      </c>
    </row>
    <row r="18" spans="1:24" x14ac:dyDescent="0.25">
      <c r="A18" s="49"/>
      <c r="B18" s="24" t="s">
        <v>67</v>
      </c>
      <c r="C18" s="26" t="s">
        <v>67</v>
      </c>
      <c r="D18" s="46"/>
      <c r="E18" s="52"/>
      <c r="F18" s="52"/>
    </row>
    <row r="19" spans="1:24" x14ac:dyDescent="0.25">
      <c r="A19" s="49"/>
      <c r="B19" s="24" t="s">
        <v>61</v>
      </c>
      <c r="C19" s="26" t="s">
        <v>61</v>
      </c>
      <c r="D19" s="46"/>
      <c r="E19" s="52"/>
      <c r="F19" s="52"/>
    </row>
    <row r="20" spans="1:24" x14ac:dyDescent="0.25">
      <c r="A20" s="50"/>
      <c r="B20" s="24" t="s">
        <v>104</v>
      </c>
      <c r="C20" s="27" t="s">
        <v>104</v>
      </c>
      <c r="D20" s="47"/>
      <c r="E20" s="52"/>
      <c r="F20" s="52"/>
    </row>
    <row r="21" spans="1:24" x14ac:dyDescent="0.25">
      <c r="A21" s="48">
        <v>4</v>
      </c>
      <c r="B21" s="28" t="s">
        <v>145</v>
      </c>
      <c r="C21" s="33" t="s">
        <v>170</v>
      </c>
      <c r="D21" s="45" t="s">
        <v>175</v>
      </c>
      <c r="E21" s="37">
        <v>0.42569444444444443</v>
      </c>
      <c r="F21" s="37">
        <v>0.42974537037037036</v>
      </c>
    </row>
    <row r="22" spans="1:24" x14ac:dyDescent="0.25">
      <c r="A22" s="49"/>
      <c r="B22" s="24" t="s">
        <v>93</v>
      </c>
      <c r="C22" s="25" t="s">
        <v>95</v>
      </c>
      <c r="D22" s="46"/>
      <c r="E22" s="52" t="s">
        <v>203</v>
      </c>
      <c r="F22" s="52" t="s">
        <v>165</v>
      </c>
    </row>
    <row r="23" spans="1:24" x14ac:dyDescent="0.25">
      <c r="A23" s="49"/>
      <c r="B23" s="24" t="s">
        <v>92</v>
      </c>
      <c r="C23" s="26" t="s">
        <v>87</v>
      </c>
      <c r="D23" s="46"/>
      <c r="E23" s="52"/>
      <c r="F23" s="52"/>
      <c r="J23" s="40" t="s">
        <v>140</v>
      </c>
      <c r="K23" s="40" t="s">
        <v>142</v>
      </c>
      <c r="S23" s="40" t="s">
        <v>147</v>
      </c>
      <c r="T23" s="40" t="s">
        <v>146</v>
      </c>
    </row>
    <row r="24" spans="1:24" x14ac:dyDescent="0.25">
      <c r="A24" s="49"/>
      <c r="B24" s="24" t="s">
        <v>61</v>
      </c>
      <c r="C24" s="26" t="s">
        <v>104</v>
      </c>
      <c r="D24" s="46"/>
      <c r="E24" s="52"/>
      <c r="F24" s="52"/>
      <c r="J24" s="30" t="s">
        <v>115</v>
      </c>
      <c r="K24" s="30" t="s">
        <v>115</v>
      </c>
      <c r="L24">
        <f>VLOOKUP($J24,Beacons!$A$6:$O$30,14,FALSE)</f>
        <v>147130</v>
      </c>
      <c r="M24">
        <f>VLOOKUP($J24,Beacons!$A$6:$O$30,15,FALSE)</f>
        <v>34833.769999999997</v>
      </c>
      <c r="N24">
        <f>VLOOKUP($K24,Beacons!$A$6:$O$30,14,FALSE)</f>
        <v>147130</v>
      </c>
      <c r="O24">
        <f>VLOOKUP($K24,Beacons!$A$6:$O$30,15,FALSE)</f>
        <v>34833.769999999997</v>
      </c>
      <c r="S24" s="30" t="s">
        <v>79</v>
      </c>
      <c r="T24" s="30" t="s">
        <v>117</v>
      </c>
      <c r="U24">
        <f>VLOOKUP($S24,Beacons!$A$6:$O$30,14,FALSE)</f>
        <v>11438.8</v>
      </c>
      <c r="V24">
        <f>VLOOKUP($S24,Beacons!$A$6:$O$30,15,FALSE)</f>
        <v>-109404.5</v>
      </c>
      <c r="W24">
        <f>VLOOKUP($T24,Beacons!$A$6:$O$30,14,FALSE)</f>
        <v>-33675.51</v>
      </c>
      <c r="X24">
        <f>VLOOKUP($T24,Beacons!$A$6:$O$30,15,FALSE)</f>
        <v>163330.29999999999</v>
      </c>
    </row>
    <row r="25" spans="1:24" x14ac:dyDescent="0.25">
      <c r="A25" s="50"/>
      <c r="B25" s="24" t="s">
        <v>94</v>
      </c>
      <c r="C25" s="29"/>
      <c r="D25" s="47"/>
      <c r="E25" s="52"/>
      <c r="F25" s="52"/>
      <c r="J25" s="30" t="s">
        <v>92</v>
      </c>
      <c r="K25" s="30" t="s">
        <v>109</v>
      </c>
      <c r="L25">
        <f>VLOOKUP($J25,Beacons!$A$6:$O$30,14,FALSE)</f>
        <v>77905.02</v>
      </c>
      <c r="M25">
        <f>VLOOKUP($J25,Beacons!$A$6:$O$30,15,FALSE)</f>
        <v>46558.81</v>
      </c>
      <c r="N25">
        <f>VLOOKUP($K25,Beacons!$A$6:$O$30,14,FALSE)</f>
        <v>-116058.5</v>
      </c>
      <c r="O25">
        <f>VLOOKUP($K25,Beacons!$A$6:$O$30,15,FALSE)</f>
        <v>78981.820000000007</v>
      </c>
      <c r="S25" s="30" t="s">
        <v>61</v>
      </c>
      <c r="T25" s="30" t="s">
        <v>61</v>
      </c>
      <c r="U25">
        <f>VLOOKUP($S25,Beacons!$A$6:$O$30,14,FALSE)</f>
        <v>0.2718506</v>
      </c>
      <c r="V25">
        <f>VLOOKUP($S25,Beacons!$A$6:$O$30,15,FALSE)</f>
        <v>-0.16986080000000001</v>
      </c>
      <c r="W25">
        <f>VLOOKUP($T25,Beacons!$A$6:$O$30,14,FALSE)</f>
        <v>0.2718506</v>
      </c>
      <c r="X25">
        <f>VLOOKUP($T25,Beacons!$A$6:$O$30,15,FALSE)</f>
        <v>-0.16986080000000001</v>
      </c>
    </row>
    <row r="26" spans="1:24" x14ac:dyDescent="0.25">
      <c r="A26" s="48">
        <v>5</v>
      </c>
      <c r="B26" s="28" t="s">
        <v>147</v>
      </c>
      <c r="C26" s="34" t="s">
        <v>146</v>
      </c>
      <c r="D26" s="45" t="s">
        <v>195</v>
      </c>
      <c r="E26" s="37">
        <v>0.43333333333333335</v>
      </c>
      <c r="F26" s="37">
        <v>0.43486111111111114</v>
      </c>
      <c r="J26" s="30" t="s">
        <v>109</v>
      </c>
      <c r="K26" s="41"/>
      <c r="L26">
        <f>VLOOKUP($J26,Beacons!$A$6:$O$30,14,FALSE)</f>
        <v>-116058.5</v>
      </c>
      <c r="M26">
        <f>VLOOKUP($J26,Beacons!$A$6:$O$30,15,FALSE)</f>
        <v>78981.820000000007</v>
      </c>
      <c r="S26" s="30" t="s">
        <v>117</v>
      </c>
      <c r="T26" s="30" t="s">
        <v>79</v>
      </c>
      <c r="U26">
        <f>VLOOKUP($S26,Beacons!$A$6:$O$30,14,FALSE)</f>
        <v>-33675.51</v>
      </c>
      <c r="V26">
        <f>VLOOKUP($S26,Beacons!$A$6:$O$30,15,FALSE)</f>
        <v>163330.29999999999</v>
      </c>
      <c r="W26">
        <f>VLOOKUP($T26,Beacons!$A$6:$O$30,14,FALSE)</f>
        <v>11438.8</v>
      </c>
      <c r="X26">
        <f>VLOOKUP($T26,Beacons!$A$6:$O$30,15,FALSE)</f>
        <v>-109404.5</v>
      </c>
    </row>
    <row r="27" spans="1:24" x14ac:dyDescent="0.25">
      <c r="A27" s="49"/>
      <c r="B27" s="24" t="s">
        <v>79</v>
      </c>
      <c r="C27" s="25" t="s">
        <v>117</v>
      </c>
      <c r="D27" s="46"/>
      <c r="E27" s="52" t="s">
        <v>202</v>
      </c>
      <c r="F27" s="52" t="s">
        <v>165</v>
      </c>
      <c r="J27" s="24"/>
    </row>
    <row r="28" spans="1:24" x14ac:dyDescent="0.25">
      <c r="A28" s="49"/>
      <c r="B28" s="24" t="s">
        <v>61</v>
      </c>
      <c r="C28" s="26" t="s">
        <v>61</v>
      </c>
      <c r="D28" s="46"/>
      <c r="E28" s="52"/>
      <c r="F28" s="52"/>
    </row>
    <row r="29" spans="1:24" x14ac:dyDescent="0.25">
      <c r="A29" s="50"/>
      <c r="B29" s="24" t="s">
        <v>117</v>
      </c>
      <c r="C29" s="27" t="s">
        <v>79</v>
      </c>
      <c r="D29" s="47"/>
      <c r="E29" s="52"/>
      <c r="F29" s="52"/>
    </row>
    <row r="30" spans="1:24" x14ac:dyDescent="0.25">
      <c r="A30" s="48">
        <v>6</v>
      </c>
      <c r="B30" s="28" t="s">
        <v>146</v>
      </c>
      <c r="C30" s="28" t="s">
        <v>148</v>
      </c>
      <c r="D30" s="45" t="s">
        <v>177</v>
      </c>
      <c r="E30" s="37">
        <v>0.42986111111111108</v>
      </c>
      <c r="F30" s="38">
        <v>0.43541666666666662</v>
      </c>
    </row>
    <row r="31" spans="1:24" x14ac:dyDescent="0.25">
      <c r="A31" s="49"/>
      <c r="B31" s="25" t="s">
        <v>117</v>
      </c>
      <c r="C31" s="25" t="s">
        <v>94</v>
      </c>
      <c r="D31" s="46"/>
      <c r="E31" s="52" t="s">
        <v>204</v>
      </c>
      <c r="F31" s="52" t="s">
        <v>205</v>
      </c>
    </row>
    <row r="32" spans="1:24" x14ac:dyDescent="0.25">
      <c r="A32" s="49"/>
      <c r="B32" s="26" t="s">
        <v>61</v>
      </c>
      <c r="C32" s="26" t="s">
        <v>61</v>
      </c>
      <c r="D32" s="46"/>
      <c r="E32" s="52"/>
      <c r="F32" s="52"/>
    </row>
    <row r="33" spans="1:20" x14ac:dyDescent="0.25">
      <c r="A33" s="50"/>
      <c r="B33" s="27" t="s">
        <v>79</v>
      </c>
      <c r="C33" s="27" t="s">
        <v>70</v>
      </c>
      <c r="D33" s="47"/>
      <c r="E33" s="52"/>
      <c r="F33" s="52"/>
    </row>
    <row r="34" spans="1:20" x14ac:dyDescent="0.25">
      <c r="A34" s="35"/>
      <c r="B34" s="30"/>
      <c r="C34" s="30"/>
      <c r="D34" s="36"/>
    </row>
    <row r="39" spans="1:20" x14ac:dyDescent="0.25">
      <c r="J39" s="40" t="s">
        <v>141</v>
      </c>
      <c r="K39" s="40" t="s">
        <v>143</v>
      </c>
    </row>
    <row r="40" spans="1:20" x14ac:dyDescent="0.25">
      <c r="J40" s="30" t="s">
        <v>78</v>
      </c>
      <c r="K40" s="30" t="s">
        <v>78</v>
      </c>
      <c r="L40">
        <f>VLOOKUP($J40,Beacons!$A$6:$O$30,14,FALSE)</f>
        <v>91843.46</v>
      </c>
      <c r="M40">
        <f>VLOOKUP($J40,Beacons!$A$6:$O$30,15,FALSE)</f>
        <v>-77627.820000000007</v>
      </c>
      <c r="N40">
        <f>VLOOKUP($K40,Beacons!$A$6:$O$30,14,FALSE)</f>
        <v>91843.46</v>
      </c>
      <c r="O40">
        <f>VLOOKUP($K40,Beacons!$A$6:$O$30,15,FALSE)</f>
        <v>-77627.820000000007</v>
      </c>
    </row>
    <row r="41" spans="1:20" x14ac:dyDescent="0.25">
      <c r="J41" s="30" t="s">
        <v>67</v>
      </c>
      <c r="K41" s="30" t="s">
        <v>67</v>
      </c>
      <c r="L41">
        <f>VLOOKUP($J41,Beacons!$A$6:$O$30,14,FALSE)</f>
        <v>53096.34</v>
      </c>
      <c r="M41">
        <f>VLOOKUP($J41,Beacons!$A$6:$O$30,15,FALSE)</f>
        <v>-44851.519999999997</v>
      </c>
      <c r="N41">
        <f>VLOOKUP($K41,Beacons!$A$6:$O$30,14,FALSE)</f>
        <v>53096.34</v>
      </c>
      <c r="O41">
        <f>VLOOKUP($K41,Beacons!$A$6:$O$30,15,FALSE)</f>
        <v>-44851.519999999997</v>
      </c>
    </row>
    <row r="42" spans="1:20" x14ac:dyDescent="0.25">
      <c r="J42" s="30" t="s">
        <v>61</v>
      </c>
      <c r="K42" s="30" t="s">
        <v>61</v>
      </c>
      <c r="L42">
        <f>VLOOKUP($J42,Beacons!$A$6:$O$30,14,FALSE)</f>
        <v>0.2718506</v>
      </c>
      <c r="M42">
        <f>VLOOKUP($J42,Beacons!$A$6:$O$30,15,FALSE)</f>
        <v>-0.16986080000000001</v>
      </c>
      <c r="N42">
        <f>VLOOKUP($K42,Beacons!$A$6:$O$30,14,FALSE)</f>
        <v>0.2718506</v>
      </c>
      <c r="O42">
        <f>VLOOKUP($K42,Beacons!$A$6:$O$30,15,FALSE)</f>
        <v>-0.16986080000000001</v>
      </c>
    </row>
    <row r="43" spans="1:20" x14ac:dyDescent="0.25">
      <c r="J43" s="30" t="s">
        <v>104</v>
      </c>
      <c r="K43" s="30" t="s">
        <v>104</v>
      </c>
      <c r="L43">
        <f>VLOOKUP($J43,Beacons!$A$6:$O$30,14,FALSE)</f>
        <v>-120954</v>
      </c>
      <c r="M43">
        <f>VLOOKUP($J43,Beacons!$A$6:$O$30,15,FALSE)</f>
        <v>50355.11</v>
      </c>
      <c r="N43">
        <f>VLOOKUP($K43,Beacons!$A$6:$O$30,14,FALSE)</f>
        <v>-120954</v>
      </c>
      <c r="O43">
        <f>VLOOKUP($K43,Beacons!$A$6:$O$30,15,FALSE)</f>
        <v>50355.11</v>
      </c>
    </row>
    <row r="48" spans="1:20" x14ac:dyDescent="0.25">
      <c r="R48" s="40"/>
      <c r="S48" s="40" t="s">
        <v>148</v>
      </c>
      <c r="T48" s="40" t="s">
        <v>146</v>
      </c>
    </row>
    <row r="49" spans="18:24" x14ac:dyDescent="0.25">
      <c r="R49" s="30"/>
      <c r="S49" s="30" t="s">
        <v>94</v>
      </c>
      <c r="T49" s="30" t="s">
        <v>117</v>
      </c>
      <c r="U49">
        <f>VLOOKUP($S49,Beacons!$A$6:$O$30,14,FALSE)</f>
        <v>-124061.1</v>
      </c>
      <c r="V49">
        <f>VLOOKUP($S49,Beacons!$A$6:$O$30,15,FALSE)</f>
        <v>-29584.49</v>
      </c>
      <c r="W49">
        <f>VLOOKUP($T49,Beacons!$A$6:$O$30,14,FALSE)</f>
        <v>-33675.51</v>
      </c>
      <c r="X49">
        <f>VLOOKUP($T49,Beacons!$A$6:$O$30,15,FALSE)</f>
        <v>163330.29999999999</v>
      </c>
    </row>
    <row r="50" spans="18:24" x14ac:dyDescent="0.25">
      <c r="R50" s="30"/>
      <c r="S50" s="30" t="s">
        <v>61</v>
      </c>
      <c r="T50" s="30" t="s">
        <v>61</v>
      </c>
      <c r="U50">
        <f>VLOOKUP($S50,Beacons!$A$6:$O$30,14,FALSE)</f>
        <v>0.2718506</v>
      </c>
      <c r="V50">
        <f>VLOOKUP($S50,Beacons!$A$6:$O$30,15,FALSE)</f>
        <v>-0.16986080000000001</v>
      </c>
      <c r="W50">
        <f>VLOOKUP($T50,Beacons!$A$6:$O$30,14,FALSE)</f>
        <v>0.2718506</v>
      </c>
      <c r="X50">
        <f>VLOOKUP($T50,Beacons!$A$6:$O$30,15,FALSE)</f>
        <v>-0.16986080000000001</v>
      </c>
    </row>
    <row r="51" spans="18:24" x14ac:dyDescent="0.25">
      <c r="R51" s="30"/>
      <c r="S51" s="30" t="s">
        <v>70</v>
      </c>
      <c r="T51" s="30" t="s">
        <v>79</v>
      </c>
      <c r="U51">
        <f>VLOOKUP($S51,Beacons!$A$6:$O$30,14,FALSE)</f>
        <v>130518.1</v>
      </c>
      <c r="V51">
        <f>VLOOKUP($S51,Beacons!$A$6:$O$30,15,FALSE)</f>
        <v>-32685.439999999999</v>
      </c>
      <c r="W51">
        <f>VLOOKUP($T51,Beacons!$A$6:$O$30,14,FALSE)</f>
        <v>11438.8</v>
      </c>
      <c r="X51">
        <f>VLOOKUP($T51,Beacons!$A$6:$O$30,15,FALSE)</f>
        <v>-109404.5</v>
      </c>
    </row>
  </sheetData>
  <mergeCells count="25">
    <mergeCell ref="A30:A33"/>
    <mergeCell ref="D30:D33"/>
    <mergeCell ref="E12:E15"/>
    <mergeCell ref="E8:E10"/>
    <mergeCell ref="F8:F10"/>
    <mergeCell ref="F12:F15"/>
    <mergeCell ref="E17:E20"/>
    <mergeCell ref="F17:F20"/>
    <mergeCell ref="E22:E25"/>
    <mergeCell ref="F22:F25"/>
    <mergeCell ref="E27:E29"/>
    <mergeCell ref="F27:F29"/>
    <mergeCell ref="E31:E33"/>
    <mergeCell ref="F31:F33"/>
    <mergeCell ref="A16:A20"/>
    <mergeCell ref="D16:D20"/>
    <mergeCell ref="D21:D25"/>
    <mergeCell ref="A21:A25"/>
    <mergeCell ref="A26:A29"/>
    <mergeCell ref="D26:D29"/>
    <mergeCell ref="B6:C6"/>
    <mergeCell ref="D7:D10"/>
    <mergeCell ref="A7:A10"/>
    <mergeCell ref="A11:A15"/>
    <mergeCell ref="D11:D15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40" t="s">
        <v>138</v>
      </c>
      <c r="C4" s="40" t="s">
        <v>139</v>
      </c>
      <c r="K4" s="40" t="s">
        <v>145</v>
      </c>
      <c r="L4" s="40" t="s">
        <v>170</v>
      </c>
    </row>
    <row r="5" spans="2:16" x14ac:dyDescent="0.25">
      <c r="B5" s="30" t="s">
        <v>109</v>
      </c>
      <c r="C5" s="30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30" t="s">
        <v>93</v>
      </c>
      <c r="L5" s="30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30" t="s">
        <v>61</v>
      </c>
      <c r="C6" s="30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30" t="s">
        <v>92</v>
      </c>
      <c r="L6" s="30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30" t="s">
        <v>78</v>
      </c>
      <c r="C7" s="30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30" t="s">
        <v>61</v>
      </c>
      <c r="L7" s="30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30" t="s">
        <v>94</v>
      </c>
      <c r="L8" s="42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40" t="s">
        <v>140</v>
      </c>
      <c r="C25" s="40" t="s">
        <v>142</v>
      </c>
      <c r="K25" s="40" t="s">
        <v>147</v>
      </c>
      <c r="L25" s="40" t="s">
        <v>146</v>
      </c>
    </row>
    <row r="26" spans="2:16" x14ac:dyDescent="0.25">
      <c r="B26" s="30" t="s">
        <v>115</v>
      </c>
      <c r="C26" s="30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30" t="s">
        <v>79</v>
      </c>
      <c r="L26" s="30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30" t="s">
        <v>92</v>
      </c>
      <c r="C27" s="30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30" t="s">
        <v>61</v>
      </c>
      <c r="L27" s="30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30" t="s">
        <v>109</v>
      </c>
      <c r="C28" s="41"/>
      <c r="D28">
        <f>VLOOKUP($B28,Beacons!$A$6:$O$30,14,FALSE)</f>
        <v>-116058.5</v>
      </c>
      <c r="E28">
        <f>VLOOKUP($B28,Beacons!$A$6:$O$30,15,FALSE)</f>
        <v>78981.820000000007</v>
      </c>
      <c r="K28" s="30" t="s">
        <v>117</v>
      </c>
      <c r="L28" s="30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4"/>
    </row>
    <row r="32" spans="2:16" ht="15" customHeight="1" x14ac:dyDescent="0.25"/>
    <row r="33" spans="2:7" ht="15" customHeight="1" x14ac:dyDescent="0.25"/>
    <row r="41" spans="2:7" x14ac:dyDescent="0.25">
      <c r="B41" s="40" t="s">
        <v>141</v>
      </c>
      <c r="C41" s="40" t="s">
        <v>143</v>
      </c>
    </row>
    <row r="42" spans="2:7" x14ac:dyDescent="0.25">
      <c r="B42" s="30" t="s">
        <v>78</v>
      </c>
      <c r="C42" s="30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30" t="s">
        <v>67</v>
      </c>
      <c r="C43" s="30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30" t="s">
        <v>61</v>
      </c>
      <c r="C44" s="30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30" t="s">
        <v>104</v>
      </c>
      <c r="C45" s="30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40"/>
      <c r="K50" s="40" t="s">
        <v>148</v>
      </c>
      <c r="L50" s="40" t="s">
        <v>146</v>
      </c>
    </row>
    <row r="51" spans="10:16" x14ac:dyDescent="0.25">
      <c r="J51" s="30"/>
      <c r="K51" s="30" t="s">
        <v>94</v>
      </c>
      <c r="L51" s="30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30"/>
      <c r="K52" s="30" t="s">
        <v>61</v>
      </c>
      <c r="L52" s="30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30"/>
      <c r="K53" s="30" t="s">
        <v>70</v>
      </c>
      <c r="L53" s="30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-230.74993333333333</v>
      </c>
      <c r="I2" s="9">
        <f t="shared" si="0"/>
        <v>39.083466666666666</v>
      </c>
      <c r="J2" s="9">
        <f t="shared" si="0"/>
        <v>0</v>
      </c>
      <c r="K2" s="9">
        <f>SQRT(H2*H2+I2*I2)</f>
        <v>234.03642686561042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3.481481481481552E-4</v>
      </c>
      <c r="P2" s="10">
        <f>(N3-N2)/(MINUTE($A3-$A2)*60+SECOND($A3-$A2))</f>
        <v>-3.6925925925925893E-3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-230.9089523809524</v>
      </c>
      <c r="I3" s="9">
        <f>(F5-F3)/(MINUTE($A5-$A3)*60+SECOND($A5-$A3))</f>
        <v>38.598821428571441</v>
      </c>
      <c r="J3" s="9">
        <f>(G4-G3)/(MINUTE($A4-$A3)*60+SECOND($A4-$A3))</f>
        <v>6.773333333333337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3.4160052910052859E-4</v>
      </c>
      <c r="P3" s="10">
        <f>(N5-N3)/(MINUTE($A5-$A3)*60+SECOND($A5-$A3))</f>
        <v>-3.6951058201058202E-3</v>
      </c>
    </row>
    <row r="4" spans="1:16" x14ac:dyDescent="0.25">
      <c r="A4" s="5">
        <v>0.42430555555555555</v>
      </c>
      <c r="B4" s="6" t="s">
        <v>190</v>
      </c>
      <c r="C4" s="7">
        <v>340</v>
      </c>
      <c r="D4" s="7"/>
      <c r="E4" s="7">
        <f>E3+H3*(MINUTE($A4-$A3)*60+SECOND($A4-$A3))</f>
        <v>36341.408571428576</v>
      </c>
      <c r="F4" s="7">
        <f>F3+I3*(MINUTE($A4-$A3)*60+SECOND($A4-$A3))</f>
        <v>53506.597857142857</v>
      </c>
      <c r="G4" s="7">
        <f>C4*Params!F$2</f>
        <v>10363.200000000001</v>
      </c>
      <c r="H4" s="9">
        <f t="shared" si="0"/>
        <v>-230.90895238095237</v>
      </c>
      <c r="I4" s="9">
        <f t="shared" si="0"/>
        <v>38.598821428571441</v>
      </c>
      <c r="J4" s="9">
        <f t="shared" si="0"/>
        <v>0</v>
      </c>
      <c r="K4" s="9">
        <f>SQRT(H4*H4+I4*I4)</f>
        <v>234.11282174486658</v>
      </c>
      <c r="L4" s="9">
        <f>DEGREES(ATAN2(I4,H4))</f>
        <v>-80.510158480007036</v>
      </c>
      <c r="M4" s="7">
        <f>M3+O3*(MINUTE($A4-$A3)*60+SECOND($A4-$A3))</f>
        <v>56.327599206349205</v>
      </c>
      <c r="N4" s="7">
        <f>N3+P3*(MINUTE($A4-$A3)*60+SECOND($A4-$A3))</f>
        <v>33.514880952380949</v>
      </c>
      <c r="O4" s="10">
        <f>(M5-M4)/(MINUTE($A5-$A4)*60+SECOND($A5-$A4))</f>
        <v>3.416005291005255E-4</v>
      </c>
      <c r="P4" s="10">
        <f>(N5-N4)/(MINUTE($A5-$A4)*60+SECOND($A5-$A4))</f>
        <v>-3.6951058201058159E-3</v>
      </c>
    </row>
    <row r="5" spans="1:16" x14ac:dyDescent="0.25">
      <c r="A5" s="5">
        <v>0.43194444444444446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-230.74993333333404</v>
      </c>
      <c r="I7" s="9">
        <f ca="1">(F8-F7)/($B8-$B7)</f>
        <v>39.083466666666212</v>
      </c>
      <c r="J7" s="9">
        <f ca="1">(G8-G7)/($B8-$B7)</f>
        <v>0</v>
      </c>
      <c r="K7" s="9">
        <f ca="1">SQRT(H7*H7+I7*I7)</f>
        <v>234.03642686561105</v>
      </c>
      <c r="L7" s="9">
        <f ca="1">DEGREES(ATAN2(I7,H7))</f>
        <v>-80.386714818870573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145976.25033333333</v>
      </c>
      <c r="F8">
        <f ca="1">INDIRECT("F$"&amp;C8)+INDIRECT("I$"&amp;C8)*($B8-INDIRECT("B$"&amp;D8))</f>
        <v>35029.187333333328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-230.74993333333404</v>
      </c>
      <c r="I8" s="9">
        <f t="shared" ca="1" si="2"/>
        <v>39.083466666667661</v>
      </c>
      <c r="J8" s="9">
        <f t="shared" ca="1" si="2"/>
        <v>0</v>
      </c>
      <c r="K8" s="9">
        <f t="shared" ref="K8:K71" ca="1" si="3">SQRT(H8*H8+I8*I8)</f>
        <v>234.0364268656113</v>
      </c>
      <c r="L8" s="9">
        <f t="shared" ref="L8:L71" ca="1" si="4">DEGREES(ATAN2(I8,H8))</f>
        <v>-80.386714818870217</v>
      </c>
      <c r="M8">
        <f ca="1">INDIRECT("M$"&amp;C8)+INDIRECT("O$"&amp;C8)*($B8-INDIRECT("B$"&amp;D8))</f>
        <v>56.163407407407405</v>
      </c>
      <c r="N8">
        <f ca="1">INDIRECT("N$"&amp;C8)+INDIRECT("P$"&amp;C8)*($B8-INDIRECT("B$"&amp;D8))</f>
        <v>35.269314814814813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144822.50066666666</v>
      </c>
      <c r="F9">
        <f t="shared" ref="F9:F34" ca="1" si="7">INDIRECT("F$"&amp;C9)+INDIRECT("I$"&amp;C9)*($B9-INDIRECT("B$"&amp;D9))</f>
        <v>35224.604666666666</v>
      </c>
      <c r="G9">
        <f t="shared" ca="1" si="1"/>
        <v>9144</v>
      </c>
      <c r="H9" s="9">
        <f t="shared" ca="1" si="2"/>
        <v>-230.74993333333404</v>
      </c>
      <c r="I9" s="9">
        <f t="shared" ca="1" si="2"/>
        <v>39.083466666666212</v>
      </c>
      <c r="J9" s="9">
        <f t="shared" ca="1" si="2"/>
        <v>0</v>
      </c>
      <c r="K9" s="9">
        <f t="shared" ca="1" si="3"/>
        <v>234.03642686561105</v>
      </c>
      <c r="L9" s="9">
        <f t="shared" ca="1" si="4"/>
        <v>-80.386714818870573</v>
      </c>
      <c r="M9">
        <f t="shared" ref="M9:M72" ca="1" si="8">INDIRECT("M$"&amp;C9)+INDIRECT("O$"&amp;C9)*($B9-INDIRECT("B$"&amp;D9))</f>
        <v>56.165148148148141</v>
      </c>
      <c r="N9">
        <f t="shared" ref="N9:N72" ca="1" si="9">INDIRECT("N$"&amp;C9)+INDIRECT("P$"&amp;C9)*($B9-INDIRECT("B$"&amp;D9))</f>
        <v>35.250851851851849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143668.75099999999</v>
      </c>
      <c r="F10">
        <f t="shared" ca="1" si="7"/>
        <v>35420.021999999997</v>
      </c>
      <c r="G10">
        <f t="shared" ca="1" si="1"/>
        <v>9144</v>
      </c>
      <c r="H10" s="9">
        <f t="shared" ca="1" si="2"/>
        <v>-230.74993333333404</v>
      </c>
      <c r="I10" s="9">
        <f t="shared" ca="1" si="2"/>
        <v>39.083466666666212</v>
      </c>
      <c r="J10" s="9">
        <f t="shared" ca="1" si="2"/>
        <v>0</v>
      </c>
      <c r="K10" s="9">
        <f t="shared" ca="1" si="3"/>
        <v>234.03642686561105</v>
      </c>
      <c r="L10" s="9">
        <f t="shared" ca="1" si="4"/>
        <v>-80.386714818870573</v>
      </c>
      <c r="M10">
        <f t="shared" ca="1" si="8"/>
        <v>56.166888888888884</v>
      </c>
      <c r="N10">
        <f t="shared" ca="1" si="9"/>
        <v>35.232388888888885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142515.00133333332</v>
      </c>
      <c r="F11">
        <f t="shared" ca="1" si="7"/>
        <v>35615.439333333328</v>
      </c>
      <c r="G11">
        <f t="shared" ca="1" si="1"/>
        <v>9144</v>
      </c>
      <c r="H11" s="9">
        <f t="shared" ca="1" si="2"/>
        <v>-230.74993333332822</v>
      </c>
      <c r="I11" s="9">
        <f t="shared" ca="1" si="2"/>
        <v>39.083466666667661</v>
      </c>
      <c r="J11" s="9">
        <f t="shared" ca="1" si="2"/>
        <v>0</v>
      </c>
      <c r="K11" s="9">
        <f t="shared" ca="1" si="3"/>
        <v>234.03642686560556</v>
      </c>
      <c r="L11" s="9">
        <f t="shared" ca="1" si="4"/>
        <v>-80.38671481886999</v>
      </c>
      <c r="M11">
        <f t="shared" ca="1" si="8"/>
        <v>56.168629629629628</v>
      </c>
      <c r="N11">
        <f t="shared" ca="1" si="9"/>
        <v>35.213925925925928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141361.25166666668</v>
      </c>
      <c r="F12">
        <f t="shared" ca="1" si="7"/>
        <v>35810.856666666667</v>
      </c>
      <c r="G12">
        <f t="shared" ca="1" si="1"/>
        <v>9144</v>
      </c>
      <c r="H12" s="9">
        <f t="shared" ca="1" si="2"/>
        <v>-230.74993333333404</v>
      </c>
      <c r="I12" s="9">
        <f t="shared" ca="1" si="2"/>
        <v>39.083466666666212</v>
      </c>
      <c r="J12" s="9">
        <f t="shared" ca="1" si="2"/>
        <v>0</v>
      </c>
      <c r="K12" s="9">
        <f t="shared" ca="1" si="3"/>
        <v>234.03642686561105</v>
      </c>
      <c r="L12" s="9">
        <f t="shared" ca="1" si="4"/>
        <v>-80.386714818870573</v>
      </c>
      <c r="M12">
        <f t="shared" ca="1" si="8"/>
        <v>56.170370370370364</v>
      </c>
      <c r="N12">
        <f t="shared" ca="1" si="9"/>
        <v>35.195462962962964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140207.50200000001</v>
      </c>
      <c r="F13">
        <f t="shared" ca="1" si="7"/>
        <v>36006.273999999998</v>
      </c>
      <c r="G13">
        <f t="shared" ca="1" si="1"/>
        <v>9144</v>
      </c>
      <c r="H13" s="9">
        <f t="shared" ca="1" si="2"/>
        <v>-230.74993333333404</v>
      </c>
      <c r="I13" s="9">
        <f t="shared" ca="1" si="2"/>
        <v>39.083466666666212</v>
      </c>
      <c r="J13" s="9">
        <f t="shared" ca="1" si="2"/>
        <v>0</v>
      </c>
      <c r="K13" s="9">
        <f t="shared" ca="1" si="3"/>
        <v>234.03642686561105</v>
      </c>
      <c r="L13" s="9">
        <f t="shared" ca="1" si="4"/>
        <v>-80.386714818870573</v>
      </c>
      <c r="M13">
        <f t="shared" ca="1" si="8"/>
        <v>56.172111111111107</v>
      </c>
      <c r="N13">
        <f t="shared" ca="1" si="9"/>
        <v>35.177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139053.75233333334</v>
      </c>
      <c r="F14">
        <f t="shared" ca="1" si="7"/>
        <v>36201.691333333329</v>
      </c>
      <c r="G14">
        <f t="shared" ca="1" si="1"/>
        <v>9144</v>
      </c>
      <c r="H14" s="9">
        <f t="shared" ca="1" si="2"/>
        <v>-230.74993333333404</v>
      </c>
      <c r="I14" s="9">
        <f t="shared" ca="1" si="2"/>
        <v>39.083466666667661</v>
      </c>
      <c r="J14" s="9">
        <f t="shared" ca="1" si="2"/>
        <v>0</v>
      </c>
      <c r="K14" s="9">
        <f t="shared" ca="1" si="3"/>
        <v>234.0364268656113</v>
      </c>
      <c r="L14" s="9">
        <f t="shared" ca="1" si="4"/>
        <v>-80.386714818870217</v>
      </c>
      <c r="M14">
        <f t="shared" ca="1" si="8"/>
        <v>56.17385185185185</v>
      </c>
      <c r="N14">
        <f t="shared" ca="1" si="9"/>
        <v>35.158537037037036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137900.00266666667</v>
      </c>
      <c r="F15">
        <f t="shared" ca="1" si="7"/>
        <v>36397.108666666667</v>
      </c>
      <c r="G15">
        <f t="shared" ca="1" si="1"/>
        <v>9144</v>
      </c>
      <c r="H15" s="9">
        <f t="shared" ca="1" si="2"/>
        <v>-230.74993333333404</v>
      </c>
      <c r="I15" s="9">
        <f t="shared" ca="1" si="2"/>
        <v>39.083466666666212</v>
      </c>
      <c r="J15" s="9">
        <f t="shared" ca="1" si="2"/>
        <v>0</v>
      </c>
      <c r="K15" s="9">
        <f t="shared" ca="1" si="3"/>
        <v>234.03642686561105</v>
      </c>
      <c r="L15" s="9">
        <f t="shared" ca="1" si="4"/>
        <v>-80.386714818870573</v>
      </c>
      <c r="M15">
        <f t="shared" ca="1" si="8"/>
        <v>56.175592592592587</v>
      </c>
      <c r="N15">
        <f t="shared" ca="1" si="9"/>
        <v>35.140074074074072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136746.253</v>
      </c>
      <c r="F16">
        <f t="shared" ca="1" si="7"/>
        <v>36592.525999999998</v>
      </c>
      <c r="G16">
        <f t="shared" ca="1" si="1"/>
        <v>9144</v>
      </c>
      <c r="H16" s="9">
        <f t="shared" ca="1" si="2"/>
        <v>-230.74993333333404</v>
      </c>
      <c r="I16" s="9">
        <f t="shared" ca="1" si="2"/>
        <v>39.083466666666212</v>
      </c>
      <c r="J16" s="9">
        <f t="shared" ca="1" si="2"/>
        <v>0</v>
      </c>
      <c r="K16" s="9">
        <f t="shared" ca="1" si="3"/>
        <v>234.03642686561105</v>
      </c>
      <c r="L16" s="9">
        <f t="shared" ca="1" si="4"/>
        <v>-80.386714818870573</v>
      </c>
      <c r="M16">
        <f t="shared" ca="1" si="8"/>
        <v>56.17733333333333</v>
      </c>
      <c r="N16">
        <f t="shared" ca="1" si="9"/>
        <v>35.121611111111108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135592.50333333333</v>
      </c>
      <c r="F17">
        <f t="shared" ca="1" si="7"/>
        <v>36787.943333333329</v>
      </c>
      <c r="G17">
        <f t="shared" ca="1" si="1"/>
        <v>9144</v>
      </c>
      <c r="H17" s="9">
        <f t="shared" ca="1" si="2"/>
        <v>-230.74993333333404</v>
      </c>
      <c r="I17" s="9">
        <f t="shared" ca="1" si="2"/>
        <v>39.083466666666212</v>
      </c>
      <c r="J17" s="9">
        <f t="shared" ca="1" si="2"/>
        <v>0</v>
      </c>
      <c r="K17" s="9">
        <f t="shared" ca="1" si="3"/>
        <v>234.03642686561105</v>
      </c>
      <c r="L17" s="9">
        <f t="shared" ca="1" si="4"/>
        <v>-80.386714818870573</v>
      </c>
      <c r="M17">
        <f t="shared" ca="1" si="8"/>
        <v>56.179074074074066</v>
      </c>
      <c r="N17">
        <f t="shared" ca="1" si="9"/>
        <v>35.103148148148151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134438.75366666666</v>
      </c>
      <c r="F18">
        <f t="shared" ca="1" si="7"/>
        <v>36983.36066666666</v>
      </c>
      <c r="G18">
        <f t="shared" ca="1" si="1"/>
        <v>9144</v>
      </c>
      <c r="H18" s="9">
        <f t="shared" ca="1" si="2"/>
        <v>-230.74993333332822</v>
      </c>
      <c r="I18" s="9">
        <f t="shared" ca="1" si="2"/>
        <v>39.083466666667661</v>
      </c>
      <c r="J18" s="9">
        <f t="shared" ca="1" si="2"/>
        <v>0</v>
      </c>
      <c r="K18" s="9">
        <f t="shared" ca="1" si="3"/>
        <v>234.03642686560556</v>
      </c>
      <c r="L18" s="9">
        <f t="shared" ca="1" si="4"/>
        <v>-80.38671481886999</v>
      </c>
      <c r="M18">
        <f t="shared" ca="1" si="8"/>
        <v>56.180814814814809</v>
      </c>
      <c r="N18">
        <f t="shared" ca="1" si="9"/>
        <v>35.084685185185187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133285.00400000002</v>
      </c>
      <c r="F19">
        <f t="shared" ca="1" si="7"/>
        <v>37178.777999999998</v>
      </c>
      <c r="G19">
        <f t="shared" ca="1" si="1"/>
        <v>9144</v>
      </c>
      <c r="H19" s="9">
        <f t="shared" ca="1" si="2"/>
        <v>-230.74993333333404</v>
      </c>
      <c r="I19" s="9">
        <f t="shared" ca="1" si="2"/>
        <v>39.083466666666212</v>
      </c>
      <c r="J19" s="9">
        <f t="shared" ca="1" si="2"/>
        <v>0</v>
      </c>
      <c r="K19" s="9">
        <f t="shared" ca="1" si="3"/>
        <v>234.03642686561105</v>
      </c>
      <c r="L19" s="9">
        <f t="shared" ca="1" si="4"/>
        <v>-80.386714818870573</v>
      </c>
      <c r="M19">
        <f t="shared" ca="1" si="8"/>
        <v>56.182555555555552</v>
      </c>
      <c r="N19">
        <f t="shared" ca="1" si="9"/>
        <v>35.066222222222223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132131.25433333335</v>
      </c>
      <c r="F20">
        <f t="shared" ca="1" si="7"/>
        <v>37374.195333333329</v>
      </c>
      <c r="G20">
        <f t="shared" ca="1" si="1"/>
        <v>9144</v>
      </c>
      <c r="H20" s="9">
        <f t="shared" ca="1" si="2"/>
        <v>-230.74993333333404</v>
      </c>
      <c r="I20" s="9">
        <f t="shared" ca="1" si="2"/>
        <v>39.083466666666212</v>
      </c>
      <c r="J20" s="9">
        <f t="shared" ca="1" si="2"/>
        <v>0</v>
      </c>
      <c r="K20" s="9">
        <f t="shared" ca="1" si="3"/>
        <v>234.03642686561105</v>
      </c>
      <c r="L20" s="9">
        <f t="shared" ca="1" si="4"/>
        <v>-80.386714818870573</v>
      </c>
      <c r="M20">
        <f t="shared" ca="1" si="8"/>
        <v>56.184296296296289</v>
      </c>
      <c r="N20">
        <f t="shared" ca="1" si="9"/>
        <v>35.047759259259259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130977.50466666667</v>
      </c>
      <c r="F21">
        <f t="shared" ca="1" si="7"/>
        <v>37569.612666666661</v>
      </c>
      <c r="G21">
        <f t="shared" ca="1" si="1"/>
        <v>9144</v>
      </c>
      <c r="H21" s="9">
        <f t="shared" ca="1" si="2"/>
        <v>-230.74993333333404</v>
      </c>
      <c r="I21" s="9">
        <f t="shared" ca="1" si="2"/>
        <v>39.083466666667661</v>
      </c>
      <c r="J21" s="9">
        <f t="shared" ca="1" si="2"/>
        <v>0</v>
      </c>
      <c r="K21" s="9">
        <f t="shared" ca="1" si="3"/>
        <v>234.0364268656113</v>
      </c>
      <c r="L21" s="9">
        <f t="shared" ca="1" si="4"/>
        <v>-80.386714818870217</v>
      </c>
      <c r="M21">
        <f t="shared" ca="1" si="8"/>
        <v>56.186037037037032</v>
      </c>
      <c r="N21">
        <f t="shared" ca="1" si="9"/>
        <v>35.029296296296295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129823.755</v>
      </c>
      <c r="F22">
        <f t="shared" ca="1" si="7"/>
        <v>37765.03</v>
      </c>
      <c r="G22">
        <f t="shared" ca="1" si="1"/>
        <v>9144</v>
      </c>
      <c r="H22" s="9">
        <f t="shared" ca="1" si="2"/>
        <v>-230.74993333333404</v>
      </c>
      <c r="I22" s="9">
        <f t="shared" ca="1" si="2"/>
        <v>39.083466666666212</v>
      </c>
      <c r="J22" s="9">
        <f t="shared" ca="1" si="2"/>
        <v>0</v>
      </c>
      <c r="K22" s="9">
        <f t="shared" ca="1" si="3"/>
        <v>234.03642686561105</v>
      </c>
      <c r="L22" s="9">
        <f t="shared" ca="1" si="4"/>
        <v>-80.386714818870573</v>
      </c>
      <c r="M22">
        <f t="shared" ca="1" si="8"/>
        <v>56.187777777777775</v>
      </c>
      <c r="N22">
        <f t="shared" ca="1" si="9"/>
        <v>35.010833333333331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128670.00533333333</v>
      </c>
      <c r="F23">
        <f t="shared" ca="1" si="7"/>
        <v>37960.44733333333</v>
      </c>
      <c r="G23">
        <f t="shared" ca="1" si="1"/>
        <v>9144</v>
      </c>
      <c r="H23" s="9">
        <f t="shared" ca="1" si="2"/>
        <v>-230.74993333333404</v>
      </c>
      <c r="I23" s="9">
        <f t="shared" ca="1" si="2"/>
        <v>39.083466666666212</v>
      </c>
      <c r="J23" s="9">
        <f t="shared" ca="1" si="2"/>
        <v>0</v>
      </c>
      <c r="K23" s="9">
        <f t="shared" ca="1" si="3"/>
        <v>234.03642686561105</v>
      </c>
      <c r="L23" s="9">
        <f t="shared" ca="1" si="4"/>
        <v>-80.386714818870573</v>
      </c>
      <c r="M23">
        <f t="shared" ca="1" si="8"/>
        <v>56.189518518518511</v>
      </c>
      <c r="N23">
        <f t="shared" ca="1" si="9"/>
        <v>34.992370370370367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127516.25566666666</v>
      </c>
      <c r="F24">
        <f t="shared" ca="1" si="7"/>
        <v>38155.864666666661</v>
      </c>
      <c r="G24">
        <f t="shared" ca="1" si="1"/>
        <v>9144</v>
      </c>
      <c r="H24" s="9">
        <f t="shared" ca="1" si="2"/>
        <v>-230.74993333333404</v>
      </c>
      <c r="I24" s="9">
        <f t="shared" ca="1" si="2"/>
        <v>39.083466666667661</v>
      </c>
      <c r="J24" s="9">
        <f t="shared" ca="1" si="2"/>
        <v>0</v>
      </c>
      <c r="K24" s="9">
        <f t="shared" ca="1" si="3"/>
        <v>234.0364268656113</v>
      </c>
      <c r="L24" s="9">
        <f t="shared" ca="1" si="4"/>
        <v>-80.386714818870217</v>
      </c>
      <c r="M24">
        <f t="shared" ca="1" si="8"/>
        <v>56.191259259259255</v>
      </c>
      <c r="N24">
        <f t="shared" ca="1" si="9"/>
        <v>34.97390740740741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126362.50599999999</v>
      </c>
      <c r="F25">
        <f t="shared" ca="1" si="7"/>
        <v>38351.281999999999</v>
      </c>
      <c r="G25">
        <f t="shared" ca="1" si="1"/>
        <v>9144</v>
      </c>
      <c r="H25" s="9">
        <f t="shared" ca="1" si="2"/>
        <v>-230.74993333333114</v>
      </c>
      <c r="I25" s="9">
        <f t="shared" ca="1" si="2"/>
        <v>39.083466666666212</v>
      </c>
      <c r="J25" s="9">
        <f t="shared" ca="1" si="2"/>
        <v>0</v>
      </c>
      <c r="K25" s="9">
        <f t="shared" ca="1" si="3"/>
        <v>234.03642686560818</v>
      </c>
      <c r="L25" s="9">
        <f t="shared" ca="1" si="4"/>
        <v>-80.386714818870445</v>
      </c>
      <c r="M25">
        <f t="shared" ca="1" si="8"/>
        <v>56.192999999999998</v>
      </c>
      <c r="N25">
        <f t="shared" ca="1" si="9"/>
        <v>34.955444444444446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125208.75633333334</v>
      </c>
      <c r="F26">
        <f t="shared" ca="1" si="7"/>
        <v>38546.69933333333</v>
      </c>
      <c r="G26">
        <f t="shared" ca="1" si="1"/>
        <v>9144</v>
      </c>
      <c r="H26" s="9">
        <f t="shared" ca="1" si="2"/>
        <v>-230.74993333333404</v>
      </c>
      <c r="I26" s="9">
        <f t="shared" ca="1" si="2"/>
        <v>39.083466666666212</v>
      </c>
      <c r="J26" s="9">
        <f t="shared" ca="1" si="2"/>
        <v>0</v>
      </c>
      <c r="K26" s="9">
        <f t="shared" ca="1" si="3"/>
        <v>234.03642686561105</v>
      </c>
      <c r="L26" s="9">
        <f t="shared" ca="1" si="4"/>
        <v>-80.386714818870573</v>
      </c>
      <c r="M26">
        <f t="shared" ca="1" si="8"/>
        <v>56.194740740740734</v>
      </c>
      <c r="N26">
        <f t="shared" ca="1" si="9"/>
        <v>34.936981481481482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124055.00666666667</v>
      </c>
      <c r="F27">
        <f t="shared" ca="1" si="7"/>
        <v>38742.116666666661</v>
      </c>
      <c r="G27">
        <f t="shared" ca="1" si="1"/>
        <v>9144</v>
      </c>
      <c r="H27" s="9">
        <f t="shared" ca="1" si="2"/>
        <v>-230.74993333333404</v>
      </c>
      <c r="I27" s="9">
        <f t="shared" ca="1" si="2"/>
        <v>39.083466666667661</v>
      </c>
      <c r="J27" s="9">
        <f t="shared" ca="1" si="2"/>
        <v>0</v>
      </c>
      <c r="K27" s="9">
        <f t="shared" ca="1" si="3"/>
        <v>234.0364268656113</v>
      </c>
      <c r="L27" s="9">
        <f t="shared" ca="1" si="4"/>
        <v>-80.386714818870217</v>
      </c>
      <c r="M27">
        <f t="shared" ca="1" si="8"/>
        <v>56.196481481481477</v>
      </c>
      <c r="N27">
        <f t="shared" ca="1" si="9"/>
        <v>34.918518518518518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122901.257</v>
      </c>
      <c r="F28">
        <f t="shared" ca="1" si="7"/>
        <v>38937.534</v>
      </c>
      <c r="G28">
        <f t="shared" ca="1" si="1"/>
        <v>9144</v>
      </c>
      <c r="H28" s="9">
        <f t="shared" ca="1" si="2"/>
        <v>-230.74993333333114</v>
      </c>
      <c r="I28" s="9">
        <f t="shared" ca="1" si="2"/>
        <v>39.083466666666212</v>
      </c>
      <c r="J28" s="9">
        <f t="shared" ca="1" si="2"/>
        <v>0</v>
      </c>
      <c r="K28" s="9">
        <f t="shared" ca="1" si="3"/>
        <v>234.03642686560818</v>
      </c>
      <c r="L28" s="9">
        <f t="shared" ca="1" si="4"/>
        <v>-80.386714818870445</v>
      </c>
      <c r="M28">
        <f t="shared" ca="1" si="8"/>
        <v>56.198222222222221</v>
      </c>
      <c r="N28">
        <f t="shared" ca="1" si="9"/>
        <v>34.900055555555554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121747.50733333334</v>
      </c>
      <c r="F29">
        <f t="shared" ca="1" si="7"/>
        <v>39132.951333333331</v>
      </c>
      <c r="G29">
        <f t="shared" ca="1" si="1"/>
        <v>9144</v>
      </c>
      <c r="H29" s="9">
        <f t="shared" ca="1" si="2"/>
        <v>-230.74993333333404</v>
      </c>
      <c r="I29" s="9">
        <f t="shared" ca="1" si="2"/>
        <v>39.083466666666212</v>
      </c>
      <c r="J29" s="9">
        <f t="shared" ca="1" si="2"/>
        <v>0</v>
      </c>
      <c r="K29" s="9">
        <f t="shared" ca="1" si="3"/>
        <v>234.03642686561105</v>
      </c>
      <c r="L29" s="9">
        <f t="shared" ca="1" si="4"/>
        <v>-80.386714818870573</v>
      </c>
      <c r="M29">
        <f t="shared" ca="1" si="8"/>
        <v>56.199962962962957</v>
      </c>
      <c r="N29">
        <f t="shared" ca="1" si="9"/>
        <v>34.88159259259259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120593.75766666667</v>
      </c>
      <c r="F30">
        <f t="shared" ca="1" si="7"/>
        <v>39328.368666666662</v>
      </c>
      <c r="G30">
        <f t="shared" ca="1" si="1"/>
        <v>9144</v>
      </c>
      <c r="H30" s="9">
        <f t="shared" ca="1" si="2"/>
        <v>-230.74993333333404</v>
      </c>
      <c r="I30" s="9">
        <f t="shared" ca="1" si="2"/>
        <v>39.083466666666212</v>
      </c>
      <c r="J30" s="9">
        <f t="shared" ca="1" si="2"/>
        <v>0</v>
      </c>
      <c r="K30" s="9">
        <f t="shared" ca="1" si="3"/>
        <v>234.03642686561105</v>
      </c>
      <c r="L30" s="9">
        <f t="shared" ca="1" si="4"/>
        <v>-80.386714818870573</v>
      </c>
      <c r="M30">
        <f t="shared" ca="1" si="8"/>
        <v>56.2017037037037</v>
      </c>
      <c r="N30">
        <f t="shared" ca="1" si="9"/>
        <v>34.863129629629626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119440.008</v>
      </c>
      <c r="F31">
        <f t="shared" ca="1" si="7"/>
        <v>39523.785999999993</v>
      </c>
      <c r="G31">
        <f t="shared" ca="1" si="1"/>
        <v>9144</v>
      </c>
      <c r="H31" s="9">
        <f t="shared" ca="1" si="2"/>
        <v>-230.74993333333404</v>
      </c>
      <c r="I31" s="9">
        <f t="shared" ca="1" si="2"/>
        <v>39.083466666667661</v>
      </c>
      <c r="J31" s="9">
        <f t="shared" ca="1" si="2"/>
        <v>0</v>
      </c>
      <c r="K31" s="9">
        <f t="shared" ca="1" si="3"/>
        <v>234.0364268656113</v>
      </c>
      <c r="L31" s="9">
        <f t="shared" ca="1" si="4"/>
        <v>-80.386714818870217</v>
      </c>
      <c r="M31">
        <f t="shared" ca="1" si="8"/>
        <v>56.203444444444443</v>
      </c>
      <c r="N31">
        <f t="shared" ca="1" si="9"/>
        <v>34.844666666666669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118286.25833333333</v>
      </c>
      <c r="F32">
        <f t="shared" ca="1" si="7"/>
        <v>39719.203333333331</v>
      </c>
      <c r="G32">
        <f t="shared" ca="1" si="1"/>
        <v>9144</v>
      </c>
      <c r="H32" s="9">
        <f t="shared" ca="1" si="2"/>
        <v>-230.74993333333404</v>
      </c>
      <c r="I32" s="9">
        <f t="shared" ca="1" si="2"/>
        <v>39.083466666666212</v>
      </c>
      <c r="J32" s="9">
        <f t="shared" ca="1" si="2"/>
        <v>0</v>
      </c>
      <c r="K32" s="9">
        <f t="shared" ca="1" si="3"/>
        <v>234.03642686561105</v>
      </c>
      <c r="L32" s="9">
        <f t="shared" ca="1" si="4"/>
        <v>-80.386714818870573</v>
      </c>
      <c r="M32">
        <f t="shared" ca="1" si="8"/>
        <v>56.205185185185179</v>
      </c>
      <c r="N32">
        <f t="shared" ca="1" si="9"/>
        <v>34.826203703703705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117132.50866666666</v>
      </c>
      <c r="F33">
        <f t="shared" ca="1" si="7"/>
        <v>39914.620666666662</v>
      </c>
      <c r="G33">
        <f t="shared" ca="1" si="1"/>
        <v>9144</v>
      </c>
      <c r="H33" s="9">
        <f t="shared" ca="1" si="2"/>
        <v>-230.74993333333114</v>
      </c>
      <c r="I33" s="9">
        <f t="shared" ca="1" si="2"/>
        <v>39.083466666667661</v>
      </c>
      <c r="J33" s="9">
        <f t="shared" ca="1" si="2"/>
        <v>0</v>
      </c>
      <c r="K33" s="9">
        <f t="shared" ca="1" si="3"/>
        <v>234.03642686560843</v>
      </c>
      <c r="L33" s="9">
        <f t="shared" ca="1" si="4"/>
        <v>-80.386714818870104</v>
      </c>
      <c r="M33">
        <f t="shared" ca="1" si="8"/>
        <v>56.206925925925923</v>
      </c>
      <c r="N33">
        <f t="shared" ca="1" si="9"/>
        <v>34.807740740740741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115978.75900000001</v>
      </c>
      <c r="F34">
        <f t="shared" ca="1" si="7"/>
        <v>40110.038</v>
      </c>
      <c r="G34">
        <f t="shared" ca="1" si="1"/>
        <v>9144</v>
      </c>
      <c r="H34" s="9">
        <f t="shared" ca="1" si="2"/>
        <v>-230.74993333333404</v>
      </c>
      <c r="I34" s="9">
        <f t="shared" ca="1" si="2"/>
        <v>39.083466666666212</v>
      </c>
      <c r="J34" s="9">
        <f t="shared" ca="1" si="2"/>
        <v>0</v>
      </c>
      <c r="K34" s="9">
        <f t="shared" ca="1" si="3"/>
        <v>234.03642686561105</v>
      </c>
      <c r="L34" s="9">
        <f t="shared" ca="1" si="4"/>
        <v>-80.386714818870573</v>
      </c>
      <c r="M34">
        <f t="shared" ca="1" si="8"/>
        <v>56.208666666666666</v>
      </c>
      <c r="N34">
        <f t="shared" ca="1" si="9"/>
        <v>34.789277777777777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114825.00933333334</v>
      </c>
      <c r="F35">
        <f ca="1">INDIRECT("F$"&amp;C35)+INDIRECT("I$"&amp;C35)*($B35-INDIRECT("B$"&amp;D35))</f>
        <v>40305.455333333332</v>
      </c>
      <c r="G35">
        <f t="shared" ca="1" si="1"/>
        <v>9144</v>
      </c>
      <c r="H35" s="9">
        <f t="shared" ca="1" si="2"/>
        <v>-230.74993333333404</v>
      </c>
      <c r="I35" s="9">
        <f t="shared" ca="1" si="2"/>
        <v>39.083466666666212</v>
      </c>
      <c r="J35" s="9">
        <f t="shared" ca="1" si="2"/>
        <v>0</v>
      </c>
      <c r="K35" s="9">
        <f t="shared" ca="1" si="3"/>
        <v>234.03642686561105</v>
      </c>
      <c r="L35" s="9">
        <f t="shared" ca="1" si="4"/>
        <v>-80.386714818870573</v>
      </c>
      <c r="M35">
        <f t="shared" ca="1" si="8"/>
        <v>56.210407407407402</v>
      </c>
      <c r="N35">
        <f t="shared" ca="1" si="9"/>
        <v>34.770814814814813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113671.25966666666</v>
      </c>
      <c r="F36">
        <f ca="1">INDIRECT("F$"&amp;C36)+INDIRECT("I$"&amp;C36)*($B36-INDIRECT("B$"&amp;D36))</f>
        <v>40500.872666666663</v>
      </c>
      <c r="G36">
        <f t="shared" ca="1" si="1"/>
        <v>9144</v>
      </c>
      <c r="H36" s="9">
        <f t="shared" ca="1" si="2"/>
        <v>-230.74993333333114</v>
      </c>
      <c r="I36" s="9">
        <f t="shared" ca="1" si="2"/>
        <v>39.083466666666212</v>
      </c>
      <c r="J36" s="9">
        <f t="shared" ca="1" si="2"/>
        <v>0</v>
      </c>
      <c r="K36" s="9">
        <f t="shared" ca="1" si="3"/>
        <v>234.03642686560818</v>
      </c>
      <c r="L36" s="9">
        <f t="shared" ca="1" si="4"/>
        <v>-80.386714818870445</v>
      </c>
      <c r="M36">
        <f t="shared" ca="1" si="8"/>
        <v>56.212148148148145</v>
      </c>
      <c r="N36">
        <f t="shared" ca="1" si="9"/>
        <v>34.752351851851849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112517.51000000001</v>
      </c>
      <c r="F37">
        <f t="shared" ref="F37:F100" ca="1" si="13">INDIRECT("F$"&amp;C37)+INDIRECT("I$"&amp;C37)*($B37-INDIRECT("B$"&amp;D37))</f>
        <v>40696.289999999994</v>
      </c>
      <c r="G37">
        <f t="shared" ca="1" si="1"/>
        <v>9144</v>
      </c>
      <c r="H37" s="9">
        <f t="shared" ca="1" si="2"/>
        <v>-230.74993333333404</v>
      </c>
      <c r="I37" s="9">
        <f t="shared" ca="1" si="2"/>
        <v>39.083466666667661</v>
      </c>
      <c r="J37" s="9">
        <f t="shared" ca="1" si="2"/>
        <v>0</v>
      </c>
      <c r="K37" s="9">
        <f t="shared" ca="1" si="3"/>
        <v>234.0364268656113</v>
      </c>
      <c r="L37" s="9">
        <f t="shared" ca="1" si="4"/>
        <v>-80.386714818870217</v>
      </c>
      <c r="M37">
        <f t="shared" ca="1" si="8"/>
        <v>56.213888888888889</v>
      </c>
      <c r="N37">
        <f t="shared" ca="1" si="9"/>
        <v>34.733888888888885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111363.76033333334</v>
      </c>
      <c r="F38">
        <f t="shared" ca="1" si="13"/>
        <v>40891.707333333332</v>
      </c>
      <c r="G38">
        <f t="shared" ca="1" si="1"/>
        <v>9144</v>
      </c>
      <c r="H38" s="9">
        <f t="shared" ca="1" si="2"/>
        <v>-230.74993333333404</v>
      </c>
      <c r="I38" s="9">
        <f t="shared" ca="1" si="2"/>
        <v>39.083466666666212</v>
      </c>
      <c r="J38" s="9">
        <f t="shared" ca="1" si="2"/>
        <v>0</v>
      </c>
      <c r="K38" s="9">
        <f t="shared" ca="1" si="3"/>
        <v>234.03642686561105</v>
      </c>
      <c r="L38" s="9">
        <f t="shared" ca="1" si="4"/>
        <v>-80.386714818870573</v>
      </c>
      <c r="M38">
        <f t="shared" ca="1" si="8"/>
        <v>56.215629629629625</v>
      </c>
      <c r="N38">
        <f t="shared" ca="1" si="9"/>
        <v>34.715425925925928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110210.01066666667</v>
      </c>
      <c r="F39">
        <f t="shared" ca="1" si="13"/>
        <v>41087.124666666663</v>
      </c>
      <c r="G39">
        <f t="shared" ca="1" si="1"/>
        <v>9144</v>
      </c>
      <c r="H39" s="9">
        <f t="shared" ca="1" si="2"/>
        <v>-230.74993333333404</v>
      </c>
      <c r="I39" s="9">
        <f t="shared" ca="1" si="2"/>
        <v>39.083466666666212</v>
      </c>
      <c r="J39" s="9">
        <f t="shared" ca="1" si="2"/>
        <v>0</v>
      </c>
      <c r="K39" s="9">
        <f t="shared" ca="1" si="3"/>
        <v>234.03642686561105</v>
      </c>
      <c r="L39" s="9">
        <f t="shared" ca="1" si="4"/>
        <v>-80.386714818870573</v>
      </c>
      <c r="M39">
        <f t="shared" ca="1" si="8"/>
        <v>56.217370370370368</v>
      </c>
      <c r="N39">
        <f t="shared" ca="1" si="9"/>
        <v>34.696962962962964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109056.261</v>
      </c>
      <c r="F40">
        <f t="shared" ca="1" si="13"/>
        <v>41282.541999999994</v>
      </c>
      <c r="G40">
        <f t="shared" ca="1" si="1"/>
        <v>9144</v>
      </c>
      <c r="H40" s="9">
        <f t="shared" ca="1" si="2"/>
        <v>-230.74993333333404</v>
      </c>
      <c r="I40" s="9">
        <f t="shared" ca="1" si="2"/>
        <v>39.083466666667661</v>
      </c>
      <c r="J40" s="9">
        <f t="shared" ca="1" si="2"/>
        <v>0</v>
      </c>
      <c r="K40" s="9">
        <f t="shared" ca="1" si="3"/>
        <v>234.0364268656113</v>
      </c>
      <c r="L40" s="9">
        <f t="shared" ca="1" si="4"/>
        <v>-80.386714818870217</v>
      </c>
      <c r="M40">
        <f t="shared" ca="1" si="8"/>
        <v>56.219111111111104</v>
      </c>
      <c r="N40">
        <f t="shared" ca="1" si="9"/>
        <v>34.6785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107902.51133333333</v>
      </c>
      <c r="F41">
        <f t="shared" ca="1" si="13"/>
        <v>41477.959333333332</v>
      </c>
      <c r="G41">
        <f t="shared" ca="1" si="1"/>
        <v>9144</v>
      </c>
      <c r="H41" s="9">
        <f t="shared" ca="1" si="2"/>
        <v>-230.74993333333404</v>
      </c>
      <c r="I41" s="9">
        <f t="shared" ca="1" si="2"/>
        <v>39.083466666666212</v>
      </c>
      <c r="J41" s="9">
        <f t="shared" ca="1" si="2"/>
        <v>0</v>
      </c>
      <c r="K41" s="9">
        <f t="shared" ca="1" si="3"/>
        <v>234.03642686561105</v>
      </c>
      <c r="L41" s="9">
        <f t="shared" ca="1" si="4"/>
        <v>-80.386714818870573</v>
      </c>
      <c r="M41">
        <f t="shared" ca="1" si="8"/>
        <v>56.220851851851847</v>
      </c>
      <c r="N41">
        <f t="shared" ca="1" si="9"/>
        <v>34.660037037037036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106748.76166666666</v>
      </c>
      <c r="F42">
        <f t="shared" ca="1" si="13"/>
        <v>41673.376666666663</v>
      </c>
      <c r="G42">
        <f t="shared" ca="1" si="1"/>
        <v>9144</v>
      </c>
      <c r="H42" s="9">
        <f t="shared" ca="1" si="2"/>
        <v>-230.74993333333114</v>
      </c>
      <c r="I42" s="9">
        <f t="shared" ca="1" si="2"/>
        <v>39.083466666666212</v>
      </c>
      <c r="J42" s="9">
        <f t="shared" ca="1" si="2"/>
        <v>0</v>
      </c>
      <c r="K42" s="9">
        <f t="shared" ca="1" si="3"/>
        <v>234.03642686560818</v>
      </c>
      <c r="L42" s="9">
        <f t="shared" ca="1" si="4"/>
        <v>-80.386714818870445</v>
      </c>
      <c r="M42">
        <f t="shared" ca="1" si="8"/>
        <v>56.222592592592591</v>
      </c>
      <c r="N42">
        <f t="shared" ca="1" si="9"/>
        <v>34.641574074074072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105595.012</v>
      </c>
      <c r="F43">
        <f t="shared" ca="1" si="13"/>
        <v>41868.793999999994</v>
      </c>
      <c r="G43">
        <f t="shared" ca="1" si="1"/>
        <v>9144</v>
      </c>
      <c r="H43" s="9">
        <f t="shared" ca="1" si="2"/>
        <v>-230.74993333333404</v>
      </c>
      <c r="I43" s="9">
        <f t="shared" ca="1" si="2"/>
        <v>39.083466666667661</v>
      </c>
      <c r="J43" s="9">
        <f t="shared" ca="1" si="2"/>
        <v>0</v>
      </c>
      <c r="K43" s="9">
        <f t="shared" ca="1" si="3"/>
        <v>234.0364268656113</v>
      </c>
      <c r="L43" s="9">
        <f t="shared" ca="1" si="4"/>
        <v>-80.386714818870217</v>
      </c>
      <c r="M43">
        <f t="shared" ca="1" si="8"/>
        <v>56.224333333333327</v>
      </c>
      <c r="N43">
        <f t="shared" ca="1" si="9"/>
        <v>34.623111111111108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104441.26233333333</v>
      </c>
      <c r="F44">
        <f t="shared" ca="1" si="13"/>
        <v>42064.211333333333</v>
      </c>
      <c r="G44">
        <f t="shared" ca="1" si="1"/>
        <v>9144</v>
      </c>
      <c r="H44" s="9">
        <f t="shared" ca="1" si="2"/>
        <v>-230.74993333333114</v>
      </c>
      <c r="I44" s="9">
        <f t="shared" ca="1" si="2"/>
        <v>39.083466666666212</v>
      </c>
      <c r="J44" s="9">
        <f t="shared" ca="1" si="2"/>
        <v>0</v>
      </c>
      <c r="K44" s="9">
        <f t="shared" ca="1" si="3"/>
        <v>234.03642686560818</v>
      </c>
      <c r="L44" s="9">
        <f t="shared" ca="1" si="4"/>
        <v>-80.386714818870445</v>
      </c>
      <c r="M44">
        <f t="shared" ca="1" si="8"/>
        <v>56.22607407407407</v>
      </c>
      <c r="N44">
        <f t="shared" ca="1" si="9"/>
        <v>34.604648148148151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103287.51266666668</v>
      </c>
      <c r="F45">
        <f t="shared" ca="1" si="13"/>
        <v>42259.628666666664</v>
      </c>
      <c r="G45">
        <f t="shared" ca="1" si="1"/>
        <v>9144</v>
      </c>
      <c r="H45" s="9">
        <f t="shared" ca="1" si="2"/>
        <v>-230.74993333333404</v>
      </c>
      <c r="I45" s="9">
        <f t="shared" ca="1" si="2"/>
        <v>39.083466666666212</v>
      </c>
      <c r="J45" s="9">
        <f t="shared" ca="1" si="2"/>
        <v>0</v>
      </c>
      <c r="K45" s="9">
        <f t="shared" ca="1" si="3"/>
        <v>234.03642686561105</v>
      </c>
      <c r="L45" s="9">
        <f t="shared" ca="1" si="4"/>
        <v>-80.386714818870573</v>
      </c>
      <c r="M45">
        <f t="shared" ca="1" si="8"/>
        <v>56.227814814814813</v>
      </c>
      <c r="N45">
        <f t="shared" ca="1" si="9"/>
        <v>34.586185185185187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102133.76300000001</v>
      </c>
      <c r="F46">
        <f t="shared" ca="1" si="13"/>
        <v>42455.045999999995</v>
      </c>
      <c r="G46">
        <f t="shared" ca="1" si="1"/>
        <v>9144</v>
      </c>
      <c r="H46" s="9">
        <f t="shared" ca="1" si="2"/>
        <v>-230.74993333333404</v>
      </c>
      <c r="I46" s="9">
        <f t="shared" ca="1" si="2"/>
        <v>39.083466666667661</v>
      </c>
      <c r="J46" s="9">
        <f t="shared" ca="1" si="2"/>
        <v>0</v>
      </c>
      <c r="K46" s="9">
        <f t="shared" ca="1" si="3"/>
        <v>234.0364268656113</v>
      </c>
      <c r="L46" s="9">
        <f t="shared" ca="1" si="4"/>
        <v>-80.386714818870217</v>
      </c>
      <c r="M46">
        <f t="shared" ca="1" si="8"/>
        <v>56.22955555555555</v>
      </c>
      <c r="N46">
        <f t="shared" ca="1" si="9"/>
        <v>34.567722222222223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100980.01333333334</v>
      </c>
      <c r="F47">
        <f t="shared" ca="1" si="13"/>
        <v>42650.463333333333</v>
      </c>
      <c r="G47">
        <f t="shared" ca="1" si="1"/>
        <v>9144</v>
      </c>
      <c r="H47" s="9">
        <f t="shared" ca="1" si="2"/>
        <v>-230.74993333333404</v>
      </c>
      <c r="I47" s="9">
        <f t="shared" ca="1" si="2"/>
        <v>39.083466666666212</v>
      </c>
      <c r="J47" s="9">
        <f t="shared" ca="1" si="2"/>
        <v>0</v>
      </c>
      <c r="K47" s="9">
        <f t="shared" ca="1" si="3"/>
        <v>234.03642686561105</v>
      </c>
      <c r="L47" s="9">
        <f t="shared" ca="1" si="4"/>
        <v>-80.386714818870573</v>
      </c>
      <c r="M47">
        <f t="shared" ca="1" si="8"/>
        <v>56.231296296296293</v>
      </c>
      <c r="N47">
        <f t="shared" ca="1" si="9"/>
        <v>34.549259259259259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99826.263666666666</v>
      </c>
      <c r="F48">
        <f t="shared" ca="1" si="13"/>
        <v>42845.880666666664</v>
      </c>
      <c r="G48">
        <f t="shared" ca="1" si="1"/>
        <v>9144</v>
      </c>
      <c r="H48" s="9">
        <f t="shared" ca="1" si="2"/>
        <v>-230.74993333333404</v>
      </c>
      <c r="I48" s="9">
        <f t="shared" ca="1" si="2"/>
        <v>39.083466666666212</v>
      </c>
      <c r="J48" s="9">
        <f t="shared" ca="1" si="2"/>
        <v>0</v>
      </c>
      <c r="K48" s="9">
        <f t="shared" ca="1" si="3"/>
        <v>234.03642686561105</v>
      </c>
      <c r="L48" s="9">
        <f t="shared" ca="1" si="4"/>
        <v>-80.386714818870573</v>
      </c>
      <c r="M48">
        <f t="shared" ca="1" si="8"/>
        <v>56.233037037037036</v>
      </c>
      <c r="N48">
        <f t="shared" ca="1" si="9"/>
        <v>34.530796296296295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98672.513999999996</v>
      </c>
      <c r="F49">
        <f t="shared" ca="1" si="13"/>
        <v>43041.297999999995</v>
      </c>
      <c r="G49">
        <f t="shared" ca="1" si="1"/>
        <v>9144</v>
      </c>
      <c r="H49" s="9">
        <f t="shared" ca="1" si="2"/>
        <v>-230.74993333333404</v>
      </c>
      <c r="I49" s="9">
        <f t="shared" ca="1" si="2"/>
        <v>39.083466666666212</v>
      </c>
      <c r="J49" s="9">
        <f t="shared" ca="1" si="2"/>
        <v>0</v>
      </c>
      <c r="K49" s="9">
        <f t="shared" ca="1" si="3"/>
        <v>234.03642686561105</v>
      </c>
      <c r="L49" s="9">
        <f t="shared" ca="1" si="4"/>
        <v>-80.386714818870573</v>
      </c>
      <c r="M49">
        <f t="shared" ca="1" si="8"/>
        <v>56.234777777777772</v>
      </c>
      <c r="N49">
        <f t="shared" ca="1" si="9"/>
        <v>34.512333333333331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97518.764333333325</v>
      </c>
      <c r="F50">
        <f t="shared" ca="1" si="13"/>
        <v>43236.715333333326</v>
      </c>
      <c r="G50">
        <f t="shared" ca="1" si="1"/>
        <v>9144</v>
      </c>
      <c r="H50" s="9">
        <f t="shared" ca="1" si="2"/>
        <v>-230.74993333333114</v>
      </c>
      <c r="I50" s="9">
        <f t="shared" ca="1" si="2"/>
        <v>39.083466666667661</v>
      </c>
      <c r="J50" s="9">
        <f t="shared" ca="1" si="2"/>
        <v>0</v>
      </c>
      <c r="K50" s="9">
        <f t="shared" ca="1" si="3"/>
        <v>234.03642686560843</v>
      </c>
      <c r="L50" s="9">
        <f t="shared" ca="1" si="4"/>
        <v>-80.386714818870104</v>
      </c>
      <c r="M50">
        <f t="shared" ca="1" si="8"/>
        <v>56.236518518518515</v>
      </c>
      <c r="N50">
        <f t="shared" ca="1" si="9"/>
        <v>34.493870370370367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96365.01466666667</v>
      </c>
      <c r="F51">
        <f t="shared" ca="1" si="13"/>
        <v>43432.132666666665</v>
      </c>
      <c r="G51">
        <f t="shared" ca="1" si="1"/>
        <v>9144</v>
      </c>
      <c r="H51" s="9">
        <f t="shared" ca="1" si="2"/>
        <v>-230.74993333333404</v>
      </c>
      <c r="I51" s="9">
        <f t="shared" ca="1" si="2"/>
        <v>39.083466666666212</v>
      </c>
      <c r="J51" s="9">
        <f t="shared" ca="1" si="2"/>
        <v>0</v>
      </c>
      <c r="K51" s="9">
        <f t="shared" ca="1" si="3"/>
        <v>234.03642686561105</v>
      </c>
      <c r="L51" s="9">
        <f t="shared" ca="1" si="4"/>
        <v>-80.386714818870573</v>
      </c>
      <c r="M51">
        <f t="shared" ca="1" si="8"/>
        <v>56.238259259259259</v>
      </c>
      <c r="N51">
        <f t="shared" ca="1" si="9"/>
        <v>34.47540740740741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95211.264999999999</v>
      </c>
      <c r="F52">
        <f t="shared" ca="1" si="13"/>
        <v>43627.549999999996</v>
      </c>
      <c r="G52">
        <f t="shared" ca="1" si="1"/>
        <v>9144</v>
      </c>
      <c r="H52" s="9">
        <f t="shared" ca="1" si="2"/>
        <v>-230.74993333333114</v>
      </c>
      <c r="I52" s="9">
        <f t="shared" ca="1" si="2"/>
        <v>39.083466666667661</v>
      </c>
      <c r="J52" s="9">
        <f t="shared" ca="1" si="2"/>
        <v>0</v>
      </c>
      <c r="K52" s="9">
        <f t="shared" ca="1" si="3"/>
        <v>234.03642686560843</v>
      </c>
      <c r="L52" s="9">
        <f t="shared" ca="1" si="4"/>
        <v>-80.386714818870104</v>
      </c>
      <c r="M52">
        <f t="shared" ca="1" si="8"/>
        <v>56.239999999999995</v>
      </c>
      <c r="N52">
        <f t="shared" ca="1" si="9"/>
        <v>34.456944444444446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94057.515333333344</v>
      </c>
      <c r="F53">
        <f t="shared" ca="1" si="13"/>
        <v>43822.967333333334</v>
      </c>
      <c r="G53">
        <f t="shared" ca="1" si="1"/>
        <v>9144</v>
      </c>
      <c r="H53" s="9">
        <f t="shared" ca="1" si="2"/>
        <v>-230.74993333333404</v>
      </c>
      <c r="I53" s="9">
        <f t="shared" ca="1" si="2"/>
        <v>39.083466666666212</v>
      </c>
      <c r="J53" s="9">
        <f t="shared" ca="1" si="2"/>
        <v>0</v>
      </c>
      <c r="K53" s="9">
        <f t="shared" ca="1" si="3"/>
        <v>234.03642686561105</v>
      </c>
      <c r="L53" s="9">
        <f t="shared" ca="1" si="4"/>
        <v>-80.386714818870573</v>
      </c>
      <c r="M53">
        <f t="shared" ca="1" si="8"/>
        <v>56.241740740740738</v>
      </c>
      <c r="N53">
        <f t="shared" ca="1" si="9"/>
        <v>34.438481481481482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92903.765666666673</v>
      </c>
      <c r="F54">
        <f t="shared" ca="1" si="13"/>
        <v>44018.384666666665</v>
      </c>
      <c r="G54">
        <f t="shared" ca="1" si="1"/>
        <v>9144</v>
      </c>
      <c r="H54" s="9">
        <f t="shared" ca="1" si="2"/>
        <v>-230.74993333333404</v>
      </c>
      <c r="I54" s="9">
        <f t="shared" ca="1" si="2"/>
        <v>39.083466666666212</v>
      </c>
      <c r="J54" s="9">
        <f t="shared" ca="1" si="2"/>
        <v>0</v>
      </c>
      <c r="K54" s="9">
        <f t="shared" ca="1" si="3"/>
        <v>234.03642686561105</v>
      </c>
      <c r="L54" s="9">
        <f t="shared" ca="1" si="4"/>
        <v>-80.386714818870573</v>
      </c>
      <c r="M54">
        <f t="shared" ca="1" si="8"/>
        <v>56.243481481481481</v>
      </c>
      <c r="N54">
        <f t="shared" ca="1" si="9"/>
        <v>34.420018518518518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91750.016000000003</v>
      </c>
      <c r="F55">
        <f t="shared" ca="1" si="13"/>
        <v>44213.801999999996</v>
      </c>
      <c r="G55">
        <f t="shared" ca="1" si="1"/>
        <v>9144</v>
      </c>
      <c r="H55" s="9">
        <f t="shared" ca="1" si="2"/>
        <v>-230.74993333333404</v>
      </c>
      <c r="I55" s="9">
        <f t="shared" ca="1" si="2"/>
        <v>39.083466666666212</v>
      </c>
      <c r="J55" s="9">
        <f t="shared" ca="1" si="2"/>
        <v>0</v>
      </c>
      <c r="K55" s="9">
        <f t="shared" ca="1" si="3"/>
        <v>234.03642686561105</v>
      </c>
      <c r="L55" s="9">
        <f t="shared" ca="1" si="4"/>
        <v>-80.386714818870573</v>
      </c>
      <c r="M55">
        <f t="shared" ca="1" si="8"/>
        <v>56.245222222222218</v>
      </c>
      <c r="N55">
        <f t="shared" ca="1" si="9"/>
        <v>34.401555555555554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90596.266333333333</v>
      </c>
      <c r="F56">
        <f t="shared" ca="1" si="13"/>
        <v>44409.219333333327</v>
      </c>
      <c r="G56">
        <f t="shared" ca="1" si="1"/>
        <v>9144</v>
      </c>
      <c r="H56" s="9">
        <f t="shared" ca="1" si="2"/>
        <v>-230.74993333333404</v>
      </c>
      <c r="I56" s="9">
        <f t="shared" ca="1" si="2"/>
        <v>39.083466666667661</v>
      </c>
      <c r="J56" s="9">
        <f t="shared" ca="1" si="2"/>
        <v>0</v>
      </c>
      <c r="K56" s="9">
        <f t="shared" ca="1" si="3"/>
        <v>234.0364268656113</v>
      </c>
      <c r="L56" s="9">
        <f t="shared" ca="1" si="4"/>
        <v>-80.386714818870217</v>
      </c>
      <c r="M56">
        <f t="shared" ca="1" si="8"/>
        <v>56.246962962962961</v>
      </c>
      <c r="N56">
        <f t="shared" ca="1" si="9"/>
        <v>34.38309259259259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89442.516666666663</v>
      </c>
      <c r="F57">
        <f t="shared" ca="1" si="13"/>
        <v>44604.636666666665</v>
      </c>
      <c r="G57">
        <f t="shared" ca="1" si="1"/>
        <v>9144</v>
      </c>
      <c r="H57" s="9">
        <f t="shared" ca="1" si="2"/>
        <v>-230.74993333333404</v>
      </c>
      <c r="I57" s="9">
        <f t="shared" ca="1" si="2"/>
        <v>39.083466666666212</v>
      </c>
      <c r="J57" s="9">
        <f t="shared" ca="1" si="2"/>
        <v>0</v>
      </c>
      <c r="K57" s="9">
        <f t="shared" ca="1" si="3"/>
        <v>234.03642686561105</v>
      </c>
      <c r="L57" s="9">
        <f t="shared" ca="1" si="4"/>
        <v>-80.386714818870573</v>
      </c>
      <c r="M57">
        <f t="shared" ca="1" si="8"/>
        <v>56.248703703703697</v>
      </c>
      <c r="N57">
        <f t="shared" ca="1" si="9"/>
        <v>34.364629629629633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88288.766999999993</v>
      </c>
      <c r="F58">
        <f t="shared" ca="1" si="13"/>
        <v>44800.053999999996</v>
      </c>
      <c r="G58">
        <f t="shared" ca="1" si="1"/>
        <v>9144</v>
      </c>
      <c r="H58" s="9">
        <f t="shared" ca="1" si="2"/>
        <v>-230.74993333333114</v>
      </c>
      <c r="I58" s="9">
        <f t="shared" ca="1" si="2"/>
        <v>39.083466666666212</v>
      </c>
      <c r="J58" s="9">
        <f t="shared" ca="1" si="2"/>
        <v>0</v>
      </c>
      <c r="K58" s="9">
        <f t="shared" ca="1" si="3"/>
        <v>234.03642686560818</v>
      </c>
      <c r="L58" s="9">
        <f t="shared" ca="1" si="4"/>
        <v>-80.386714818870445</v>
      </c>
      <c r="M58">
        <f t="shared" ca="1" si="8"/>
        <v>56.25044444444444</v>
      </c>
      <c r="N58">
        <f t="shared" ca="1" si="9"/>
        <v>34.346166666666669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87135.017333333337</v>
      </c>
      <c r="F59">
        <f t="shared" ca="1" si="13"/>
        <v>44995.471333333327</v>
      </c>
      <c r="G59">
        <f t="shared" ca="1" si="1"/>
        <v>9144</v>
      </c>
      <c r="H59" s="9">
        <f t="shared" ca="1" si="2"/>
        <v>-230.74993333333404</v>
      </c>
      <c r="I59" s="9">
        <f t="shared" ca="1" si="2"/>
        <v>39.083466666667661</v>
      </c>
      <c r="J59" s="9">
        <f t="shared" ca="1" si="2"/>
        <v>0</v>
      </c>
      <c r="K59" s="9">
        <f t="shared" ca="1" si="3"/>
        <v>234.0364268656113</v>
      </c>
      <c r="L59" s="9">
        <f t="shared" ca="1" si="4"/>
        <v>-80.386714818870217</v>
      </c>
      <c r="M59">
        <f t="shared" ca="1" si="8"/>
        <v>56.252185185185184</v>
      </c>
      <c r="N59">
        <f t="shared" ca="1" si="9"/>
        <v>34.327703703703705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85981.267666666667</v>
      </c>
      <c r="F60">
        <f t="shared" ca="1" si="13"/>
        <v>45190.888666666666</v>
      </c>
      <c r="G60">
        <f t="shared" ca="1" si="1"/>
        <v>9144</v>
      </c>
      <c r="H60" s="9">
        <f t="shared" ca="1" si="2"/>
        <v>-230.74993333333114</v>
      </c>
      <c r="I60" s="9">
        <f t="shared" ca="1" si="2"/>
        <v>39.083466666666212</v>
      </c>
      <c r="J60" s="9">
        <f t="shared" ca="1" si="2"/>
        <v>0</v>
      </c>
      <c r="K60" s="9">
        <f t="shared" ca="1" si="3"/>
        <v>234.03642686560818</v>
      </c>
      <c r="L60" s="9">
        <f t="shared" ca="1" si="4"/>
        <v>-80.386714818870445</v>
      </c>
      <c r="M60">
        <f t="shared" ca="1" si="8"/>
        <v>56.25392592592592</v>
      </c>
      <c r="N60">
        <f t="shared" ca="1" si="9"/>
        <v>34.309240740740741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84827.518000000011</v>
      </c>
      <c r="F61">
        <f t="shared" ca="1" si="13"/>
        <v>45386.305999999997</v>
      </c>
      <c r="G61">
        <f t="shared" ca="1" si="1"/>
        <v>9144</v>
      </c>
      <c r="H61" s="9">
        <f t="shared" ca="1" si="2"/>
        <v>-230.74993333333404</v>
      </c>
      <c r="I61" s="9">
        <f t="shared" ca="1" si="2"/>
        <v>39.083466666666212</v>
      </c>
      <c r="J61" s="9">
        <f t="shared" ca="1" si="2"/>
        <v>0</v>
      </c>
      <c r="K61" s="9">
        <f t="shared" ca="1" si="3"/>
        <v>234.03642686561105</v>
      </c>
      <c r="L61" s="9">
        <f t="shared" ca="1" si="4"/>
        <v>-80.386714818870573</v>
      </c>
      <c r="M61">
        <f t="shared" ca="1" si="8"/>
        <v>56.255666666666663</v>
      </c>
      <c r="N61">
        <f t="shared" ca="1" si="9"/>
        <v>34.290777777777777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83673.768333333341</v>
      </c>
      <c r="F62">
        <f t="shared" ca="1" si="13"/>
        <v>45581.723333333328</v>
      </c>
      <c r="G62">
        <f t="shared" ca="1" si="1"/>
        <v>9144</v>
      </c>
      <c r="H62" s="9">
        <f t="shared" ca="1" si="2"/>
        <v>-230.74993333333404</v>
      </c>
      <c r="I62" s="9">
        <f t="shared" ca="1" si="2"/>
        <v>39.083466666666212</v>
      </c>
      <c r="J62" s="9">
        <f t="shared" ca="1" si="2"/>
        <v>0</v>
      </c>
      <c r="K62" s="9">
        <f t="shared" ca="1" si="3"/>
        <v>234.03642686561105</v>
      </c>
      <c r="L62" s="9">
        <f t="shared" ca="1" si="4"/>
        <v>-80.386714818870573</v>
      </c>
      <c r="M62">
        <f t="shared" ca="1" si="8"/>
        <v>56.257407407407406</v>
      </c>
      <c r="N62">
        <f t="shared" ca="1" si="9"/>
        <v>34.272314814814813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82520.01866666667</v>
      </c>
      <c r="F63">
        <f t="shared" ca="1" si="13"/>
        <v>45777.140666666659</v>
      </c>
      <c r="G63">
        <f t="shared" ca="1" si="1"/>
        <v>9144</v>
      </c>
      <c r="H63" s="9">
        <f t="shared" ca="1" si="2"/>
        <v>-230.74993333333404</v>
      </c>
      <c r="I63" s="9">
        <f t="shared" ca="1" si="2"/>
        <v>39.083466666667661</v>
      </c>
      <c r="J63" s="9">
        <f t="shared" ca="1" si="2"/>
        <v>0</v>
      </c>
      <c r="K63" s="9">
        <f t="shared" ca="1" si="3"/>
        <v>234.0364268656113</v>
      </c>
      <c r="L63" s="9">
        <f t="shared" ca="1" si="4"/>
        <v>-80.386714818870217</v>
      </c>
      <c r="M63">
        <f t="shared" ca="1" si="8"/>
        <v>56.259148148148142</v>
      </c>
      <c r="N63">
        <f t="shared" ca="1" si="9"/>
        <v>34.253851851851849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81366.269</v>
      </c>
      <c r="F64">
        <f t="shared" ca="1" si="13"/>
        <v>45972.557999999997</v>
      </c>
      <c r="G64">
        <f t="shared" ca="1" si="1"/>
        <v>9144</v>
      </c>
      <c r="H64" s="9">
        <f t="shared" ca="1" si="2"/>
        <v>-230.74993333333404</v>
      </c>
      <c r="I64" s="9">
        <f t="shared" ca="1" si="2"/>
        <v>39.083466666666212</v>
      </c>
      <c r="J64" s="9">
        <f t="shared" ca="1" si="2"/>
        <v>0</v>
      </c>
      <c r="K64" s="9">
        <f t="shared" ca="1" si="3"/>
        <v>234.03642686561105</v>
      </c>
      <c r="L64" s="9">
        <f t="shared" ca="1" si="4"/>
        <v>-80.386714818870573</v>
      </c>
      <c r="M64">
        <f t="shared" ca="1" si="8"/>
        <v>56.260888888888886</v>
      </c>
      <c r="N64">
        <f t="shared" ca="1" si="9"/>
        <v>34.235388888888892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80212.51933333333</v>
      </c>
      <c r="F65">
        <f t="shared" ca="1" si="13"/>
        <v>46167.975333333328</v>
      </c>
      <c r="G65">
        <f t="shared" ca="1" si="1"/>
        <v>9144</v>
      </c>
      <c r="H65" s="9">
        <f t="shared" ca="1" si="2"/>
        <v>-230.76981071428455</v>
      </c>
      <c r="I65" s="9">
        <f t="shared" ca="1" si="2"/>
        <v>39.022886011905214</v>
      </c>
      <c r="J65" s="9">
        <f t="shared" ca="1" si="2"/>
        <v>0</v>
      </c>
      <c r="K65" s="9">
        <f t="shared" ca="1" si="3"/>
        <v>234.04591679797548</v>
      </c>
      <c r="L65" s="9">
        <f t="shared" ca="1" si="4"/>
        <v>-80.402149675746898</v>
      </c>
      <c r="M65">
        <f t="shared" ca="1" si="8"/>
        <v>56.262629629629629</v>
      </c>
      <c r="N65">
        <f t="shared" ca="1" si="9"/>
        <v>34.216925925925928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5"/>
        <v>2</v>
      </c>
      <c r="D66">
        <f t="shared" si="5"/>
        <v>7</v>
      </c>
      <c r="E66" s="15">
        <f ca="1">(1-$O66)*(1-$O66)*E65+2*$O66*(1-$O66)*INDIRECT("E"&amp;C67)+$O66*$O66*E69</f>
        <v>79058.670279761907</v>
      </c>
      <c r="F66" s="15">
        <f ca="1">(1-$O66)*(1-$O66)*F65+2*$O66*(1-$O66)*INDIRECT("F"&amp;C67)+$O66*$O66*F69</f>
        <v>46363.089763392854</v>
      </c>
      <c r="G66" s="15">
        <f t="shared" ca="1" si="1"/>
        <v>9144</v>
      </c>
      <c r="H66" s="16">
        <f t="shared" ca="1" si="2"/>
        <v>-230.80956547619135</v>
      </c>
      <c r="I66" s="16">
        <f t="shared" ca="1" si="2"/>
        <v>38.901724702381763</v>
      </c>
      <c r="J66" s="16">
        <f t="shared" ca="1" si="2"/>
        <v>0</v>
      </c>
      <c r="K66" s="16">
        <f t="shared" ca="1" si="3"/>
        <v>234.06494761097434</v>
      </c>
      <c r="L66" s="16">
        <f t="shared" ca="1" si="4"/>
        <v>-80.433015629154113</v>
      </c>
      <c r="M66" s="15">
        <f ca="1">(1-$O66)*(1-$O66)*M65+2*$O66*(1-$O66)*INDIRECT("M"&amp;C67)+$O66*$O66*M69</f>
        <v>56.264366278108454</v>
      </c>
      <c r="N66" s="15">
        <f ca="1">(1-$O66)*(1-$O66)*N65+2*$O66*(1-$O66)*INDIRECT("N"&amp;C67)+$O66*$O66*N69</f>
        <v>34.198461392195767</v>
      </c>
      <c r="O66" s="15">
        <f>(B66-B65)/(B69-B65)</f>
        <v>0.25</v>
      </c>
    </row>
    <row r="67" spans="1:15" x14ac:dyDescent="0.25">
      <c r="A67" s="5">
        <f t="shared" si="10"/>
        <v>0.42222222222222167</v>
      </c>
      <c r="B67" s="3">
        <f t="shared" si="11"/>
        <v>1553300480</v>
      </c>
      <c r="C67">
        <v>3</v>
      </c>
      <c r="D67">
        <f>ROW()</f>
        <v>67</v>
      </c>
      <c r="E67" s="15">
        <f ca="1">(1-$O67)*(1-$O67)*E65+2*$O67*(1-$O67)*INDIRECT("E"&amp;C67)+$O67*$O67*E69</f>
        <v>77904.622452380951</v>
      </c>
      <c r="F67" s="15">
        <f ca="1">(1-$O67)*(1-$O67)*F65+2*$O67*(1-$O67)*INDIRECT("F"&amp;C67)+$O67*$O67*F69</f>
        <v>46557.598386904763</v>
      </c>
      <c r="G67" s="15">
        <f t="shared" ca="1" si="1"/>
        <v>9144</v>
      </c>
      <c r="H67" s="16">
        <f t="shared" ca="1" si="2"/>
        <v>-230.84932023809523</v>
      </c>
      <c r="I67" s="16">
        <f t="shared" ca="1" si="2"/>
        <v>38.780563392856855</v>
      </c>
      <c r="J67" s="16">
        <f t="shared" ca="1" si="2"/>
        <v>6.7733333333333574</v>
      </c>
      <c r="K67" s="16">
        <f t="shared" ca="1" si="3"/>
        <v>234.08404634117642</v>
      </c>
      <c r="L67" s="16">
        <f t="shared" ca="1" si="4"/>
        <v>-80.463876554859638</v>
      </c>
      <c r="M67" s="15">
        <f ca="1">(1-$O67)*(1-$O67)*M65+2*$O67*(1-$O67)*INDIRECT("M"&amp;C67)+$O67*$O67*M69</f>
        <v>56.266094742063487</v>
      </c>
      <c r="N67" s="15">
        <f ca="1">(1-$O67)*(1-$O67)*N65+2*$O67*(1-$O67)*INDIRECT("N"&amp;C67)+$O67*$O67*N69</f>
        <v>34.179993716931222</v>
      </c>
      <c r="O67" s="15">
        <f>(B67-B65)/(B69-B65)</f>
        <v>0.5</v>
      </c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5"/>
        <v>3</v>
      </c>
      <c r="D68">
        <f t="shared" si="5"/>
        <v>67</v>
      </c>
      <c r="E68" s="15">
        <f ca="1">(1-$O68)*(1-$O68)*E65+2*$O68*(1-$O68)*INDIRECT("E"&amp;C67)+$O68*$O68*E69</f>
        <v>76750.375851190474</v>
      </c>
      <c r="F68" s="15">
        <f ca="1">(1-$O68)*(1-$O68)*F65+2*$O68*(1-$O68)*INDIRECT("F"&amp;C67)+$O68*$O68*F69</f>
        <v>46751.501203869047</v>
      </c>
      <c r="G68" s="15">
        <f t="shared" ca="1" si="1"/>
        <v>9177.8666666666668</v>
      </c>
      <c r="H68" s="16">
        <f t="shared" ca="1" si="2"/>
        <v>-230.88907499999914</v>
      </c>
      <c r="I68" s="16">
        <f t="shared" ca="1" si="2"/>
        <v>38.659402083333404</v>
      </c>
      <c r="J68" s="16">
        <f t="shared" ca="1" si="2"/>
        <v>6.7733333333333574</v>
      </c>
      <c r="K68" s="16">
        <f t="shared" ca="1" si="3"/>
        <v>234.10321297196259</v>
      </c>
      <c r="L68" s="16">
        <f t="shared" ca="1" si="4"/>
        <v>-80.494732436189025</v>
      </c>
      <c r="M68" s="15">
        <f ca="1">(1-$O68)*(1-$O68)*M65+2*$O68*(1-$O68)*INDIRECT("M"&amp;C67)+$O68*$O68*M69</f>
        <v>56.267815021494712</v>
      </c>
      <c r="N68" s="15">
        <f ca="1">(1-$O68)*(1-$O68)*N65+2*$O68*(1-$O68)*INDIRECT("N"&amp;C67)+$O68*$O68*N69</f>
        <v>34.161522900132276</v>
      </c>
      <c r="O68" s="15">
        <f>(B68-B65)/(B69-B65)</f>
        <v>0.75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5"/>
        <v>3</v>
      </c>
      <c r="D69">
        <f t="shared" si="5"/>
        <v>67</v>
      </c>
      <c r="E69">
        <f t="shared" ca="1" si="12"/>
        <v>75595.930476190479</v>
      </c>
      <c r="F69">
        <f t="shared" ca="1" si="13"/>
        <v>46944.798214285714</v>
      </c>
      <c r="G69">
        <f t="shared" ca="1" si="1"/>
        <v>9211.7333333333336</v>
      </c>
      <c r="H69" s="9">
        <f t="shared" ca="1" si="2"/>
        <v>-230.90895238095254</v>
      </c>
      <c r="I69" s="9">
        <f t="shared" ca="1" si="2"/>
        <v>38.598821428570957</v>
      </c>
      <c r="J69" s="9">
        <f t="shared" ca="1" si="2"/>
        <v>6.7733333333333574</v>
      </c>
      <c r="K69" s="9">
        <f t="shared" ca="1" si="3"/>
        <v>234.11282174486666</v>
      </c>
      <c r="L69" s="9">
        <f t="shared" ca="1" si="4"/>
        <v>-80.510158480007149</v>
      </c>
      <c r="M69">
        <f t="shared" ca="1" si="8"/>
        <v>56.269527116402116</v>
      </c>
      <c r="N69">
        <f t="shared" ca="1" si="9"/>
        <v>34.143048941798945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67</v>
      </c>
      <c r="E70">
        <f t="shared" ca="1" si="12"/>
        <v>74441.385714285716</v>
      </c>
      <c r="F70">
        <f t="shared" ca="1" si="13"/>
        <v>47137.792321428569</v>
      </c>
      <c r="G70">
        <f t="shared" ca="1" si="1"/>
        <v>9245.6</v>
      </c>
      <c r="H70" s="9">
        <f t="shared" ca="1" si="2"/>
        <v>-230.90895238095254</v>
      </c>
      <c r="I70" s="9">
        <f t="shared" ca="1" si="2"/>
        <v>38.598821428570957</v>
      </c>
      <c r="J70" s="9">
        <f t="shared" ca="1" si="2"/>
        <v>6.7733333333333574</v>
      </c>
      <c r="K70" s="9">
        <f t="shared" ca="1" si="3"/>
        <v>234.11282174486666</v>
      </c>
      <c r="L70" s="9">
        <f t="shared" ca="1" si="4"/>
        <v>-80.510158480007149</v>
      </c>
      <c r="M70">
        <f t="shared" ca="1" si="8"/>
        <v>56.271235119047617</v>
      </c>
      <c r="N70">
        <f t="shared" ca="1" si="9"/>
        <v>34.12457341269841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67</v>
      </c>
      <c r="E71">
        <f t="shared" ca="1" si="12"/>
        <v>73286.840952380953</v>
      </c>
      <c r="F71">
        <f t="shared" ca="1" si="13"/>
        <v>47330.786428571424</v>
      </c>
      <c r="G71">
        <f t="shared" ca="1" si="1"/>
        <v>9279.4666666666672</v>
      </c>
      <c r="H71" s="9">
        <f t="shared" ca="1" si="2"/>
        <v>-230.90895238095254</v>
      </c>
      <c r="I71" s="9">
        <f t="shared" ca="1" si="2"/>
        <v>38.598821428572407</v>
      </c>
      <c r="J71" s="9">
        <f t="shared" ca="1" si="2"/>
        <v>6.7733333333333574</v>
      </c>
      <c r="K71" s="9">
        <f t="shared" ca="1" si="3"/>
        <v>234.11282174486692</v>
      </c>
      <c r="L71" s="9">
        <f t="shared" ca="1" si="4"/>
        <v>-80.510158480006808</v>
      </c>
      <c r="M71">
        <f t="shared" ca="1" si="8"/>
        <v>56.272943121693118</v>
      </c>
      <c r="N71">
        <f t="shared" ca="1" si="9"/>
        <v>34.106097883597883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67</v>
      </c>
      <c r="E72">
        <f t="shared" ca="1" si="12"/>
        <v>72132.296190476191</v>
      </c>
      <c r="F72">
        <f t="shared" ca="1" si="13"/>
        <v>47523.780535714286</v>
      </c>
      <c r="G72">
        <f t="shared" ref="G72:G135" ca="1" si="14">INDIRECT("G$"&amp;C72)+INDIRECT("J$"&amp;C72)*($B72-INDIRECT("B$"&amp;D72))</f>
        <v>9313.3333333333339</v>
      </c>
      <c r="H72" s="9">
        <f t="shared" ref="H72:J135" ca="1" si="15">(E73-E72)/($B73-$B72)</f>
        <v>-230.90895238095254</v>
      </c>
      <c r="I72" s="9">
        <f t="shared" ca="1" si="15"/>
        <v>38.598821428570957</v>
      </c>
      <c r="J72" s="9">
        <f t="shared" ca="1" si="15"/>
        <v>6.7733333333333574</v>
      </c>
      <c r="K72" s="9">
        <f t="shared" ref="K72:K135" ca="1" si="16">SQRT(H72*H72+I72*I72)</f>
        <v>234.11282174486666</v>
      </c>
      <c r="L72" s="9">
        <f t="shared" ref="L72:L135" ca="1" si="17">DEGREES(ATAN2(I72,H72))</f>
        <v>-80.510158480007149</v>
      </c>
      <c r="M72">
        <f t="shared" ca="1" si="8"/>
        <v>56.274651124338618</v>
      </c>
      <c r="N72">
        <f t="shared" ca="1" si="9"/>
        <v>34.087622354497356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18">C72</f>
        <v>3</v>
      </c>
      <c r="D73">
        <f t="shared" si="18"/>
        <v>67</v>
      </c>
      <c r="E73">
        <f t="shared" ca="1" si="12"/>
        <v>70977.751428571428</v>
      </c>
      <c r="F73">
        <f t="shared" ca="1" si="13"/>
        <v>47716.774642857141</v>
      </c>
      <c r="G73">
        <f t="shared" ca="1" si="14"/>
        <v>9347.2000000000007</v>
      </c>
      <c r="H73" s="9">
        <f t="shared" ca="1" si="15"/>
        <v>-230.90895238095254</v>
      </c>
      <c r="I73" s="9">
        <f t="shared" ca="1" si="15"/>
        <v>38.598821428570957</v>
      </c>
      <c r="J73" s="9">
        <f t="shared" ca="1" si="15"/>
        <v>6.7733333333333574</v>
      </c>
      <c r="K73" s="9">
        <f t="shared" ca="1" si="16"/>
        <v>234.11282174486666</v>
      </c>
      <c r="L73" s="9">
        <f t="shared" ca="1" si="17"/>
        <v>-80.510158480007149</v>
      </c>
      <c r="M73">
        <f t="shared" ref="M73:M136" ca="1" si="19">INDIRECT("M$"&amp;C73)+INDIRECT("O$"&amp;C73)*($B73-INDIRECT("B$"&amp;D73))</f>
        <v>56.276359126984126</v>
      </c>
      <c r="N73">
        <f t="shared" ref="N73:N136" ca="1" si="20">INDIRECT("N$"&amp;C73)+INDIRECT("P$"&amp;C73)*($B73-INDIRECT("B$"&amp;D73))</f>
        <v>34.069146825396828</v>
      </c>
    </row>
    <row r="74" spans="1:15" x14ac:dyDescent="0.25">
      <c r="A74" s="4">
        <f t="shared" ref="A74:A103" si="21">A73+5/24/3600</f>
        <v>0.42262731481481419</v>
      </c>
      <c r="B74" s="3">
        <f t="shared" ref="B74:B137" si="22">B73+SECOND(A74-A73)</f>
        <v>1553300515</v>
      </c>
      <c r="C74">
        <f t="shared" si="18"/>
        <v>3</v>
      </c>
      <c r="D74">
        <f t="shared" si="18"/>
        <v>67</v>
      </c>
      <c r="E74">
        <f t="shared" ca="1" si="12"/>
        <v>69823.206666666665</v>
      </c>
      <c r="F74">
        <f t="shared" ca="1" si="13"/>
        <v>47909.768749999996</v>
      </c>
      <c r="G74">
        <f t="shared" ca="1" si="14"/>
        <v>9381.0666666666675</v>
      </c>
      <c r="H74" s="9">
        <f t="shared" ca="1" si="15"/>
        <v>-230.90895238095254</v>
      </c>
      <c r="I74" s="9">
        <f t="shared" ca="1" si="15"/>
        <v>38.598821428572407</v>
      </c>
      <c r="J74" s="9">
        <f t="shared" ca="1" si="15"/>
        <v>6.7733333333333574</v>
      </c>
      <c r="K74" s="9">
        <f t="shared" ca="1" si="16"/>
        <v>234.11282174486692</v>
      </c>
      <c r="L74" s="9">
        <f t="shared" ca="1" si="17"/>
        <v>-80.510158480006808</v>
      </c>
      <c r="M74">
        <f t="shared" ca="1" si="19"/>
        <v>56.278067129629626</v>
      </c>
      <c r="N74">
        <f t="shared" ca="1" si="20"/>
        <v>34.050671296296294</v>
      </c>
    </row>
    <row r="75" spans="1:15" x14ac:dyDescent="0.25">
      <c r="A75" s="4">
        <f t="shared" si="21"/>
        <v>0.42268518518518455</v>
      </c>
      <c r="B75" s="3">
        <f t="shared" si="22"/>
        <v>1553300520</v>
      </c>
      <c r="C75">
        <f t="shared" si="18"/>
        <v>3</v>
      </c>
      <c r="D75">
        <f t="shared" si="18"/>
        <v>67</v>
      </c>
      <c r="E75">
        <f t="shared" ca="1" si="12"/>
        <v>68668.661904761902</v>
      </c>
      <c r="F75">
        <f t="shared" ca="1" si="13"/>
        <v>48102.762857142858</v>
      </c>
      <c r="G75">
        <f t="shared" ca="1" si="14"/>
        <v>9414.9333333333343</v>
      </c>
      <c r="H75" s="9">
        <f t="shared" ca="1" si="15"/>
        <v>-230.90895238095254</v>
      </c>
      <c r="I75" s="9">
        <f t="shared" ca="1" si="15"/>
        <v>38.598821428570957</v>
      </c>
      <c r="J75" s="9">
        <f t="shared" ca="1" si="15"/>
        <v>6.7733333333329941</v>
      </c>
      <c r="K75" s="9">
        <f t="shared" ca="1" si="16"/>
        <v>234.11282174486666</v>
      </c>
      <c r="L75" s="9">
        <f t="shared" ca="1" si="17"/>
        <v>-80.510158480007149</v>
      </c>
      <c r="M75">
        <f t="shared" ca="1" si="19"/>
        <v>56.279775132275127</v>
      </c>
      <c r="N75">
        <f t="shared" ca="1" si="20"/>
        <v>34.032195767195766</v>
      </c>
    </row>
    <row r="76" spans="1:15" x14ac:dyDescent="0.25">
      <c r="A76" s="4">
        <f t="shared" si="21"/>
        <v>0.42274305555555491</v>
      </c>
      <c r="B76" s="3">
        <f t="shared" si="22"/>
        <v>1553300525</v>
      </c>
      <c r="C76">
        <f t="shared" si="18"/>
        <v>3</v>
      </c>
      <c r="D76">
        <f t="shared" si="18"/>
        <v>67</v>
      </c>
      <c r="E76">
        <f t="shared" ca="1" si="12"/>
        <v>67514.11714285714</v>
      </c>
      <c r="F76">
        <f t="shared" ca="1" si="13"/>
        <v>48295.756964285712</v>
      </c>
      <c r="G76">
        <f t="shared" ca="1" si="14"/>
        <v>9448.7999999999993</v>
      </c>
      <c r="H76" s="9">
        <f t="shared" ca="1" si="15"/>
        <v>-230.90895238094964</v>
      </c>
      <c r="I76" s="9">
        <f t="shared" ca="1" si="15"/>
        <v>38.598821428570957</v>
      </c>
      <c r="J76" s="9">
        <f t="shared" ca="1" si="15"/>
        <v>6.7733333333333574</v>
      </c>
      <c r="K76" s="9">
        <f t="shared" ca="1" si="16"/>
        <v>234.11282174486382</v>
      </c>
      <c r="L76" s="9">
        <f t="shared" ca="1" si="17"/>
        <v>-80.510158480007036</v>
      </c>
      <c r="M76">
        <f t="shared" ca="1" si="19"/>
        <v>56.281483134920634</v>
      </c>
      <c r="N76">
        <f t="shared" ca="1" si="20"/>
        <v>34.013720238095239</v>
      </c>
    </row>
    <row r="77" spans="1:15" x14ac:dyDescent="0.25">
      <c r="A77" s="4">
        <f t="shared" si="21"/>
        <v>0.42280092592592528</v>
      </c>
      <c r="B77" s="3">
        <f t="shared" si="22"/>
        <v>1553300530</v>
      </c>
      <c r="C77">
        <f t="shared" si="18"/>
        <v>3</v>
      </c>
      <c r="D77">
        <f t="shared" si="18"/>
        <v>67</v>
      </c>
      <c r="E77">
        <f t="shared" ca="1" si="12"/>
        <v>66359.572380952392</v>
      </c>
      <c r="F77">
        <f t="shared" ca="1" si="13"/>
        <v>48488.751071428567</v>
      </c>
      <c r="G77">
        <f t="shared" ca="1" si="14"/>
        <v>9482.6666666666661</v>
      </c>
      <c r="H77" s="9">
        <f t="shared" ca="1" si="15"/>
        <v>-230.90895238095399</v>
      </c>
      <c r="I77" s="9">
        <f t="shared" ca="1" si="15"/>
        <v>38.598821428572407</v>
      </c>
      <c r="J77" s="9">
        <f t="shared" ca="1" si="15"/>
        <v>6.7733333333333574</v>
      </c>
      <c r="K77" s="9">
        <f t="shared" ca="1" si="16"/>
        <v>234.11282174486834</v>
      </c>
      <c r="L77" s="9">
        <f t="shared" ca="1" si="17"/>
        <v>-80.510158480006865</v>
      </c>
      <c r="M77">
        <f t="shared" ca="1" si="19"/>
        <v>56.283191137566135</v>
      </c>
      <c r="N77">
        <f t="shared" ca="1" si="20"/>
        <v>33.995244708994711</v>
      </c>
    </row>
    <row r="78" spans="1:15" x14ac:dyDescent="0.25">
      <c r="A78" s="4">
        <f t="shared" si="21"/>
        <v>0.42285879629629564</v>
      </c>
      <c r="B78" s="3">
        <f t="shared" si="22"/>
        <v>1553300535</v>
      </c>
      <c r="C78">
        <f t="shared" si="18"/>
        <v>3</v>
      </c>
      <c r="D78">
        <f t="shared" si="18"/>
        <v>67</v>
      </c>
      <c r="E78">
        <f t="shared" ca="1" si="12"/>
        <v>65205.027619047622</v>
      </c>
      <c r="F78">
        <f t="shared" ca="1" si="13"/>
        <v>48681.745178571429</v>
      </c>
      <c r="G78">
        <f t="shared" ca="1" si="14"/>
        <v>9516.5333333333328</v>
      </c>
      <c r="H78" s="9">
        <f t="shared" ca="1" si="15"/>
        <v>-230.90895238095254</v>
      </c>
      <c r="I78" s="9">
        <f t="shared" ca="1" si="15"/>
        <v>38.598821428570957</v>
      </c>
      <c r="J78" s="9">
        <f t="shared" ca="1" si="15"/>
        <v>6.7733333333333574</v>
      </c>
      <c r="K78" s="9">
        <f t="shared" ca="1" si="16"/>
        <v>234.11282174486666</v>
      </c>
      <c r="L78" s="9">
        <f t="shared" ca="1" si="17"/>
        <v>-80.510158480007149</v>
      </c>
      <c r="M78">
        <f t="shared" ca="1" si="19"/>
        <v>56.284899140211635</v>
      </c>
      <c r="N78">
        <f t="shared" ca="1" si="20"/>
        <v>33.976769179894177</v>
      </c>
    </row>
    <row r="79" spans="1:15" x14ac:dyDescent="0.25">
      <c r="A79" s="4">
        <f t="shared" si="21"/>
        <v>0.422916666666666</v>
      </c>
      <c r="B79" s="3">
        <f t="shared" si="22"/>
        <v>1553300540</v>
      </c>
      <c r="C79">
        <f t="shared" si="18"/>
        <v>3</v>
      </c>
      <c r="D79">
        <f t="shared" si="18"/>
        <v>67</v>
      </c>
      <c r="E79">
        <f t="shared" ca="1" si="12"/>
        <v>64050.482857142859</v>
      </c>
      <c r="F79">
        <f t="shared" ca="1" si="13"/>
        <v>48874.739285714284</v>
      </c>
      <c r="G79">
        <f t="shared" ca="1" si="14"/>
        <v>9550.4</v>
      </c>
      <c r="H79" s="9">
        <f t="shared" ca="1" si="15"/>
        <v>-230.90895238095254</v>
      </c>
      <c r="I79" s="9">
        <f t="shared" ca="1" si="15"/>
        <v>38.598821428570957</v>
      </c>
      <c r="J79" s="9">
        <f t="shared" ca="1" si="15"/>
        <v>6.7733333333333574</v>
      </c>
      <c r="K79" s="9">
        <f t="shared" ca="1" si="16"/>
        <v>234.11282174486666</v>
      </c>
      <c r="L79" s="9">
        <f t="shared" ca="1" si="17"/>
        <v>-80.510158480007149</v>
      </c>
      <c r="M79">
        <f t="shared" ca="1" si="19"/>
        <v>56.286607142857143</v>
      </c>
      <c r="N79">
        <f t="shared" ca="1" si="20"/>
        <v>33.958293650793649</v>
      </c>
    </row>
    <row r="80" spans="1:15" x14ac:dyDescent="0.25">
      <c r="A80" s="4">
        <f t="shared" si="21"/>
        <v>0.42297453703703636</v>
      </c>
      <c r="B80" s="3">
        <f t="shared" si="22"/>
        <v>1553300545</v>
      </c>
      <c r="C80">
        <f t="shared" si="18"/>
        <v>3</v>
      </c>
      <c r="D80">
        <f t="shared" si="18"/>
        <v>67</v>
      </c>
      <c r="E80">
        <f t="shared" ca="1" si="12"/>
        <v>62895.938095238096</v>
      </c>
      <c r="F80">
        <f t="shared" ca="1" si="13"/>
        <v>49067.733392857139</v>
      </c>
      <c r="G80">
        <f t="shared" ca="1" si="14"/>
        <v>9584.2666666666664</v>
      </c>
      <c r="H80" s="9">
        <f t="shared" ca="1" si="15"/>
        <v>-230.90895238095254</v>
      </c>
      <c r="I80" s="9">
        <f t="shared" ca="1" si="15"/>
        <v>38.598821428572407</v>
      </c>
      <c r="J80" s="9">
        <f t="shared" ca="1" si="15"/>
        <v>6.7733333333333574</v>
      </c>
      <c r="K80" s="9">
        <f t="shared" ca="1" si="16"/>
        <v>234.11282174486692</v>
      </c>
      <c r="L80" s="9">
        <f t="shared" ca="1" si="17"/>
        <v>-80.510158480006808</v>
      </c>
      <c r="M80">
        <f t="shared" ca="1" si="19"/>
        <v>56.288315145502644</v>
      </c>
      <c r="N80">
        <f t="shared" ca="1" si="20"/>
        <v>33.939818121693122</v>
      </c>
    </row>
    <row r="81" spans="1:14" x14ac:dyDescent="0.25">
      <c r="A81" s="4">
        <f t="shared" si="21"/>
        <v>0.42303240740740672</v>
      </c>
      <c r="B81" s="3">
        <f t="shared" si="22"/>
        <v>1553300550</v>
      </c>
      <c r="C81">
        <f t="shared" si="18"/>
        <v>3</v>
      </c>
      <c r="D81">
        <f t="shared" si="18"/>
        <v>67</v>
      </c>
      <c r="E81">
        <f t="shared" ca="1" si="12"/>
        <v>61741.393333333333</v>
      </c>
      <c r="F81">
        <f t="shared" ca="1" si="13"/>
        <v>49260.727500000001</v>
      </c>
      <c r="G81">
        <f t="shared" ca="1" si="14"/>
        <v>9618.1333333333332</v>
      </c>
      <c r="H81" s="9">
        <f t="shared" ca="1" si="15"/>
        <v>-230.90895238095109</v>
      </c>
      <c r="I81" s="9">
        <f t="shared" ca="1" si="15"/>
        <v>38.598821428570957</v>
      </c>
      <c r="J81" s="9">
        <f t="shared" ca="1" si="15"/>
        <v>6.7733333333333574</v>
      </c>
      <c r="K81" s="9">
        <f t="shared" ca="1" si="16"/>
        <v>234.11282174486524</v>
      </c>
      <c r="L81" s="9">
        <f t="shared" ca="1" si="17"/>
        <v>-80.510158480007107</v>
      </c>
      <c r="M81">
        <f t="shared" ca="1" si="19"/>
        <v>56.290023148148144</v>
      </c>
      <c r="N81">
        <f t="shared" ca="1" si="20"/>
        <v>33.921342592592595</v>
      </c>
    </row>
    <row r="82" spans="1:14" x14ac:dyDescent="0.25">
      <c r="A82" s="4">
        <f t="shared" si="21"/>
        <v>0.42309027777777708</v>
      </c>
      <c r="B82" s="3">
        <f t="shared" si="22"/>
        <v>1553300555</v>
      </c>
      <c r="C82">
        <f t="shared" si="18"/>
        <v>3</v>
      </c>
      <c r="D82">
        <f t="shared" si="18"/>
        <v>67</v>
      </c>
      <c r="E82">
        <f t="shared" ca="1" si="12"/>
        <v>60586.848571428578</v>
      </c>
      <c r="F82">
        <f t="shared" ca="1" si="13"/>
        <v>49453.721607142856</v>
      </c>
      <c r="G82">
        <f t="shared" ca="1" si="14"/>
        <v>9652</v>
      </c>
      <c r="H82" s="9">
        <f t="shared" ca="1" si="15"/>
        <v>-230.90895238095254</v>
      </c>
      <c r="I82" s="9">
        <f t="shared" ca="1" si="15"/>
        <v>38.598821428570957</v>
      </c>
      <c r="J82" s="9">
        <f t="shared" ca="1" si="15"/>
        <v>6.7733333333333574</v>
      </c>
      <c r="K82" s="9">
        <f t="shared" ca="1" si="16"/>
        <v>234.11282174486666</v>
      </c>
      <c r="L82" s="9">
        <f t="shared" ca="1" si="17"/>
        <v>-80.510158480007149</v>
      </c>
      <c r="M82">
        <f t="shared" ca="1" si="19"/>
        <v>56.291731150793645</v>
      </c>
      <c r="N82">
        <f t="shared" ca="1" si="20"/>
        <v>33.90286706349206</v>
      </c>
    </row>
    <row r="83" spans="1:14" x14ac:dyDescent="0.25">
      <c r="A83" s="4">
        <f t="shared" si="21"/>
        <v>0.42314814814814744</v>
      </c>
      <c r="B83" s="3">
        <f t="shared" si="22"/>
        <v>1553300560</v>
      </c>
      <c r="C83">
        <f t="shared" si="18"/>
        <v>3</v>
      </c>
      <c r="D83">
        <f t="shared" si="18"/>
        <v>67</v>
      </c>
      <c r="E83">
        <f t="shared" ca="1" si="12"/>
        <v>59432.303809523815</v>
      </c>
      <c r="F83">
        <f t="shared" ca="1" si="13"/>
        <v>49646.71571428571</v>
      </c>
      <c r="G83">
        <f t="shared" ca="1" si="14"/>
        <v>9685.8666666666668</v>
      </c>
      <c r="H83" s="9">
        <f t="shared" ca="1" si="15"/>
        <v>-230.90895238095254</v>
      </c>
      <c r="I83" s="9">
        <f t="shared" ca="1" si="15"/>
        <v>38.598821428572407</v>
      </c>
      <c r="J83" s="9">
        <f t="shared" ca="1" si="15"/>
        <v>6.7733333333333574</v>
      </c>
      <c r="K83" s="9">
        <f t="shared" ca="1" si="16"/>
        <v>234.11282174486692</v>
      </c>
      <c r="L83" s="9">
        <f t="shared" ca="1" si="17"/>
        <v>-80.510158480006808</v>
      </c>
      <c r="M83">
        <f t="shared" ca="1" si="19"/>
        <v>56.293439153439152</v>
      </c>
      <c r="N83">
        <f t="shared" ca="1" si="20"/>
        <v>33.884391534391533</v>
      </c>
    </row>
    <row r="84" spans="1:14" x14ac:dyDescent="0.25">
      <c r="A84" s="4">
        <f t="shared" si="21"/>
        <v>0.4232060185185178</v>
      </c>
      <c r="B84" s="3">
        <f t="shared" si="22"/>
        <v>1553300565</v>
      </c>
      <c r="C84">
        <f t="shared" si="18"/>
        <v>3</v>
      </c>
      <c r="D84">
        <f t="shared" si="18"/>
        <v>67</v>
      </c>
      <c r="E84">
        <f t="shared" ca="1" si="12"/>
        <v>58277.759047619053</v>
      </c>
      <c r="F84">
        <f t="shared" ca="1" si="13"/>
        <v>49839.709821428572</v>
      </c>
      <c r="G84">
        <f t="shared" ca="1" si="14"/>
        <v>9719.7333333333336</v>
      </c>
      <c r="H84" s="9">
        <f t="shared" ca="1" si="15"/>
        <v>-230.90895238095254</v>
      </c>
      <c r="I84" s="9">
        <f t="shared" ca="1" si="15"/>
        <v>38.598821428570957</v>
      </c>
      <c r="J84" s="9">
        <f t="shared" ca="1" si="15"/>
        <v>6.7733333333333574</v>
      </c>
      <c r="K84" s="9">
        <f t="shared" ca="1" si="16"/>
        <v>234.11282174486666</v>
      </c>
      <c r="L84" s="9">
        <f t="shared" ca="1" si="17"/>
        <v>-80.510158480007149</v>
      </c>
      <c r="M84">
        <f t="shared" ca="1" si="19"/>
        <v>56.295147156084653</v>
      </c>
      <c r="N84">
        <f t="shared" ca="1" si="20"/>
        <v>33.865916005291005</v>
      </c>
    </row>
    <row r="85" spans="1:14" x14ac:dyDescent="0.25">
      <c r="A85" s="4">
        <f t="shared" si="21"/>
        <v>0.42326388888888816</v>
      </c>
      <c r="B85" s="3">
        <f t="shared" si="22"/>
        <v>1553300570</v>
      </c>
      <c r="C85">
        <f t="shared" si="18"/>
        <v>3</v>
      </c>
      <c r="D85">
        <f t="shared" si="18"/>
        <v>67</v>
      </c>
      <c r="E85">
        <f t="shared" ca="1" si="12"/>
        <v>57123.21428571429</v>
      </c>
      <c r="F85">
        <f t="shared" ca="1" si="13"/>
        <v>50032.703928571427</v>
      </c>
      <c r="G85">
        <f t="shared" ca="1" si="14"/>
        <v>9753.6</v>
      </c>
      <c r="H85" s="9">
        <f t="shared" ca="1" si="15"/>
        <v>-230.90895238095254</v>
      </c>
      <c r="I85" s="9">
        <f t="shared" ca="1" si="15"/>
        <v>38.598821428570957</v>
      </c>
      <c r="J85" s="9">
        <f t="shared" ca="1" si="15"/>
        <v>6.7733333333333574</v>
      </c>
      <c r="K85" s="9">
        <f t="shared" ca="1" si="16"/>
        <v>234.11282174486666</v>
      </c>
      <c r="L85" s="9">
        <f t="shared" ca="1" si="17"/>
        <v>-80.510158480007149</v>
      </c>
      <c r="M85">
        <f t="shared" ca="1" si="19"/>
        <v>56.296855158730153</v>
      </c>
      <c r="N85">
        <f t="shared" ca="1" si="20"/>
        <v>33.847440476190478</v>
      </c>
    </row>
    <row r="86" spans="1:14" x14ac:dyDescent="0.25">
      <c r="A86" s="4">
        <f t="shared" si="21"/>
        <v>0.42332175925925852</v>
      </c>
      <c r="B86" s="3">
        <f t="shared" si="22"/>
        <v>1553300575</v>
      </c>
      <c r="C86">
        <f t="shared" si="18"/>
        <v>3</v>
      </c>
      <c r="D86">
        <f t="shared" si="18"/>
        <v>67</v>
      </c>
      <c r="E86">
        <f t="shared" ca="1" si="12"/>
        <v>55968.669523809527</v>
      </c>
      <c r="F86">
        <f t="shared" ca="1" si="13"/>
        <v>50225.698035714282</v>
      </c>
      <c r="G86">
        <f t="shared" ca="1" si="14"/>
        <v>9787.4666666666672</v>
      </c>
      <c r="H86" s="9">
        <f t="shared" ca="1" si="15"/>
        <v>-230.90895238095254</v>
      </c>
      <c r="I86" s="9">
        <f t="shared" ca="1" si="15"/>
        <v>38.598821428572407</v>
      </c>
      <c r="J86" s="9">
        <f t="shared" ca="1" si="15"/>
        <v>6.7733333333333574</v>
      </c>
      <c r="K86" s="9">
        <f t="shared" ca="1" si="16"/>
        <v>234.11282174486692</v>
      </c>
      <c r="L86" s="9">
        <f t="shared" ca="1" si="17"/>
        <v>-80.510158480006808</v>
      </c>
      <c r="M86">
        <f t="shared" ca="1" si="19"/>
        <v>56.298563161375661</v>
      </c>
      <c r="N86">
        <f t="shared" ca="1" si="20"/>
        <v>33.828964947089943</v>
      </c>
    </row>
    <row r="87" spans="1:14" x14ac:dyDescent="0.25">
      <c r="A87" s="4">
        <f t="shared" si="21"/>
        <v>0.42337962962962888</v>
      </c>
      <c r="B87" s="3">
        <f t="shared" si="22"/>
        <v>1553300580</v>
      </c>
      <c r="C87">
        <f t="shared" si="18"/>
        <v>3</v>
      </c>
      <c r="D87">
        <f t="shared" si="18"/>
        <v>67</v>
      </c>
      <c r="E87">
        <f t="shared" ca="1" si="12"/>
        <v>54814.124761904764</v>
      </c>
      <c r="F87">
        <f t="shared" ca="1" si="13"/>
        <v>50418.692142857144</v>
      </c>
      <c r="G87">
        <f t="shared" ca="1" si="14"/>
        <v>9821.3333333333339</v>
      </c>
      <c r="H87" s="9">
        <f t="shared" ca="1" si="15"/>
        <v>-230.90895238095254</v>
      </c>
      <c r="I87" s="9">
        <f t="shared" ca="1" si="15"/>
        <v>38.598821428570957</v>
      </c>
      <c r="J87" s="9">
        <f t="shared" ca="1" si="15"/>
        <v>6.7733333333333574</v>
      </c>
      <c r="K87" s="9">
        <f t="shared" ca="1" si="16"/>
        <v>234.11282174486666</v>
      </c>
      <c r="L87" s="9">
        <f t="shared" ca="1" si="17"/>
        <v>-80.510158480007149</v>
      </c>
      <c r="M87">
        <f t="shared" ca="1" si="19"/>
        <v>56.300271164021161</v>
      </c>
      <c r="N87">
        <f t="shared" ca="1" si="20"/>
        <v>33.810489417989416</v>
      </c>
    </row>
    <row r="88" spans="1:14" x14ac:dyDescent="0.25">
      <c r="A88" s="4">
        <f t="shared" si="21"/>
        <v>0.42343749999999925</v>
      </c>
      <c r="B88" s="3">
        <f t="shared" si="22"/>
        <v>1553300585</v>
      </c>
      <c r="C88">
        <f t="shared" si="18"/>
        <v>3</v>
      </c>
      <c r="D88">
        <f t="shared" si="18"/>
        <v>67</v>
      </c>
      <c r="E88">
        <f t="shared" ca="1" si="12"/>
        <v>53659.58</v>
      </c>
      <c r="F88">
        <f t="shared" ca="1" si="13"/>
        <v>50611.686249999999</v>
      </c>
      <c r="G88">
        <f t="shared" ca="1" si="14"/>
        <v>9855.2000000000007</v>
      </c>
      <c r="H88" s="9">
        <f t="shared" ca="1" si="15"/>
        <v>-230.90895238095254</v>
      </c>
      <c r="I88" s="9">
        <f t="shared" ca="1" si="15"/>
        <v>38.598821428570957</v>
      </c>
      <c r="J88" s="9">
        <f t="shared" ca="1" si="15"/>
        <v>6.7733333333333574</v>
      </c>
      <c r="K88" s="9">
        <f t="shared" ca="1" si="16"/>
        <v>234.11282174486666</v>
      </c>
      <c r="L88" s="9">
        <f t="shared" ca="1" si="17"/>
        <v>-80.510158480007149</v>
      </c>
      <c r="M88">
        <f t="shared" ca="1" si="19"/>
        <v>56.301979166666662</v>
      </c>
      <c r="N88">
        <f t="shared" ca="1" si="20"/>
        <v>33.792013888888889</v>
      </c>
    </row>
    <row r="89" spans="1:14" x14ac:dyDescent="0.25">
      <c r="A89" s="4">
        <f t="shared" si="21"/>
        <v>0.42349537037036961</v>
      </c>
      <c r="B89" s="3">
        <f t="shared" si="22"/>
        <v>1553300590</v>
      </c>
      <c r="C89">
        <f t="shared" si="18"/>
        <v>3</v>
      </c>
      <c r="D89">
        <f t="shared" si="18"/>
        <v>67</v>
      </c>
      <c r="E89">
        <f t="shared" ca="1" si="12"/>
        <v>52505.035238095239</v>
      </c>
      <c r="F89">
        <f t="shared" ca="1" si="13"/>
        <v>50804.680357142854</v>
      </c>
      <c r="G89">
        <f t="shared" ca="1" si="14"/>
        <v>9889.0666666666675</v>
      </c>
      <c r="H89" s="9">
        <f t="shared" ca="1" si="15"/>
        <v>-230.90895238095254</v>
      </c>
      <c r="I89" s="9">
        <f t="shared" ca="1" si="15"/>
        <v>38.598821428572407</v>
      </c>
      <c r="J89" s="9">
        <f t="shared" ca="1" si="15"/>
        <v>6.7733333333333574</v>
      </c>
      <c r="K89" s="9">
        <f t="shared" ca="1" si="16"/>
        <v>234.11282174486692</v>
      </c>
      <c r="L89" s="9">
        <f t="shared" ca="1" si="17"/>
        <v>-80.510158480006808</v>
      </c>
      <c r="M89">
        <f t="shared" ca="1" si="19"/>
        <v>56.30368716931217</v>
      </c>
      <c r="N89">
        <f t="shared" ca="1" si="20"/>
        <v>33.773538359788361</v>
      </c>
    </row>
    <row r="90" spans="1:14" x14ac:dyDescent="0.25">
      <c r="A90" s="4">
        <f t="shared" si="21"/>
        <v>0.42355324074073997</v>
      </c>
      <c r="B90" s="3">
        <f t="shared" si="22"/>
        <v>1553300595</v>
      </c>
      <c r="C90">
        <f t="shared" si="18"/>
        <v>3</v>
      </c>
      <c r="D90">
        <f t="shared" si="18"/>
        <v>67</v>
      </c>
      <c r="E90">
        <f t="shared" ca="1" si="12"/>
        <v>51350.490476190476</v>
      </c>
      <c r="F90">
        <f t="shared" ca="1" si="13"/>
        <v>50997.674464285716</v>
      </c>
      <c r="G90">
        <f t="shared" ca="1" si="14"/>
        <v>9922.9333333333343</v>
      </c>
      <c r="H90" s="9">
        <f t="shared" ca="1" si="15"/>
        <v>-230.90895238095254</v>
      </c>
      <c r="I90" s="9">
        <f t="shared" ca="1" si="15"/>
        <v>38.598821428570957</v>
      </c>
      <c r="J90" s="9">
        <f t="shared" ca="1" si="15"/>
        <v>6.7733333333333574</v>
      </c>
      <c r="K90" s="9">
        <f t="shared" ca="1" si="16"/>
        <v>234.11282174486666</v>
      </c>
      <c r="L90" s="9">
        <f t="shared" ca="1" si="17"/>
        <v>-80.510158480007149</v>
      </c>
      <c r="M90">
        <f t="shared" ca="1" si="19"/>
        <v>56.30539517195767</v>
      </c>
      <c r="N90">
        <f t="shared" ca="1" si="20"/>
        <v>33.755062830687834</v>
      </c>
    </row>
    <row r="91" spans="1:14" x14ac:dyDescent="0.25">
      <c r="A91" s="4">
        <f t="shared" si="21"/>
        <v>0.42361111111111033</v>
      </c>
      <c r="B91" s="3">
        <f t="shared" si="22"/>
        <v>1553300600</v>
      </c>
      <c r="C91">
        <f t="shared" si="18"/>
        <v>3</v>
      </c>
      <c r="D91">
        <f t="shared" si="18"/>
        <v>67</v>
      </c>
      <c r="E91">
        <f t="shared" ca="1" si="12"/>
        <v>50195.945714285714</v>
      </c>
      <c r="F91">
        <f t="shared" ca="1" si="13"/>
        <v>51190.66857142857</v>
      </c>
      <c r="G91">
        <f t="shared" ca="1" si="14"/>
        <v>9956.8000000000011</v>
      </c>
      <c r="H91" s="9">
        <f t="shared" ca="1" si="15"/>
        <v>-230.90895238095254</v>
      </c>
      <c r="I91" s="9">
        <f t="shared" ca="1" si="15"/>
        <v>38.598821428570957</v>
      </c>
      <c r="J91" s="9">
        <f t="shared" ca="1" si="15"/>
        <v>6.7733333333333574</v>
      </c>
      <c r="K91" s="9">
        <f t="shared" ca="1" si="16"/>
        <v>234.11282174486666</v>
      </c>
      <c r="L91" s="9">
        <f t="shared" ca="1" si="17"/>
        <v>-80.510158480007149</v>
      </c>
      <c r="M91">
        <f t="shared" ca="1" si="19"/>
        <v>56.307103174603171</v>
      </c>
      <c r="N91">
        <f t="shared" ca="1" si="20"/>
        <v>33.736587301587299</v>
      </c>
    </row>
    <row r="92" spans="1:14" x14ac:dyDescent="0.25">
      <c r="A92" s="4">
        <f t="shared" si="21"/>
        <v>0.42366898148148069</v>
      </c>
      <c r="B92" s="3">
        <f t="shared" si="22"/>
        <v>1553300605</v>
      </c>
      <c r="C92">
        <f t="shared" si="18"/>
        <v>3</v>
      </c>
      <c r="D92">
        <f t="shared" si="18"/>
        <v>67</v>
      </c>
      <c r="E92">
        <f t="shared" ca="1" si="12"/>
        <v>49041.400952380951</v>
      </c>
      <c r="F92">
        <f t="shared" ca="1" si="13"/>
        <v>51383.662678571425</v>
      </c>
      <c r="G92">
        <f t="shared" ca="1" si="14"/>
        <v>9990.6666666666679</v>
      </c>
      <c r="H92" s="9">
        <f t="shared" ca="1" si="15"/>
        <v>-230.90895238095254</v>
      </c>
      <c r="I92" s="9">
        <f t="shared" ca="1" si="15"/>
        <v>38.598821428572407</v>
      </c>
      <c r="J92" s="9">
        <f t="shared" ca="1" si="15"/>
        <v>6.7733333333329941</v>
      </c>
      <c r="K92" s="9">
        <f t="shared" ca="1" si="16"/>
        <v>234.11282174486692</v>
      </c>
      <c r="L92" s="9">
        <f t="shared" ca="1" si="17"/>
        <v>-80.510158480006808</v>
      </c>
      <c r="M92">
        <f t="shared" ca="1" si="19"/>
        <v>56.308811177248671</v>
      </c>
      <c r="N92">
        <f t="shared" ca="1" si="20"/>
        <v>33.718111772486772</v>
      </c>
    </row>
    <row r="93" spans="1:14" x14ac:dyDescent="0.25">
      <c r="A93" s="4">
        <f t="shared" si="21"/>
        <v>0.42372685185185105</v>
      </c>
      <c r="B93" s="3">
        <f t="shared" si="22"/>
        <v>1553300610</v>
      </c>
      <c r="C93">
        <f t="shared" si="18"/>
        <v>3</v>
      </c>
      <c r="D93">
        <f t="shared" si="18"/>
        <v>67</v>
      </c>
      <c r="E93">
        <f t="shared" ca="1" si="12"/>
        <v>47886.856190476188</v>
      </c>
      <c r="F93">
        <f t="shared" ca="1" si="13"/>
        <v>51576.656785714287</v>
      </c>
      <c r="G93">
        <f t="shared" ca="1" si="14"/>
        <v>10024.533333333333</v>
      </c>
      <c r="H93" s="9">
        <f t="shared" ca="1" si="15"/>
        <v>-230.90895238095254</v>
      </c>
      <c r="I93" s="9">
        <f t="shared" ca="1" si="15"/>
        <v>38.598821428570957</v>
      </c>
      <c r="J93" s="9">
        <f t="shared" ca="1" si="15"/>
        <v>6.7733333333337216</v>
      </c>
      <c r="K93" s="9">
        <f t="shared" ca="1" si="16"/>
        <v>234.11282174486666</v>
      </c>
      <c r="L93" s="9">
        <f t="shared" ca="1" si="17"/>
        <v>-80.510158480007149</v>
      </c>
      <c r="M93">
        <f t="shared" ca="1" si="19"/>
        <v>56.310519179894179</v>
      </c>
      <c r="N93">
        <f t="shared" ca="1" si="20"/>
        <v>33.699636243386244</v>
      </c>
    </row>
    <row r="94" spans="1:14" x14ac:dyDescent="0.25">
      <c r="A94" s="4">
        <f t="shared" si="21"/>
        <v>0.42378472222222141</v>
      </c>
      <c r="B94" s="3">
        <f t="shared" si="22"/>
        <v>1553300615</v>
      </c>
      <c r="C94">
        <f t="shared" si="18"/>
        <v>3</v>
      </c>
      <c r="D94">
        <f t="shared" si="18"/>
        <v>67</v>
      </c>
      <c r="E94">
        <f t="shared" ca="1" si="12"/>
        <v>46732.311428571425</v>
      </c>
      <c r="F94">
        <f t="shared" ca="1" si="13"/>
        <v>51769.650892857142</v>
      </c>
      <c r="G94">
        <f t="shared" ca="1" si="14"/>
        <v>10058.400000000001</v>
      </c>
      <c r="H94" s="9">
        <f t="shared" ca="1" si="15"/>
        <v>-230.90895238095254</v>
      </c>
      <c r="I94" s="9">
        <f t="shared" ca="1" si="15"/>
        <v>38.598821428570957</v>
      </c>
      <c r="J94" s="9">
        <f t="shared" ca="1" si="15"/>
        <v>6.7733333333329941</v>
      </c>
      <c r="K94" s="9">
        <f t="shared" ca="1" si="16"/>
        <v>234.11282174486666</v>
      </c>
      <c r="L94" s="9">
        <f t="shared" ca="1" si="17"/>
        <v>-80.510158480007149</v>
      </c>
      <c r="M94">
        <f t="shared" ca="1" si="19"/>
        <v>56.312227182539679</v>
      </c>
      <c r="N94">
        <f t="shared" ca="1" si="20"/>
        <v>33.681160714285717</v>
      </c>
    </row>
    <row r="95" spans="1:14" x14ac:dyDescent="0.25">
      <c r="A95" s="4">
        <f t="shared" si="21"/>
        <v>0.42384259259259177</v>
      </c>
      <c r="B95" s="3">
        <f t="shared" si="22"/>
        <v>1553300620</v>
      </c>
      <c r="C95">
        <f t="shared" si="18"/>
        <v>3</v>
      </c>
      <c r="D95">
        <f t="shared" si="18"/>
        <v>67</v>
      </c>
      <c r="E95">
        <f t="shared" ca="1" si="12"/>
        <v>45577.766666666663</v>
      </c>
      <c r="F95">
        <f t="shared" ca="1" si="13"/>
        <v>51962.644999999997</v>
      </c>
      <c r="G95">
        <f t="shared" ca="1" si="14"/>
        <v>10092.266666666666</v>
      </c>
      <c r="H95" s="9">
        <f t="shared" ca="1" si="15"/>
        <v>-230.90895238095109</v>
      </c>
      <c r="I95" s="9">
        <f t="shared" ca="1" si="15"/>
        <v>38.598821428572407</v>
      </c>
      <c r="J95" s="9">
        <f t="shared" ca="1" si="15"/>
        <v>6.7733333333333574</v>
      </c>
      <c r="K95" s="9">
        <f t="shared" ca="1" si="16"/>
        <v>234.11282174486547</v>
      </c>
      <c r="L95" s="9">
        <f t="shared" ca="1" si="17"/>
        <v>-80.510158480006751</v>
      </c>
      <c r="M95">
        <f t="shared" ca="1" si="19"/>
        <v>56.31393518518518</v>
      </c>
      <c r="N95">
        <f t="shared" ca="1" si="20"/>
        <v>33.662685185185182</v>
      </c>
    </row>
    <row r="96" spans="1:14" x14ac:dyDescent="0.25">
      <c r="A96" s="4">
        <f>A95+5/24/3600</f>
        <v>0.42390046296296213</v>
      </c>
      <c r="B96" s="3">
        <f t="shared" si="22"/>
        <v>1553300625</v>
      </c>
      <c r="C96">
        <f t="shared" si="18"/>
        <v>3</v>
      </c>
      <c r="D96">
        <f t="shared" si="18"/>
        <v>67</v>
      </c>
      <c r="E96">
        <f t="shared" ca="1" si="12"/>
        <v>44423.221904761907</v>
      </c>
      <c r="F96">
        <f t="shared" ca="1" si="13"/>
        <v>52155.639107142859</v>
      </c>
      <c r="G96">
        <f t="shared" ca="1" si="14"/>
        <v>10126.133333333333</v>
      </c>
      <c r="H96" s="9">
        <f t="shared" ca="1" si="15"/>
        <v>-230.90895238095254</v>
      </c>
      <c r="I96" s="9">
        <f t="shared" ca="1" si="15"/>
        <v>38.598821428570957</v>
      </c>
      <c r="J96" s="9">
        <f t="shared" ca="1" si="15"/>
        <v>6.7733333333333574</v>
      </c>
      <c r="K96" s="9">
        <f t="shared" ca="1" si="16"/>
        <v>234.11282174486666</v>
      </c>
      <c r="L96" s="9">
        <f t="shared" ca="1" si="17"/>
        <v>-80.510158480007149</v>
      </c>
      <c r="M96">
        <f t="shared" ca="1" si="19"/>
        <v>56.315643187830688</v>
      </c>
      <c r="N96">
        <f t="shared" ca="1" si="20"/>
        <v>33.644209656084655</v>
      </c>
    </row>
    <row r="97" spans="1:15" x14ac:dyDescent="0.25">
      <c r="A97" s="4">
        <f t="shared" si="21"/>
        <v>0.42395833333333249</v>
      </c>
      <c r="B97" s="3">
        <f t="shared" si="22"/>
        <v>1553300630</v>
      </c>
      <c r="C97">
        <f t="shared" si="18"/>
        <v>3</v>
      </c>
      <c r="D97">
        <f t="shared" si="18"/>
        <v>67</v>
      </c>
      <c r="E97">
        <f t="shared" ca="1" si="12"/>
        <v>43268.677142857145</v>
      </c>
      <c r="F97">
        <f t="shared" ca="1" si="13"/>
        <v>52348.633214285714</v>
      </c>
      <c r="G97">
        <f t="shared" ca="1" si="14"/>
        <v>10160</v>
      </c>
      <c r="H97" s="9">
        <f t="shared" ca="1" si="15"/>
        <v>-230.90895238095254</v>
      </c>
      <c r="I97" s="9">
        <f t="shared" ca="1" si="15"/>
        <v>38.598821428570957</v>
      </c>
      <c r="J97" s="9">
        <f t="shared" ca="1" si="15"/>
        <v>6.7733333333333574</v>
      </c>
      <c r="K97" s="9">
        <f t="shared" ca="1" si="16"/>
        <v>234.11282174486666</v>
      </c>
      <c r="L97" s="9">
        <f t="shared" ca="1" si="17"/>
        <v>-80.510158480007149</v>
      </c>
      <c r="M97">
        <f t="shared" ca="1" si="19"/>
        <v>56.317351190476188</v>
      </c>
      <c r="N97">
        <f t="shared" ca="1" si="20"/>
        <v>33.625734126984128</v>
      </c>
    </row>
    <row r="98" spans="1:15" x14ac:dyDescent="0.25">
      <c r="A98" s="4">
        <f t="shared" si="21"/>
        <v>0.42401620370370285</v>
      </c>
      <c r="B98" s="3">
        <f t="shared" si="22"/>
        <v>1553300635</v>
      </c>
      <c r="C98">
        <f t="shared" si="18"/>
        <v>3</v>
      </c>
      <c r="D98">
        <f t="shared" si="18"/>
        <v>67</v>
      </c>
      <c r="E98">
        <f t="shared" ca="1" si="12"/>
        <v>42114.132380952382</v>
      </c>
      <c r="F98">
        <f t="shared" ca="1" si="13"/>
        <v>52541.627321428568</v>
      </c>
      <c r="G98">
        <f t="shared" ca="1" si="14"/>
        <v>10193.866666666667</v>
      </c>
      <c r="H98" s="9">
        <f t="shared" ca="1" si="15"/>
        <v>-230.90895238095254</v>
      </c>
      <c r="I98" s="9">
        <f t="shared" ca="1" si="15"/>
        <v>38.598821428572407</v>
      </c>
      <c r="J98" s="9">
        <f t="shared" ca="1" si="15"/>
        <v>6.7733333333333574</v>
      </c>
      <c r="K98" s="9">
        <f t="shared" ca="1" si="16"/>
        <v>234.11282174486692</v>
      </c>
      <c r="L98" s="9">
        <f t="shared" ca="1" si="17"/>
        <v>-80.510158480006808</v>
      </c>
      <c r="M98">
        <f t="shared" ca="1" si="19"/>
        <v>56.319059193121689</v>
      </c>
      <c r="N98">
        <f t="shared" ca="1" si="20"/>
        <v>33.6072585978836</v>
      </c>
    </row>
    <row r="99" spans="1:15" x14ac:dyDescent="0.25">
      <c r="A99" s="4">
        <f t="shared" si="21"/>
        <v>0.42407407407407322</v>
      </c>
      <c r="B99" s="3">
        <f t="shared" si="22"/>
        <v>1553300640</v>
      </c>
      <c r="C99">
        <f t="shared" si="18"/>
        <v>3</v>
      </c>
      <c r="D99">
        <f t="shared" si="18"/>
        <v>67</v>
      </c>
      <c r="E99">
        <f t="shared" ca="1" si="12"/>
        <v>40959.587619047619</v>
      </c>
      <c r="F99">
        <f t="shared" ca="1" si="13"/>
        <v>52734.62142857143</v>
      </c>
      <c r="G99">
        <f t="shared" ca="1" si="14"/>
        <v>10227.733333333334</v>
      </c>
      <c r="H99" s="9">
        <f t="shared" ca="1" si="15"/>
        <v>-230.90895238095254</v>
      </c>
      <c r="I99" s="9">
        <f t="shared" ca="1" si="15"/>
        <v>38.598821428570957</v>
      </c>
      <c r="J99" s="9">
        <f t="shared" ca="1" si="15"/>
        <v>6.7733333333333574</v>
      </c>
      <c r="K99" s="9">
        <f t="shared" ca="1" si="16"/>
        <v>234.11282174486666</v>
      </c>
      <c r="L99" s="9">
        <f t="shared" ca="1" si="17"/>
        <v>-80.510158480007149</v>
      </c>
      <c r="M99">
        <f t="shared" ca="1" si="19"/>
        <v>56.320767195767196</v>
      </c>
      <c r="N99">
        <f t="shared" ca="1" si="20"/>
        <v>33.588783068783066</v>
      </c>
    </row>
    <row r="100" spans="1:15" x14ac:dyDescent="0.25">
      <c r="A100" s="4">
        <f t="shared" si="21"/>
        <v>0.42413194444444358</v>
      </c>
      <c r="B100" s="3">
        <f t="shared" si="22"/>
        <v>1553300645</v>
      </c>
      <c r="C100">
        <f t="shared" si="18"/>
        <v>3</v>
      </c>
      <c r="D100">
        <f t="shared" si="18"/>
        <v>67</v>
      </c>
      <c r="E100">
        <f t="shared" ca="1" si="12"/>
        <v>39805.042857142857</v>
      </c>
      <c r="F100">
        <f t="shared" ca="1" si="13"/>
        <v>52927.615535714285</v>
      </c>
      <c r="G100">
        <f t="shared" ca="1" si="14"/>
        <v>10261.6</v>
      </c>
      <c r="H100" s="9">
        <f t="shared" ca="1" si="15"/>
        <v>-230.90895238095254</v>
      </c>
      <c r="I100" s="9">
        <f t="shared" ca="1" si="15"/>
        <v>38.598821428570957</v>
      </c>
      <c r="J100" s="9">
        <f t="shared" ca="1" si="15"/>
        <v>6.7733333333333574</v>
      </c>
      <c r="K100" s="9">
        <f t="shared" ca="1" si="16"/>
        <v>234.11282174486666</v>
      </c>
      <c r="L100" s="9">
        <f t="shared" ca="1" si="17"/>
        <v>-80.510158480007149</v>
      </c>
      <c r="M100">
        <f t="shared" ca="1" si="19"/>
        <v>56.322475198412697</v>
      </c>
      <c r="N100">
        <f t="shared" ca="1" si="20"/>
        <v>33.570307539682538</v>
      </c>
    </row>
    <row r="101" spans="1:15" x14ac:dyDescent="0.25">
      <c r="A101" s="4">
        <f t="shared" si="21"/>
        <v>0.42418981481481394</v>
      </c>
      <c r="B101" s="3">
        <f t="shared" si="22"/>
        <v>1553300650</v>
      </c>
      <c r="C101">
        <f t="shared" si="18"/>
        <v>3</v>
      </c>
      <c r="D101">
        <f t="shared" si="18"/>
        <v>67</v>
      </c>
      <c r="E101">
        <f t="shared" ref="E101:E164" ca="1" si="23">INDIRECT("E$"&amp;C101)+INDIRECT("H$"&amp;C101)*($B101-INDIRECT("B$"&amp;D101))</f>
        <v>38650.498095238094</v>
      </c>
      <c r="F101">
        <f t="shared" ref="F101:F164" ca="1" si="24">INDIRECT("F$"&amp;C101)+INDIRECT("I$"&amp;C101)*($B101-INDIRECT("B$"&amp;D101))</f>
        <v>53120.60964285714</v>
      </c>
      <c r="G101">
        <f t="shared" ca="1" si="14"/>
        <v>10295.466666666667</v>
      </c>
      <c r="H101" s="9">
        <f t="shared" ca="1" si="15"/>
        <v>-230.90895238095254</v>
      </c>
      <c r="I101" s="9">
        <f t="shared" ca="1" si="15"/>
        <v>38.598821428572407</v>
      </c>
      <c r="J101" s="9">
        <f t="shared" ca="1" si="15"/>
        <v>6.7733333333333574</v>
      </c>
      <c r="K101" s="9">
        <f t="shared" ca="1" si="16"/>
        <v>234.11282174486692</v>
      </c>
      <c r="L101" s="9">
        <f t="shared" ca="1" si="17"/>
        <v>-80.510158480006808</v>
      </c>
      <c r="M101">
        <f t="shared" ca="1" si="19"/>
        <v>56.324183201058197</v>
      </c>
      <c r="N101">
        <f t="shared" ca="1" si="20"/>
        <v>33.551832010582011</v>
      </c>
    </row>
    <row r="102" spans="1:15" x14ac:dyDescent="0.25">
      <c r="A102" s="4">
        <f t="shared" si="21"/>
        <v>0.4242476851851843</v>
      </c>
      <c r="B102" s="3">
        <f t="shared" si="22"/>
        <v>1553300655</v>
      </c>
      <c r="C102">
        <f t="shared" ref="C102:D102" si="25">C101</f>
        <v>3</v>
      </c>
      <c r="D102">
        <f t="shared" si="25"/>
        <v>67</v>
      </c>
      <c r="E102" s="15">
        <f ca="1">(1-$O102)*(1-$O102)*E101+2*$O102*(1-$O102)*INDIRECT("E"&amp;C103)+$O102*$O102*E105</f>
        <v>37495.953333333331</v>
      </c>
      <c r="F102" s="15">
        <f ca="1">(1-$O102)*(1-$O102)*F101+2*$O102*(1-$O102)*INDIRECT("F"&amp;C103)+$O102*$O102*F105</f>
        <v>53313.603750000002</v>
      </c>
      <c r="G102" s="15">
        <f t="shared" ca="1" si="14"/>
        <v>10329.333333333334</v>
      </c>
      <c r="H102" s="16">
        <f t="shared" ca="1" si="15"/>
        <v>-230.90895238095109</v>
      </c>
      <c r="I102" s="16">
        <f t="shared" ca="1" si="15"/>
        <v>38.598821428570957</v>
      </c>
      <c r="J102" s="16">
        <f t="shared" ca="1" si="15"/>
        <v>6.7733333333333574</v>
      </c>
      <c r="K102" s="16">
        <f t="shared" ca="1" si="16"/>
        <v>234.11282174486524</v>
      </c>
      <c r="L102" s="16">
        <f t="shared" ca="1" si="17"/>
        <v>-80.510158480007107</v>
      </c>
      <c r="M102" s="15">
        <f ca="1">(1-$O102)*(1-$O102)*M101+2*$O102*(1-$O102)*INDIRECT("M"&amp;C103)+$O102*$O102*M105</f>
        <v>56.325891203703698</v>
      </c>
      <c r="N102" s="15">
        <f ca="1">(1-$O102)*(1-$O102)*N101+2*$O102*(1-$O102)*INDIRECT("N"&amp;C103)+$O102*$O102*N105</f>
        <v>33.533356481481476</v>
      </c>
      <c r="O102" s="15">
        <f>(B102-B101)/(B105-B101)</f>
        <v>0.25</v>
      </c>
    </row>
    <row r="103" spans="1:15" x14ac:dyDescent="0.25">
      <c r="A103" s="5">
        <f t="shared" si="21"/>
        <v>0.42430555555555466</v>
      </c>
      <c r="B103" s="3">
        <f t="shared" si="22"/>
        <v>1553300660</v>
      </c>
      <c r="C103">
        <v>4</v>
      </c>
      <c r="D103">
        <f>ROW()</f>
        <v>103</v>
      </c>
      <c r="E103" s="15">
        <f ca="1">(1-$O103)*(1-$O103)*E101+2*$O103*(1-$O103)*INDIRECT("E"&amp;C103)+$O103*$O103*E105</f>
        <v>36341.408571428576</v>
      </c>
      <c r="F103" s="15">
        <f ca="1">(1-$O103)*(1-$O103)*F101+2*$O103*(1-$O103)*INDIRECT("F"&amp;C103)+$O103*$O103*F105</f>
        <v>53506.597857142857</v>
      </c>
      <c r="G103" s="15">
        <f t="shared" ca="1" si="14"/>
        <v>10363.200000000001</v>
      </c>
      <c r="H103" s="16">
        <f t="shared" ca="1" si="15"/>
        <v>-230.90895238095254</v>
      </c>
      <c r="I103" s="16">
        <f t="shared" ca="1" si="15"/>
        <v>38.598821428572407</v>
      </c>
      <c r="J103" s="16">
        <f t="shared" ca="1" si="15"/>
        <v>0</v>
      </c>
      <c r="K103" s="16">
        <f t="shared" ca="1" si="16"/>
        <v>234.11282174486692</v>
      </c>
      <c r="L103" s="16">
        <f t="shared" ca="1" si="17"/>
        <v>-80.510158480006808</v>
      </c>
      <c r="M103" s="15">
        <f ca="1">(1-$O103)*(1-$O103)*M101+2*$O103*(1-$O103)*INDIRECT("M"&amp;C103)+$O103*$O103*M105</f>
        <v>56.327599206349205</v>
      </c>
      <c r="N103" s="15">
        <f ca="1">(1-$O103)*(1-$O103)*N101+2*$O103*(1-$O103)*INDIRECT("N"&amp;C103)+$O103*$O103*N105</f>
        <v>33.514880952380949</v>
      </c>
      <c r="O103" s="15">
        <f>(B103-B101)/(B105-B101)</f>
        <v>0.5</v>
      </c>
    </row>
    <row r="104" spans="1:15" x14ac:dyDescent="0.25">
      <c r="A104" s="4">
        <f>A103+5/24/3600</f>
        <v>0.42436342592592502</v>
      </c>
      <c r="B104" s="3">
        <f t="shared" si="22"/>
        <v>1553300665</v>
      </c>
      <c r="C104">
        <f t="shared" ref="C104:D104" si="26">C103</f>
        <v>4</v>
      </c>
      <c r="D104">
        <f t="shared" si="26"/>
        <v>103</v>
      </c>
      <c r="E104" s="15">
        <f ca="1">(1-$O104)*(1-$O104)*E101+2*$O104*(1-$O104)*INDIRECT("E"&amp;C103)+$O104*$O104*E105</f>
        <v>35186.863809523813</v>
      </c>
      <c r="F104" s="15">
        <f ca="1">(1-$O104)*(1-$O104)*F101+2*$O104*(1-$O104)*INDIRECT("F"&amp;C103)+$O104*$O104*F105</f>
        <v>53699.591964285719</v>
      </c>
      <c r="G104" s="15">
        <f t="shared" ca="1" si="14"/>
        <v>10363.200000000001</v>
      </c>
      <c r="H104" s="16">
        <f t="shared" ca="1" si="15"/>
        <v>-230.90895238095254</v>
      </c>
      <c r="I104" s="16">
        <f t="shared" ca="1" si="15"/>
        <v>38.598821428570957</v>
      </c>
      <c r="J104" s="16">
        <f t="shared" ca="1" si="15"/>
        <v>0</v>
      </c>
      <c r="K104" s="16">
        <f t="shared" ca="1" si="16"/>
        <v>234.11282174486666</v>
      </c>
      <c r="L104" s="16">
        <f t="shared" ca="1" si="17"/>
        <v>-80.510158480007149</v>
      </c>
      <c r="M104" s="15">
        <f ca="1">(1-$O104)*(1-$O104)*M101+2*$O104*(1-$O104)*INDIRECT("M"&amp;C103)+$O104*$O104*M105</f>
        <v>56.329307208994706</v>
      </c>
      <c r="N104" s="15">
        <f ca="1">(1-$O104)*(1-$O104)*N101+2*$O104*(1-$O104)*INDIRECT("N"&amp;C103)+$O104*$O104*N105</f>
        <v>33.496405423280422</v>
      </c>
      <c r="O104" s="15">
        <f>(B104-B101)/(B105-B101)</f>
        <v>0.75</v>
      </c>
    </row>
    <row r="105" spans="1:15" x14ac:dyDescent="0.25">
      <c r="A105" s="4">
        <f t="shared" ref="A105:A121" si="27">A104+5/24/3600</f>
        <v>0.42442129629629538</v>
      </c>
      <c r="B105" s="3">
        <f t="shared" si="22"/>
        <v>1553300670</v>
      </c>
      <c r="C105">
        <f t="shared" si="18"/>
        <v>4</v>
      </c>
      <c r="D105">
        <f t="shared" si="18"/>
        <v>103</v>
      </c>
      <c r="E105">
        <f t="shared" ca="1" si="23"/>
        <v>34032.31904761905</v>
      </c>
      <c r="F105">
        <f t="shared" ca="1" si="24"/>
        <v>53892.586071428574</v>
      </c>
      <c r="G105">
        <f t="shared" ca="1" si="14"/>
        <v>10363.200000000001</v>
      </c>
      <c r="H105" s="9">
        <f t="shared" ca="1" si="15"/>
        <v>-230.90895238095254</v>
      </c>
      <c r="I105" s="9">
        <f t="shared" ca="1" si="15"/>
        <v>38.598821428570957</v>
      </c>
      <c r="J105" s="9">
        <f t="shared" ca="1" si="15"/>
        <v>0</v>
      </c>
      <c r="K105" s="9">
        <f t="shared" ca="1" si="16"/>
        <v>234.11282174486666</v>
      </c>
      <c r="L105" s="9">
        <f t="shared" ca="1" si="17"/>
        <v>-80.510158480007149</v>
      </c>
      <c r="M105">
        <f t="shared" ca="1" si="19"/>
        <v>56.331015211640214</v>
      </c>
      <c r="N105">
        <f t="shared" ca="1" si="20"/>
        <v>33.477929894179894</v>
      </c>
    </row>
    <row r="106" spans="1:15" x14ac:dyDescent="0.25">
      <c r="A106" s="4">
        <f t="shared" si="27"/>
        <v>0.42447916666666574</v>
      </c>
      <c r="B106" s="3">
        <f t="shared" si="22"/>
        <v>1553300675</v>
      </c>
      <c r="C106">
        <f t="shared" si="18"/>
        <v>4</v>
      </c>
      <c r="D106">
        <f t="shared" si="18"/>
        <v>103</v>
      </c>
      <c r="E106">
        <f t="shared" ca="1" si="23"/>
        <v>32877.774285714288</v>
      </c>
      <c r="F106">
        <f t="shared" ca="1" si="24"/>
        <v>54085.580178571428</v>
      </c>
      <c r="G106">
        <f t="shared" ca="1" si="14"/>
        <v>10363.200000000001</v>
      </c>
      <c r="H106" s="9">
        <f t="shared" ca="1" si="15"/>
        <v>-230.9089523809518</v>
      </c>
      <c r="I106" s="9">
        <f t="shared" ca="1" si="15"/>
        <v>38.598821428570957</v>
      </c>
      <c r="J106" s="9">
        <f t="shared" ca="1" si="15"/>
        <v>0</v>
      </c>
      <c r="K106" s="9">
        <f t="shared" ca="1" si="16"/>
        <v>234.11282174486595</v>
      </c>
      <c r="L106" s="9">
        <f t="shared" ca="1" si="17"/>
        <v>-80.510158480007135</v>
      </c>
      <c r="M106">
        <f t="shared" ca="1" si="19"/>
        <v>56.332723214285714</v>
      </c>
      <c r="N106">
        <f t="shared" ca="1" si="20"/>
        <v>33.45945436507936</v>
      </c>
    </row>
    <row r="107" spans="1:15" x14ac:dyDescent="0.25">
      <c r="A107" s="4">
        <f t="shared" si="27"/>
        <v>0.4245370370370361</v>
      </c>
      <c r="B107" s="3">
        <f t="shared" si="22"/>
        <v>1553300680</v>
      </c>
      <c r="C107">
        <f t="shared" si="18"/>
        <v>4</v>
      </c>
      <c r="D107">
        <f t="shared" si="18"/>
        <v>103</v>
      </c>
      <c r="E107">
        <f t="shared" ca="1" si="23"/>
        <v>31723.229523809528</v>
      </c>
      <c r="F107">
        <f t="shared" ca="1" si="24"/>
        <v>54278.574285714283</v>
      </c>
      <c r="G107">
        <f t="shared" ca="1" si="14"/>
        <v>10363.200000000001</v>
      </c>
      <c r="H107" s="9">
        <f t="shared" ca="1" si="15"/>
        <v>-230.90895238095254</v>
      </c>
      <c r="I107" s="9">
        <f t="shared" ca="1" si="15"/>
        <v>38.598821428572407</v>
      </c>
      <c r="J107" s="9">
        <f t="shared" ca="1" si="15"/>
        <v>0</v>
      </c>
      <c r="K107" s="9">
        <f t="shared" ca="1" si="16"/>
        <v>234.11282174486692</v>
      </c>
      <c r="L107" s="9">
        <f t="shared" ca="1" si="17"/>
        <v>-80.510158480006808</v>
      </c>
      <c r="M107">
        <f t="shared" ca="1" si="19"/>
        <v>56.334431216931215</v>
      </c>
      <c r="N107">
        <f t="shared" ca="1" si="20"/>
        <v>33.440978835978832</v>
      </c>
    </row>
    <row r="108" spans="1:15" x14ac:dyDescent="0.25">
      <c r="A108" s="4">
        <f t="shared" si="27"/>
        <v>0.42459490740740646</v>
      </c>
      <c r="B108" s="3">
        <f t="shared" si="22"/>
        <v>1553300685</v>
      </c>
      <c r="C108">
        <f t="shared" si="18"/>
        <v>4</v>
      </c>
      <c r="D108">
        <f t="shared" si="18"/>
        <v>103</v>
      </c>
      <c r="E108">
        <f t="shared" ca="1" si="23"/>
        <v>30568.684761904766</v>
      </c>
      <c r="F108">
        <f t="shared" ca="1" si="24"/>
        <v>54471.568392857145</v>
      </c>
      <c r="G108">
        <f t="shared" ca="1" si="14"/>
        <v>10363.200000000001</v>
      </c>
      <c r="H108" s="9">
        <f t="shared" ca="1" si="15"/>
        <v>-230.9089523809518</v>
      </c>
      <c r="I108" s="9">
        <f t="shared" ca="1" si="15"/>
        <v>38.598821428570957</v>
      </c>
      <c r="J108" s="9">
        <f t="shared" ca="1" si="15"/>
        <v>0</v>
      </c>
      <c r="K108" s="9">
        <f t="shared" ca="1" si="16"/>
        <v>234.11282174486595</v>
      </c>
      <c r="L108" s="9">
        <f t="shared" ca="1" si="17"/>
        <v>-80.510158480007135</v>
      </c>
      <c r="M108">
        <f t="shared" ca="1" si="19"/>
        <v>56.336139219576715</v>
      </c>
      <c r="N108">
        <f t="shared" ca="1" si="20"/>
        <v>33.422503306878305</v>
      </c>
    </row>
    <row r="109" spans="1:15" x14ac:dyDescent="0.25">
      <c r="A109" s="4">
        <f t="shared" si="27"/>
        <v>0.42465277777777682</v>
      </c>
      <c r="B109" s="3">
        <f t="shared" si="22"/>
        <v>1553300690</v>
      </c>
      <c r="C109">
        <f t="shared" si="18"/>
        <v>4</v>
      </c>
      <c r="D109">
        <f t="shared" si="18"/>
        <v>103</v>
      </c>
      <c r="E109">
        <f t="shared" ca="1" si="23"/>
        <v>29414.140000000007</v>
      </c>
      <c r="F109">
        <f t="shared" ca="1" si="24"/>
        <v>54664.5625</v>
      </c>
      <c r="G109">
        <f t="shared" ca="1" si="14"/>
        <v>10363.200000000001</v>
      </c>
      <c r="H109" s="9">
        <f t="shared" ca="1" si="15"/>
        <v>-230.90895238095254</v>
      </c>
      <c r="I109" s="9">
        <f t="shared" ca="1" si="15"/>
        <v>38.598821428570957</v>
      </c>
      <c r="J109" s="9">
        <f t="shared" ca="1" si="15"/>
        <v>0</v>
      </c>
      <c r="K109" s="9">
        <f t="shared" ca="1" si="16"/>
        <v>234.11282174486666</v>
      </c>
      <c r="L109" s="9">
        <f t="shared" ca="1" si="17"/>
        <v>-80.510158480007149</v>
      </c>
      <c r="M109">
        <f t="shared" ca="1" si="19"/>
        <v>56.337847222222223</v>
      </c>
      <c r="N109">
        <f t="shared" ca="1" si="20"/>
        <v>33.404027777777777</v>
      </c>
    </row>
    <row r="110" spans="1:15" x14ac:dyDescent="0.25">
      <c r="A110" s="4">
        <f t="shared" si="27"/>
        <v>0.42471064814814719</v>
      </c>
      <c r="B110" s="3">
        <f t="shared" si="22"/>
        <v>1553300695</v>
      </c>
      <c r="C110">
        <f t="shared" si="18"/>
        <v>4</v>
      </c>
      <c r="D110">
        <f t="shared" si="18"/>
        <v>103</v>
      </c>
      <c r="E110">
        <f t="shared" ca="1" si="23"/>
        <v>28259.595238095244</v>
      </c>
      <c r="F110">
        <f t="shared" ca="1" si="24"/>
        <v>54857.556607142855</v>
      </c>
      <c r="G110">
        <f t="shared" ca="1" si="14"/>
        <v>10363.200000000001</v>
      </c>
      <c r="H110" s="9">
        <f t="shared" ca="1" si="15"/>
        <v>-230.90895238095254</v>
      </c>
      <c r="I110" s="9">
        <f t="shared" ca="1" si="15"/>
        <v>38.598821428572407</v>
      </c>
      <c r="J110" s="9">
        <f t="shared" ca="1" si="15"/>
        <v>0</v>
      </c>
      <c r="K110" s="9">
        <f t="shared" ca="1" si="16"/>
        <v>234.11282174486692</v>
      </c>
      <c r="L110" s="9">
        <f t="shared" ca="1" si="17"/>
        <v>-80.510158480006808</v>
      </c>
      <c r="M110">
        <f t="shared" ca="1" si="19"/>
        <v>56.339555224867723</v>
      </c>
      <c r="N110">
        <f t="shared" ca="1" si="20"/>
        <v>33.385552248677243</v>
      </c>
    </row>
    <row r="111" spans="1:15" x14ac:dyDescent="0.25">
      <c r="A111" s="4">
        <f t="shared" si="27"/>
        <v>0.42476851851851755</v>
      </c>
      <c r="B111" s="3">
        <f t="shared" si="22"/>
        <v>1553300700</v>
      </c>
      <c r="C111">
        <f t="shared" si="18"/>
        <v>4</v>
      </c>
      <c r="D111">
        <f t="shared" si="18"/>
        <v>103</v>
      </c>
      <c r="E111">
        <f t="shared" ca="1" si="23"/>
        <v>27105.050476190481</v>
      </c>
      <c r="F111">
        <f t="shared" ca="1" si="24"/>
        <v>55050.550714285717</v>
      </c>
      <c r="G111">
        <f t="shared" ca="1" si="14"/>
        <v>10363.200000000001</v>
      </c>
      <c r="H111" s="9">
        <f t="shared" ca="1" si="15"/>
        <v>-230.90895238095254</v>
      </c>
      <c r="I111" s="9">
        <f t="shared" ca="1" si="15"/>
        <v>38.598821428570957</v>
      </c>
      <c r="J111" s="9">
        <f t="shared" ca="1" si="15"/>
        <v>0</v>
      </c>
      <c r="K111" s="9">
        <f t="shared" ca="1" si="16"/>
        <v>234.11282174486666</v>
      </c>
      <c r="L111" s="9">
        <f t="shared" ca="1" si="17"/>
        <v>-80.510158480007149</v>
      </c>
      <c r="M111">
        <f t="shared" ca="1" si="19"/>
        <v>56.341263227513224</v>
      </c>
      <c r="N111">
        <f t="shared" ca="1" si="20"/>
        <v>33.367076719576716</v>
      </c>
    </row>
    <row r="112" spans="1:15" x14ac:dyDescent="0.25">
      <c r="A112" s="4">
        <f t="shared" si="27"/>
        <v>0.42482638888888791</v>
      </c>
      <c r="B112" s="3">
        <f t="shared" si="22"/>
        <v>1553300705</v>
      </c>
      <c r="C112">
        <f t="shared" si="18"/>
        <v>4</v>
      </c>
      <c r="D112">
        <f t="shared" si="18"/>
        <v>103</v>
      </c>
      <c r="E112">
        <f t="shared" ca="1" si="23"/>
        <v>25950.505714285719</v>
      </c>
      <c r="F112">
        <f t="shared" ca="1" si="24"/>
        <v>55243.544821428572</v>
      </c>
      <c r="G112">
        <f t="shared" ca="1" si="14"/>
        <v>10363.200000000001</v>
      </c>
      <c r="H112" s="9">
        <f t="shared" ca="1" si="15"/>
        <v>-230.90895238095254</v>
      </c>
      <c r="I112" s="9">
        <f t="shared" ca="1" si="15"/>
        <v>38.598821428570957</v>
      </c>
      <c r="J112" s="9">
        <f t="shared" ca="1" si="15"/>
        <v>0</v>
      </c>
      <c r="K112" s="9">
        <f t="shared" ca="1" si="16"/>
        <v>234.11282174486666</v>
      </c>
      <c r="L112" s="9">
        <f t="shared" ca="1" si="17"/>
        <v>-80.510158480007149</v>
      </c>
      <c r="M112">
        <f t="shared" ca="1" si="19"/>
        <v>56.342971230158732</v>
      </c>
      <c r="N112">
        <f t="shared" ca="1" si="20"/>
        <v>33.348601190476188</v>
      </c>
    </row>
    <row r="113" spans="1:15" x14ac:dyDescent="0.25">
      <c r="A113" s="4">
        <f t="shared" si="27"/>
        <v>0.42488425925925827</v>
      </c>
      <c r="B113" s="3">
        <f t="shared" si="22"/>
        <v>1553300710</v>
      </c>
      <c r="C113">
        <f t="shared" si="18"/>
        <v>4</v>
      </c>
      <c r="D113">
        <f t="shared" si="18"/>
        <v>103</v>
      </c>
      <c r="E113">
        <f t="shared" ca="1" si="23"/>
        <v>24795.960952380956</v>
      </c>
      <c r="F113">
        <f t="shared" ca="1" si="24"/>
        <v>55436.538928571426</v>
      </c>
      <c r="G113">
        <f t="shared" ca="1" si="14"/>
        <v>10363.200000000001</v>
      </c>
      <c r="H113" s="9">
        <f t="shared" ca="1" si="15"/>
        <v>-230.90895238095254</v>
      </c>
      <c r="I113" s="9">
        <f t="shared" ca="1" si="15"/>
        <v>38.598821428572407</v>
      </c>
      <c r="J113" s="9">
        <f t="shared" ca="1" si="15"/>
        <v>0</v>
      </c>
      <c r="K113" s="9">
        <f t="shared" ca="1" si="16"/>
        <v>234.11282174486692</v>
      </c>
      <c r="L113" s="9">
        <f t="shared" ca="1" si="17"/>
        <v>-80.510158480006808</v>
      </c>
      <c r="M113">
        <f t="shared" ca="1" si="19"/>
        <v>56.344679232804232</v>
      </c>
      <c r="N113">
        <f t="shared" ca="1" si="20"/>
        <v>33.330125661375661</v>
      </c>
    </row>
    <row r="114" spans="1:15" x14ac:dyDescent="0.25">
      <c r="A114" s="4">
        <f t="shared" si="27"/>
        <v>0.42494212962962863</v>
      </c>
      <c r="B114" s="3">
        <f t="shared" si="22"/>
        <v>1553300715</v>
      </c>
      <c r="C114">
        <f t="shared" si="18"/>
        <v>4</v>
      </c>
      <c r="D114">
        <f t="shared" si="18"/>
        <v>103</v>
      </c>
      <c r="E114">
        <f t="shared" ca="1" si="23"/>
        <v>23641.416190476193</v>
      </c>
      <c r="F114">
        <f t="shared" ca="1" si="24"/>
        <v>55629.533035714288</v>
      </c>
      <c r="G114">
        <f t="shared" ca="1" si="14"/>
        <v>10363.200000000001</v>
      </c>
      <c r="H114" s="9">
        <f t="shared" ca="1" si="15"/>
        <v>-230.9089523809518</v>
      </c>
      <c r="I114" s="9">
        <f t="shared" ca="1" si="15"/>
        <v>38.598821428570957</v>
      </c>
      <c r="J114" s="9">
        <f t="shared" ca="1" si="15"/>
        <v>0</v>
      </c>
      <c r="K114" s="9">
        <f t="shared" ca="1" si="16"/>
        <v>234.11282174486595</v>
      </c>
      <c r="L114" s="9">
        <f t="shared" ca="1" si="17"/>
        <v>-80.510158480007135</v>
      </c>
      <c r="M114">
        <f t="shared" ca="1" si="19"/>
        <v>56.346387235449733</v>
      </c>
      <c r="N114">
        <f t="shared" ca="1" si="20"/>
        <v>33.311650132275126</v>
      </c>
    </row>
    <row r="115" spans="1:15" x14ac:dyDescent="0.25">
      <c r="A115" s="4">
        <f t="shared" si="27"/>
        <v>0.42499999999999899</v>
      </c>
      <c r="B115" s="3">
        <f t="shared" si="22"/>
        <v>1553300720</v>
      </c>
      <c r="C115">
        <f t="shared" si="18"/>
        <v>4</v>
      </c>
      <c r="D115">
        <f t="shared" si="18"/>
        <v>103</v>
      </c>
      <c r="E115">
        <f t="shared" ca="1" si="23"/>
        <v>22486.871428571434</v>
      </c>
      <c r="F115">
        <f t="shared" ca="1" si="24"/>
        <v>55822.527142857143</v>
      </c>
      <c r="G115">
        <f t="shared" ca="1" si="14"/>
        <v>10363.200000000001</v>
      </c>
      <c r="H115" s="9">
        <f t="shared" ca="1" si="15"/>
        <v>-230.90895238095254</v>
      </c>
      <c r="I115" s="9">
        <f t="shared" ca="1" si="15"/>
        <v>38.598821428570957</v>
      </c>
      <c r="J115" s="9">
        <f t="shared" ca="1" si="15"/>
        <v>0</v>
      </c>
      <c r="K115" s="9">
        <f t="shared" ca="1" si="16"/>
        <v>234.11282174486666</v>
      </c>
      <c r="L115" s="9">
        <f t="shared" ca="1" si="17"/>
        <v>-80.510158480007149</v>
      </c>
      <c r="M115">
        <f t="shared" ca="1" si="19"/>
        <v>56.34809523809524</v>
      </c>
      <c r="N115">
        <f t="shared" ca="1" si="20"/>
        <v>33.293174603174599</v>
      </c>
    </row>
    <row r="116" spans="1:15" x14ac:dyDescent="0.25">
      <c r="A116" s="4">
        <f t="shared" si="27"/>
        <v>0.42505787037036935</v>
      </c>
      <c r="B116" s="3">
        <f t="shared" si="22"/>
        <v>1553300725</v>
      </c>
      <c r="C116">
        <f t="shared" si="18"/>
        <v>4</v>
      </c>
      <c r="D116">
        <f t="shared" si="18"/>
        <v>103</v>
      </c>
      <c r="E116">
        <f t="shared" ca="1" si="23"/>
        <v>21332.326666666671</v>
      </c>
      <c r="F116">
        <f t="shared" ca="1" si="24"/>
        <v>56015.521249999998</v>
      </c>
      <c r="G116">
        <f t="shared" ca="1" si="14"/>
        <v>10363.200000000001</v>
      </c>
      <c r="H116" s="9">
        <f t="shared" ca="1" si="15"/>
        <v>-230.9089523809518</v>
      </c>
      <c r="I116" s="9">
        <f t="shared" ca="1" si="15"/>
        <v>38.598821428572407</v>
      </c>
      <c r="J116" s="9">
        <f t="shared" ca="1" si="15"/>
        <v>0</v>
      </c>
      <c r="K116" s="9">
        <f t="shared" ca="1" si="16"/>
        <v>234.11282174486618</v>
      </c>
      <c r="L116" s="9">
        <f t="shared" ca="1" si="17"/>
        <v>-80.51015848000678</v>
      </c>
      <c r="M116">
        <f t="shared" ca="1" si="19"/>
        <v>56.349803240740741</v>
      </c>
      <c r="N116">
        <f t="shared" ca="1" si="20"/>
        <v>33.274699074074071</v>
      </c>
    </row>
    <row r="117" spans="1:15" x14ac:dyDescent="0.25">
      <c r="A117" s="4">
        <f t="shared" si="27"/>
        <v>0.42511574074073971</v>
      </c>
      <c r="B117" s="3">
        <f t="shared" si="22"/>
        <v>1553300730</v>
      </c>
      <c r="C117">
        <f t="shared" si="18"/>
        <v>4</v>
      </c>
      <c r="D117">
        <f t="shared" si="18"/>
        <v>103</v>
      </c>
      <c r="E117">
        <f t="shared" ca="1" si="23"/>
        <v>20177.781904761912</v>
      </c>
      <c r="F117">
        <f t="shared" ca="1" si="24"/>
        <v>56208.51535714286</v>
      </c>
      <c r="G117">
        <f t="shared" ca="1" si="14"/>
        <v>10363.200000000001</v>
      </c>
      <c r="H117" s="9">
        <f t="shared" ca="1" si="15"/>
        <v>-230.90895238095254</v>
      </c>
      <c r="I117" s="9">
        <f t="shared" ca="1" si="15"/>
        <v>38.598821428570957</v>
      </c>
      <c r="J117" s="9">
        <f t="shared" ca="1" si="15"/>
        <v>0</v>
      </c>
      <c r="K117" s="9">
        <f t="shared" ca="1" si="16"/>
        <v>234.11282174486666</v>
      </c>
      <c r="L117" s="9">
        <f t="shared" ca="1" si="17"/>
        <v>-80.510158480007149</v>
      </c>
      <c r="M117">
        <f t="shared" ca="1" si="19"/>
        <v>56.351511243386241</v>
      </c>
      <c r="N117">
        <f t="shared" ca="1" si="20"/>
        <v>33.256223544973544</v>
      </c>
    </row>
    <row r="118" spans="1:15" x14ac:dyDescent="0.25">
      <c r="A118" s="4">
        <f t="shared" si="27"/>
        <v>0.42517361111111007</v>
      </c>
      <c r="B118" s="3">
        <f t="shared" si="22"/>
        <v>1553300735</v>
      </c>
      <c r="C118">
        <f t="shared" si="18"/>
        <v>4</v>
      </c>
      <c r="D118">
        <f t="shared" si="18"/>
        <v>103</v>
      </c>
      <c r="E118">
        <f t="shared" ca="1" si="23"/>
        <v>19023.23714285715</v>
      </c>
      <c r="F118">
        <f t="shared" ca="1" si="24"/>
        <v>56401.509464285715</v>
      </c>
      <c r="G118">
        <f t="shared" ca="1" si="14"/>
        <v>10363.200000000001</v>
      </c>
      <c r="H118" s="9">
        <f t="shared" ca="1" si="15"/>
        <v>-230.90895238095254</v>
      </c>
      <c r="I118" s="9">
        <f t="shared" ca="1" si="15"/>
        <v>38.598821428570957</v>
      </c>
      <c r="J118" s="9">
        <f t="shared" ca="1" si="15"/>
        <v>0</v>
      </c>
      <c r="K118" s="9">
        <f t="shared" ca="1" si="16"/>
        <v>234.11282174486666</v>
      </c>
      <c r="L118" s="9">
        <f t="shared" ca="1" si="17"/>
        <v>-80.510158480007149</v>
      </c>
      <c r="M118">
        <f t="shared" ca="1" si="19"/>
        <v>56.353219246031742</v>
      </c>
      <c r="N118">
        <f t="shared" ca="1" si="20"/>
        <v>33.237748015873009</v>
      </c>
    </row>
    <row r="119" spans="1:15" x14ac:dyDescent="0.25">
      <c r="A119" s="4">
        <f t="shared" si="27"/>
        <v>0.42523148148148043</v>
      </c>
      <c r="B119" s="3">
        <f t="shared" si="22"/>
        <v>1553300740</v>
      </c>
      <c r="C119">
        <f t="shared" si="18"/>
        <v>4</v>
      </c>
      <c r="D119">
        <f t="shared" si="18"/>
        <v>103</v>
      </c>
      <c r="E119">
        <f t="shared" ca="1" si="23"/>
        <v>17868.692380952387</v>
      </c>
      <c r="F119">
        <f t="shared" ca="1" si="24"/>
        <v>56594.50357142857</v>
      </c>
      <c r="G119">
        <f t="shared" ca="1" si="14"/>
        <v>10363.200000000001</v>
      </c>
      <c r="H119" s="9">
        <f t="shared" ca="1" si="15"/>
        <v>-230.90895238095254</v>
      </c>
      <c r="I119" s="9">
        <f t="shared" ca="1" si="15"/>
        <v>38.598821428572407</v>
      </c>
      <c r="J119" s="9">
        <f t="shared" ca="1" si="15"/>
        <v>0</v>
      </c>
      <c r="K119" s="9">
        <f t="shared" ca="1" si="16"/>
        <v>234.11282174486692</v>
      </c>
      <c r="L119" s="9">
        <f t="shared" ca="1" si="17"/>
        <v>-80.510158480006808</v>
      </c>
      <c r="M119">
        <f t="shared" ca="1" si="19"/>
        <v>56.354927248677249</v>
      </c>
      <c r="N119">
        <f t="shared" ca="1" si="20"/>
        <v>33.219272486772482</v>
      </c>
    </row>
    <row r="120" spans="1:15" x14ac:dyDescent="0.25">
      <c r="A120" s="4">
        <f t="shared" si="27"/>
        <v>0.42528935185185079</v>
      </c>
      <c r="B120" s="3">
        <f t="shared" si="22"/>
        <v>1553300745</v>
      </c>
      <c r="C120">
        <f t="shared" si="18"/>
        <v>4</v>
      </c>
      <c r="D120">
        <f t="shared" si="18"/>
        <v>103</v>
      </c>
      <c r="E120">
        <f t="shared" ca="1" si="23"/>
        <v>16714.147619047624</v>
      </c>
      <c r="F120">
        <f t="shared" ca="1" si="24"/>
        <v>56787.497678571432</v>
      </c>
      <c r="G120">
        <f t="shared" ca="1" si="14"/>
        <v>10363.200000000001</v>
      </c>
      <c r="H120" s="9">
        <f t="shared" ca="1" si="15"/>
        <v>-230.90895238095254</v>
      </c>
      <c r="I120" s="9">
        <f t="shared" ca="1" si="15"/>
        <v>38.598821428570957</v>
      </c>
      <c r="J120" s="9">
        <f t="shared" ca="1" si="15"/>
        <v>0</v>
      </c>
      <c r="K120" s="9">
        <f t="shared" ca="1" si="16"/>
        <v>234.11282174486666</v>
      </c>
      <c r="L120" s="9">
        <f t="shared" ca="1" si="17"/>
        <v>-80.510158480007149</v>
      </c>
      <c r="M120">
        <f t="shared" ca="1" si="19"/>
        <v>56.35663525132275</v>
      </c>
      <c r="N120">
        <f t="shared" ca="1" si="20"/>
        <v>33.200796957671955</v>
      </c>
    </row>
    <row r="121" spans="1:15" x14ac:dyDescent="0.25">
      <c r="A121" s="4">
        <f t="shared" si="27"/>
        <v>0.42534722222222116</v>
      </c>
      <c r="B121" s="3">
        <f t="shared" si="22"/>
        <v>1553300750</v>
      </c>
      <c r="C121">
        <f t="shared" si="18"/>
        <v>4</v>
      </c>
      <c r="D121">
        <f t="shared" si="18"/>
        <v>103</v>
      </c>
      <c r="E121">
        <f t="shared" ca="1" si="23"/>
        <v>15559.602857142861</v>
      </c>
      <c r="F121">
        <f t="shared" ca="1" si="24"/>
        <v>56980.491785714286</v>
      </c>
      <c r="G121">
        <f t="shared" ca="1" si="14"/>
        <v>10363.200000000001</v>
      </c>
      <c r="H121" s="9">
        <f t="shared" ca="1" si="15"/>
        <v>-230.90895238095254</v>
      </c>
      <c r="I121" s="9">
        <f t="shared" ca="1" si="15"/>
        <v>38.598821428570957</v>
      </c>
      <c r="J121" s="9">
        <f t="shared" ca="1" si="15"/>
        <v>0</v>
      </c>
      <c r="K121" s="9">
        <f t="shared" ca="1" si="16"/>
        <v>234.11282174486666</v>
      </c>
      <c r="L121" s="9">
        <f t="shared" ca="1" si="17"/>
        <v>-80.510158480007149</v>
      </c>
      <c r="M121">
        <f t="shared" ca="1" si="19"/>
        <v>56.358343253968251</v>
      </c>
      <c r="N121">
        <f t="shared" ca="1" si="20"/>
        <v>33.182321428571427</v>
      </c>
    </row>
    <row r="122" spans="1:15" x14ac:dyDescent="0.25">
      <c r="A122" s="4">
        <f>A121+5/24/3600</f>
        <v>0.42540509259259152</v>
      </c>
      <c r="B122" s="3">
        <f t="shared" si="22"/>
        <v>1553300755</v>
      </c>
      <c r="C122">
        <f t="shared" si="18"/>
        <v>4</v>
      </c>
      <c r="D122">
        <f t="shared" si="18"/>
        <v>103</v>
      </c>
      <c r="E122">
        <f t="shared" ca="1" si="23"/>
        <v>14405.058095238099</v>
      </c>
      <c r="F122">
        <f t="shared" ca="1" si="24"/>
        <v>57173.485892857141</v>
      </c>
      <c r="G122">
        <f t="shared" ca="1" si="14"/>
        <v>10363.200000000001</v>
      </c>
      <c r="H122" s="9">
        <f t="shared" ca="1" si="15"/>
        <v>-230.9089523809518</v>
      </c>
      <c r="I122" s="9">
        <f t="shared" ca="1" si="15"/>
        <v>38.598821428572407</v>
      </c>
      <c r="J122" s="9">
        <f t="shared" ca="1" si="15"/>
        <v>0</v>
      </c>
      <c r="K122" s="9">
        <f t="shared" ca="1" si="16"/>
        <v>234.11282174486618</v>
      </c>
      <c r="L122" s="9">
        <f t="shared" ca="1" si="17"/>
        <v>-80.51015848000678</v>
      </c>
      <c r="M122">
        <f t="shared" ca="1" si="19"/>
        <v>56.360051256613758</v>
      </c>
      <c r="N122">
        <f t="shared" ca="1" si="20"/>
        <v>33.1638458994709</v>
      </c>
    </row>
    <row r="123" spans="1:15" x14ac:dyDescent="0.25">
      <c r="A123" s="4">
        <f t="shared" ref="A123:A186" si="28">A122+5/24/3600</f>
        <v>0.42546296296296188</v>
      </c>
      <c r="B123" s="3">
        <f t="shared" si="22"/>
        <v>1553300760</v>
      </c>
      <c r="C123">
        <f t="shared" si="18"/>
        <v>4</v>
      </c>
      <c r="D123">
        <f t="shared" si="18"/>
        <v>103</v>
      </c>
      <c r="E123">
        <f t="shared" ca="1" si="23"/>
        <v>13250.51333333334</v>
      </c>
      <c r="F123">
        <f t="shared" ca="1" si="24"/>
        <v>57366.48</v>
      </c>
      <c r="G123">
        <f t="shared" ca="1" si="14"/>
        <v>10363.200000000001</v>
      </c>
      <c r="H123" s="9">
        <f t="shared" ca="1" si="15"/>
        <v>-230.90895238095254</v>
      </c>
      <c r="I123" s="9">
        <f t="shared" ca="1" si="15"/>
        <v>38.598821428570957</v>
      </c>
      <c r="J123" s="9">
        <f t="shared" ca="1" si="15"/>
        <v>0</v>
      </c>
      <c r="K123" s="9">
        <f t="shared" ca="1" si="16"/>
        <v>234.11282174486666</v>
      </c>
      <c r="L123" s="9">
        <f t="shared" ca="1" si="17"/>
        <v>-80.510158480007149</v>
      </c>
      <c r="M123">
        <f t="shared" ca="1" si="19"/>
        <v>56.361759259259259</v>
      </c>
      <c r="N123">
        <f t="shared" ca="1" si="20"/>
        <v>33.145370370370365</v>
      </c>
    </row>
    <row r="124" spans="1:15" x14ac:dyDescent="0.25">
      <c r="A124" s="4">
        <f t="shared" si="28"/>
        <v>0.42552083333333224</v>
      </c>
      <c r="B124" s="3">
        <f t="shared" si="22"/>
        <v>1553300765</v>
      </c>
      <c r="C124">
        <f t="shared" si="18"/>
        <v>4</v>
      </c>
      <c r="D124">
        <f t="shared" si="18"/>
        <v>103</v>
      </c>
      <c r="E124">
        <f t="shared" ca="1" si="23"/>
        <v>12095.968571428577</v>
      </c>
      <c r="F124">
        <f t="shared" ca="1" si="24"/>
        <v>57559.474107142858</v>
      </c>
      <c r="G124">
        <f t="shared" ca="1" si="14"/>
        <v>10363.200000000001</v>
      </c>
      <c r="H124" s="9">
        <f t="shared" ca="1" si="15"/>
        <v>-230.90895238095254</v>
      </c>
      <c r="I124" s="9">
        <f t="shared" ca="1" si="15"/>
        <v>38.598821428570957</v>
      </c>
      <c r="J124" s="9">
        <f t="shared" ca="1" si="15"/>
        <v>0</v>
      </c>
      <c r="K124" s="9">
        <f t="shared" ca="1" si="16"/>
        <v>234.11282174486666</v>
      </c>
      <c r="L124" s="9">
        <f t="shared" ca="1" si="17"/>
        <v>-80.510158480007149</v>
      </c>
      <c r="M124">
        <f t="shared" ca="1" si="19"/>
        <v>56.363467261904759</v>
      </c>
      <c r="N124">
        <f t="shared" ca="1" si="20"/>
        <v>33.126894841269838</v>
      </c>
    </row>
    <row r="125" spans="1:15" x14ac:dyDescent="0.25">
      <c r="A125" s="4">
        <f t="shared" si="28"/>
        <v>0.4255787037037026</v>
      </c>
      <c r="B125" s="3">
        <f t="shared" si="22"/>
        <v>1553300770</v>
      </c>
      <c r="C125">
        <f t="shared" si="18"/>
        <v>4</v>
      </c>
      <c r="D125">
        <f t="shared" si="18"/>
        <v>103</v>
      </c>
      <c r="E125">
        <f t="shared" ref="E125:E131" ca="1" si="29">INDIRECT("E$"&amp;C125)+INDIRECT("H$"&amp;C125)*($B125-INDIRECT("B$"&amp;D125))</f>
        <v>10941.423809523814</v>
      </c>
      <c r="F125">
        <f t="shared" ref="F125:F131" ca="1" si="30">INDIRECT("F$"&amp;C125)+INDIRECT("I$"&amp;C125)*($B125-INDIRECT("B$"&amp;D125))</f>
        <v>57752.468214285713</v>
      </c>
      <c r="G125">
        <f t="shared" ref="G125:G131" ca="1" si="31">INDIRECT("G$"&amp;C125)+INDIRECT("J$"&amp;C125)*($B125-INDIRECT("B$"&amp;D125))</f>
        <v>10363.200000000001</v>
      </c>
      <c r="H125" s="9">
        <f t="shared" ref="H125:H131" ca="1" si="32">(E126-E125)/($B126-$B125)</f>
        <v>-230.90895238095254</v>
      </c>
      <c r="I125" s="9">
        <f t="shared" ref="I125:I131" ca="1" si="33">(F126-F125)/($B126-$B125)</f>
        <v>38.598821428572407</v>
      </c>
      <c r="J125" s="9">
        <f t="shared" ref="J125:J131" ca="1" si="34">(G126-G125)/($B126-$B125)</f>
        <v>0</v>
      </c>
      <c r="K125" s="9">
        <f t="shared" ref="K125:K131" ca="1" si="35">SQRT(H125*H125+I125*I125)</f>
        <v>234.11282174486692</v>
      </c>
      <c r="L125" s="9">
        <f t="shared" ref="L125:L131" ca="1" si="36">DEGREES(ATAN2(I125,H125))</f>
        <v>-80.510158480006808</v>
      </c>
      <c r="M125">
        <f t="shared" ref="M125:M131" ca="1" si="37">INDIRECT("M$"&amp;C125)+INDIRECT("O$"&amp;C125)*($B125-INDIRECT("B$"&amp;D125))</f>
        <v>56.36517526455026</v>
      </c>
      <c r="N125">
        <f t="shared" ref="N125:N131" ca="1" si="38">INDIRECT("N$"&amp;C125)+INDIRECT("P$"&amp;C125)*($B125-INDIRECT("B$"&amp;D125))</f>
        <v>33.10841931216931</v>
      </c>
    </row>
    <row r="126" spans="1:15" x14ac:dyDescent="0.25">
      <c r="A126" s="4">
        <f t="shared" si="28"/>
        <v>0.42563657407407296</v>
      </c>
      <c r="B126" s="3">
        <f t="shared" si="22"/>
        <v>1553300775</v>
      </c>
      <c r="C126">
        <f t="shared" si="18"/>
        <v>4</v>
      </c>
      <c r="D126">
        <f t="shared" si="18"/>
        <v>103</v>
      </c>
      <c r="E126">
        <f t="shared" ca="1" si="29"/>
        <v>9786.8790476190516</v>
      </c>
      <c r="F126">
        <f t="shared" ca="1" si="30"/>
        <v>57945.462321428575</v>
      </c>
      <c r="G126">
        <f t="shared" ca="1" si="31"/>
        <v>10363.200000000001</v>
      </c>
      <c r="H126" s="9">
        <f t="shared" ca="1" si="32"/>
        <v>-230.9089523809518</v>
      </c>
      <c r="I126" s="9">
        <f t="shared" ca="1" si="33"/>
        <v>38.598821428570957</v>
      </c>
      <c r="J126" s="9">
        <f t="shared" ca="1" si="34"/>
        <v>0</v>
      </c>
      <c r="K126" s="9">
        <f t="shared" ca="1" si="35"/>
        <v>234.11282174486595</v>
      </c>
      <c r="L126" s="9">
        <f t="shared" ca="1" si="36"/>
        <v>-80.510158480007135</v>
      </c>
      <c r="M126">
        <f t="shared" ca="1" si="37"/>
        <v>56.366883267195767</v>
      </c>
      <c r="N126">
        <f t="shared" ca="1" si="38"/>
        <v>33.089943783068783</v>
      </c>
      <c r="O126" s="12"/>
    </row>
    <row r="127" spans="1:15" x14ac:dyDescent="0.25">
      <c r="A127" s="8">
        <f t="shared" si="28"/>
        <v>0.42569444444444332</v>
      </c>
      <c r="B127" s="3">
        <f t="shared" si="22"/>
        <v>1553300780</v>
      </c>
      <c r="C127">
        <f t="shared" si="18"/>
        <v>4</v>
      </c>
      <c r="D127">
        <f t="shared" si="18"/>
        <v>103</v>
      </c>
      <c r="E127">
        <f t="shared" ca="1" si="29"/>
        <v>8632.3342857142925</v>
      </c>
      <c r="F127">
        <f t="shared" ca="1" si="30"/>
        <v>58138.45642857143</v>
      </c>
      <c r="G127">
        <f t="shared" ca="1" si="31"/>
        <v>10363.200000000001</v>
      </c>
      <c r="H127" s="9">
        <f t="shared" ca="1" si="32"/>
        <v>-230.90895238095254</v>
      </c>
      <c r="I127" s="9">
        <f t="shared" ca="1" si="33"/>
        <v>38.598821428570957</v>
      </c>
      <c r="J127" s="9">
        <f t="shared" ca="1" si="34"/>
        <v>0</v>
      </c>
      <c r="K127" s="9">
        <f t="shared" ca="1" si="35"/>
        <v>234.11282174486666</v>
      </c>
      <c r="L127" s="9">
        <f t="shared" ca="1" si="36"/>
        <v>-80.510158480007149</v>
      </c>
      <c r="M127">
        <f t="shared" ca="1" si="37"/>
        <v>56.368591269841268</v>
      </c>
      <c r="N127">
        <f t="shared" ca="1" si="38"/>
        <v>33.071468253968249</v>
      </c>
      <c r="O127" s="12"/>
    </row>
    <row r="128" spans="1:15" x14ac:dyDescent="0.25">
      <c r="A128" s="4">
        <f t="shared" si="28"/>
        <v>0.42575231481481368</v>
      </c>
      <c r="B128" s="3">
        <f t="shared" si="22"/>
        <v>1553300785</v>
      </c>
      <c r="C128">
        <f t="shared" si="18"/>
        <v>4</v>
      </c>
      <c r="D128">
        <f t="shared" si="18"/>
        <v>103</v>
      </c>
      <c r="E128">
        <f t="shared" ca="1" si="29"/>
        <v>7477.7895238095298</v>
      </c>
      <c r="F128">
        <f t="shared" ca="1" si="30"/>
        <v>58331.450535714284</v>
      </c>
      <c r="G128">
        <f t="shared" ca="1" si="31"/>
        <v>10363.200000000001</v>
      </c>
      <c r="H128" s="9">
        <f t="shared" ca="1" si="32"/>
        <v>-230.90895238095254</v>
      </c>
      <c r="I128" s="9">
        <f t="shared" ca="1" si="33"/>
        <v>38.598821428572407</v>
      </c>
      <c r="J128" s="9">
        <f t="shared" ca="1" si="34"/>
        <v>0</v>
      </c>
      <c r="K128" s="9">
        <f t="shared" ca="1" si="35"/>
        <v>234.11282174486692</v>
      </c>
      <c r="L128" s="9">
        <f t="shared" ca="1" si="36"/>
        <v>-80.510158480006808</v>
      </c>
      <c r="M128">
        <f t="shared" ca="1" si="37"/>
        <v>56.370299272486768</v>
      </c>
      <c r="N128">
        <f t="shared" ca="1" si="38"/>
        <v>33.052992724867721</v>
      </c>
      <c r="O128" s="12"/>
    </row>
    <row r="129" spans="1:19" x14ac:dyDescent="0.25">
      <c r="A129" s="4">
        <f t="shared" si="28"/>
        <v>0.42581018518518404</v>
      </c>
      <c r="B129" s="3">
        <f t="shared" si="22"/>
        <v>1553300790</v>
      </c>
      <c r="C129">
        <f t="shared" si="18"/>
        <v>4</v>
      </c>
      <c r="D129">
        <f t="shared" si="18"/>
        <v>103</v>
      </c>
      <c r="E129">
        <f t="shared" ca="1" si="29"/>
        <v>6323.2447619047671</v>
      </c>
      <c r="F129">
        <f t="shared" ca="1" si="30"/>
        <v>58524.444642857146</v>
      </c>
      <c r="G129">
        <f t="shared" ca="1" si="31"/>
        <v>10363.200000000001</v>
      </c>
      <c r="H129" s="9">
        <f t="shared" ca="1" si="32"/>
        <v>-230.90895238095254</v>
      </c>
      <c r="I129" s="9">
        <f t="shared" ca="1" si="33"/>
        <v>38.598821428570957</v>
      </c>
      <c r="J129" s="9">
        <f t="shared" ca="1" si="34"/>
        <v>0</v>
      </c>
      <c r="K129" s="9">
        <f t="shared" ca="1" si="35"/>
        <v>234.11282174486666</v>
      </c>
      <c r="L129" s="9">
        <f t="shared" ca="1" si="36"/>
        <v>-80.510158480007149</v>
      </c>
      <c r="M129">
        <f t="shared" ca="1" si="37"/>
        <v>56.372007275132276</v>
      </c>
      <c r="N129">
        <f t="shared" ca="1" si="38"/>
        <v>33.034517195767194</v>
      </c>
    </row>
    <row r="130" spans="1:19" x14ac:dyDescent="0.25">
      <c r="A130" s="4">
        <f t="shared" si="28"/>
        <v>0.4258680555555544</v>
      </c>
      <c r="B130" s="3">
        <f t="shared" si="22"/>
        <v>1553300795</v>
      </c>
      <c r="C130">
        <f t="shared" si="18"/>
        <v>4</v>
      </c>
      <c r="D130">
        <f t="shared" si="18"/>
        <v>103</v>
      </c>
      <c r="E130">
        <f t="shared" ca="1" si="29"/>
        <v>5168.7000000000044</v>
      </c>
      <c r="F130">
        <f t="shared" ca="1" si="30"/>
        <v>58717.438750000001</v>
      </c>
      <c r="G130">
        <f t="shared" ca="1" si="31"/>
        <v>10363.200000000001</v>
      </c>
      <c r="H130" s="9">
        <f t="shared" ca="1" si="32"/>
        <v>-230.9089523809518</v>
      </c>
      <c r="I130" s="9">
        <f t="shared" ca="1" si="33"/>
        <v>38.598821428570957</v>
      </c>
      <c r="J130" s="9">
        <f t="shared" ca="1" si="34"/>
        <v>0</v>
      </c>
      <c r="K130" s="9">
        <f t="shared" ca="1" si="35"/>
        <v>234.11282174486595</v>
      </c>
      <c r="L130" s="9">
        <f t="shared" ca="1" si="36"/>
        <v>-80.510158480007135</v>
      </c>
      <c r="M130">
        <f t="shared" ca="1" si="37"/>
        <v>56.373715277777777</v>
      </c>
      <c r="N130">
        <f t="shared" ca="1" si="38"/>
        <v>33.016041666666666</v>
      </c>
    </row>
    <row r="131" spans="1:19" x14ac:dyDescent="0.25">
      <c r="A131" s="4">
        <f t="shared" si="28"/>
        <v>0.42592592592592476</v>
      </c>
      <c r="B131" s="3">
        <f t="shared" si="22"/>
        <v>1553300800</v>
      </c>
      <c r="C131">
        <f t="shared" si="18"/>
        <v>4</v>
      </c>
      <c r="D131">
        <f t="shared" si="18"/>
        <v>103</v>
      </c>
      <c r="E131">
        <f t="shared" ca="1" si="29"/>
        <v>4014.1552380952453</v>
      </c>
      <c r="F131">
        <f t="shared" ca="1" si="30"/>
        <v>58910.432857142856</v>
      </c>
      <c r="G131">
        <f t="shared" ca="1" si="31"/>
        <v>10363.200000000001</v>
      </c>
      <c r="H131" s="9">
        <f t="shared" ca="1" si="32"/>
        <v>-230.90895238095328</v>
      </c>
      <c r="I131" s="9">
        <f t="shared" ca="1" si="33"/>
        <v>38.598821428572407</v>
      </c>
      <c r="J131" s="9">
        <f t="shared" ca="1" si="34"/>
        <v>0</v>
      </c>
      <c r="K131" s="9">
        <f t="shared" ca="1" si="35"/>
        <v>234.11282174486763</v>
      </c>
      <c r="L131" s="9">
        <f t="shared" ca="1" si="36"/>
        <v>-80.510158480006837</v>
      </c>
      <c r="M131">
        <f t="shared" ca="1" si="37"/>
        <v>56.375423280423277</v>
      </c>
      <c r="N131">
        <f t="shared" ca="1" si="38"/>
        <v>32.997566137566132</v>
      </c>
    </row>
    <row r="132" spans="1:19" x14ac:dyDescent="0.25">
      <c r="A132" s="4">
        <f t="shared" si="28"/>
        <v>0.42598379629629513</v>
      </c>
      <c r="B132" s="3">
        <f t="shared" si="22"/>
        <v>1553300805</v>
      </c>
      <c r="C132">
        <f t="shared" si="18"/>
        <v>4</v>
      </c>
      <c r="D132">
        <f t="shared" si="18"/>
        <v>103</v>
      </c>
      <c r="E132">
        <f t="shared" ca="1" si="23"/>
        <v>2859.6104761904789</v>
      </c>
      <c r="F132">
        <f t="shared" ca="1" si="24"/>
        <v>59103.426964285718</v>
      </c>
      <c r="G132">
        <f t="shared" ca="1" si="14"/>
        <v>10363.200000000001</v>
      </c>
      <c r="H132" s="9">
        <f t="shared" ca="1" si="15"/>
        <v>-230.90895238095109</v>
      </c>
      <c r="I132" s="9">
        <f t="shared" ca="1" si="15"/>
        <v>38.598821428570957</v>
      </c>
      <c r="J132" s="9">
        <f t="shared" ca="1" si="15"/>
        <v>0</v>
      </c>
      <c r="K132" s="9">
        <f t="shared" ca="1" si="16"/>
        <v>234.11282174486524</v>
      </c>
      <c r="L132" s="9">
        <f t="shared" ca="1" si="17"/>
        <v>-80.510158480007107</v>
      </c>
      <c r="M132">
        <f t="shared" ca="1" si="19"/>
        <v>56.377131283068785</v>
      </c>
      <c r="N132">
        <f t="shared" ca="1" si="20"/>
        <v>32.979090608465604</v>
      </c>
    </row>
    <row r="133" spans="1:19" x14ac:dyDescent="0.25">
      <c r="A133" s="4">
        <f t="shared" si="28"/>
        <v>0.42604166666666549</v>
      </c>
      <c r="B133" s="3">
        <f t="shared" si="22"/>
        <v>1553300810</v>
      </c>
      <c r="C133">
        <f t="shared" si="18"/>
        <v>4</v>
      </c>
      <c r="D133">
        <f t="shared" si="18"/>
        <v>103</v>
      </c>
      <c r="E133">
        <f t="shared" ca="1" si="23"/>
        <v>1705.0657142857235</v>
      </c>
      <c r="F133">
        <f t="shared" ca="1" si="24"/>
        <v>59296.421071428573</v>
      </c>
      <c r="G133">
        <f t="shared" ca="1" si="14"/>
        <v>10363.200000000001</v>
      </c>
      <c r="H133" s="9">
        <f t="shared" ca="1" si="15"/>
        <v>-230.90895238095254</v>
      </c>
      <c r="I133" s="9">
        <f t="shared" ca="1" si="15"/>
        <v>38.598821428570957</v>
      </c>
      <c r="J133" s="9">
        <f t="shared" ca="1" si="15"/>
        <v>0</v>
      </c>
      <c r="K133" s="9">
        <f t="shared" ca="1" si="16"/>
        <v>234.11282174486666</v>
      </c>
      <c r="L133" s="9">
        <f t="shared" ca="1" si="17"/>
        <v>-80.510158480007149</v>
      </c>
      <c r="M133">
        <f t="shared" ca="1" si="19"/>
        <v>56.378839285714285</v>
      </c>
      <c r="N133">
        <f t="shared" ca="1" si="20"/>
        <v>32.960615079365077</v>
      </c>
    </row>
    <row r="134" spans="1:19" x14ac:dyDescent="0.25">
      <c r="A134" s="4">
        <f t="shared" si="28"/>
        <v>0.42609953703703585</v>
      </c>
      <c r="B134" s="3">
        <f t="shared" si="22"/>
        <v>1553300815</v>
      </c>
      <c r="C134">
        <f t="shared" si="18"/>
        <v>4</v>
      </c>
      <c r="D134">
        <f t="shared" si="18"/>
        <v>103</v>
      </c>
      <c r="E134">
        <f t="shared" ca="1" si="23"/>
        <v>550.52095238096081</v>
      </c>
      <c r="F134">
        <f t="shared" ca="1" si="24"/>
        <v>59489.415178571428</v>
      </c>
      <c r="G134">
        <f t="shared" ca="1" si="14"/>
        <v>10363.200000000001</v>
      </c>
      <c r="H134" s="9">
        <f t="shared" ca="1" si="15"/>
        <v>-230.90895238095254</v>
      </c>
      <c r="I134" s="9">
        <f t="shared" ca="1" si="15"/>
        <v>38.598821428572407</v>
      </c>
      <c r="J134" s="9">
        <f t="shared" ca="1" si="15"/>
        <v>0</v>
      </c>
      <c r="K134" s="9">
        <f t="shared" ca="1" si="16"/>
        <v>234.11282174486692</v>
      </c>
      <c r="L134" s="9">
        <f t="shared" ca="1" si="17"/>
        <v>-80.510158480006808</v>
      </c>
      <c r="M134">
        <f t="shared" ca="1" si="19"/>
        <v>56.380547288359786</v>
      </c>
      <c r="N134">
        <f t="shared" ca="1" si="20"/>
        <v>32.94213955026455</v>
      </c>
    </row>
    <row r="135" spans="1:19" x14ac:dyDescent="0.25">
      <c r="A135" s="4">
        <f t="shared" si="28"/>
        <v>0.42615740740740621</v>
      </c>
      <c r="B135" s="3">
        <f t="shared" si="22"/>
        <v>1553300820</v>
      </c>
      <c r="C135">
        <f t="shared" si="18"/>
        <v>4</v>
      </c>
      <c r="D135">
        <f t="shared" si="18"/>
        <v>103</v>
      </c>
      <c r="E135">
        <f t="shared" ca="1" si="23"/>
        <v>-604.0238095238019</v>
      </c>
      <c r="F135">
        <f t="shared" ca="1" si="24"/>
        <v>59682.40928571429</v>
      </c>
      <c r="G135">
        <f t="shared" ca="1" si="14"/>
        <v>10363.200000000001</v>
      </c>
      <c r="H135" s="9">
        <f t="shared" ca="1" si="15"/>
        <v>-230.90895238095254</v>
      </c>
      <c r="I135" s="9">
        <f t="shared" ca="1" si="15"/>
        <v>38.598821428570957</v>
      </c>
      <c r="J135" s="9">
        <f t="shared" ca="1" si="15"/>
        <v>0</v>
      </c>
      <c r="K135" s="9">
        <f t="shared" ca="1" si="16"/>
        <v>234.11282174486666</v>
      </c>
      <c r="L135" s="9">
        <f t="shared" ca="1" si="17"/>
        <v>-80.510158480007149</v>
      </c>
      <c r="M135">
        <f t="shared" ca="1" si="19"/>
        <v>56.382255291005286</v>
      </c>
      <c r="N135">
        <f t="shared" ca="1" si="20"/>
        <v>32.923664021164015</v>
      </c>
    </row>
    <row r="136" spans="1:19" x14ac:dyDescent="0.25">
      <c r="A136" s="4">
        <f t="shared" si="28"/>
        <v>0.42621527777777657</v>
      </c>
      <c r="B136" s="3">
        <f t="shared" si="22"/>
        <v>1553300825</v>
      </c>
      <c r="C136">
        <f t="shared" si="18"/>
        <v>4</v>
      </c>
      <c r="D136">
        <f t="shared" si="18"/>
        <v>103</v>
      </c>
      <c r="E136">
        <f t="shared" ca="1" si="23"/>
        <v>-1758.5685714285646</v>
      </c>
      <c r="F136">
        <f t="shared" ca="1" si="24"/>
        <v>59875.403392857144</v>
      </c>
      <c r="G136">
        <f t="shared" ref="G136:G199" ca="1" si="39">INDIRECT("G$"&amp;C136)+INDIRECT("J$"&amp;C136)*($B136-INDIRECT("B$"&amp;D136))</f>
        <v>10363.200000000001</v>
      </c>
      <c r="H136" s="9">
        <f t="shared" ref="H136:J151" ca="1" si="40">(E137-E136)/($B137-$B136)</f>
        <v>-230.90895238095254</v>
      </c>
      <c r="I136" s="9">
        <f t="shared" ca="1" si="40"/>
        <v>38.598821428570957</v>
      </c>
      <c r="J136" s="9">
        <f t="shared" ca="1" si="40"/>
        <v>0</v>
      </c>
      <c r="K136" s="9">
        <f t="shared" ref="K136:K199" ca="1" si="41">SQRT(H136*H136+I136*I136)</f>
        <v>234.11282174486666</v>
      </c>
      <c r="L136" s="9">
        <f t="shared" ref="L136:L199" ca="1" si="42">DEGREES(ATAN2(I136,H136))</f>
        <v>-80.510158480007149</v>
      </c>
      <c r="M136">
        <f t="shared" ca="1" si="19"/>
        <v>56.383963293650794</v>
      </c>
      <c r="N136">
        <f t="shared" ca="1" si="20"/>
        <v>32.905188492063488</v>
      </c>
      <c r="O136" s="13"/>
      <c r="P136" s="13"/>
      <c r="Q136" s="13"/>
      <c r="R136" s="13"/>
      <c r="S136" s="13"/>
    </row>
    <row r="137" spans="1:19" x14ac:dyDescent="0.25">
      <c r="A137" s="4">
        <f t="shared" si="28"/>
        <v>0.42627314814814693</v>
      </c>
      <c r="B137" s="3">
        <f t="shared" si="22"/>
        <v>1553300830</v>
      </c>
      <c r="C137">
        <f t="shared" ref="C137:D200" si="43">C136</f>
        <v>4</v>
      </c>
      <c r="D137">
        <f t="shared" si="43"/>
        <v>103</v>
      </c>
      <c r="E137">
        <f t="shared" ca="1" si="23"/>
        <v>-2913.1133333333273</v>
      </c>
      <c r="F137">
        <f t="shared" ca="1" si="24"/>
        <v>60068.397499999999</v>
      </c>
      <c r="G137">
        <f t="shared" ca="1" si="39"/>
        <v>10363.200000000001</v>
      </c>
      <c r="H137" s="9">
        <f t="shared" ca="1" si="40"/>
        <v>-230.90895238095254</v>
      </c>
      <c r="I137" s="9">
        <f t="shared" ca="1" si="40"/>
        <v>38.598821428572407</v>
      </c>
      <c r="J137" s="9">
        <f t="shared" ca="1" si="40"/>
        <v>0</v>
      </c>
      <c r="K137" s="9">
        <f t="shared" ca="1" si="41"/>
        <v>234.11282174486692</v>
      </c>
      <c r="L137" s="9">
        <f t="shared" ca="1" si="42"/>
        <v>-80.510158480006808</v>
      </c>
      <c r="M137">
        <f t="shared" ref="M137:M200" ca="1" si="44">INDIRECT("M$"&amp;C137)+INDIRECT("O$"&amp;C137)*($B137-INDIRECT("B$"&amp;D137))</f>
        <v>56.385671296296294</v>
      </c>
      <c r="N137">
        <f t="shared" ref="N137:N200" ca="1" si="45">INDIRECT("N$"&amp;C137)+INDIRECT("P$"&amp;C137)*($B137-INDIRECT("B$"&amp;D137))</f>
        <v>32.88671296296296</v>
      </c>
      <c r="O137" s="12"/>
    </row>
    <row r="138" spans="1:19" x14ac:dyDescent="0.25">
      <c r="A138" s="4">
        <f t="shared" si="28"/>
        <v>0.42633101851851729</v>
      </c>
      <c r="B138" s="3">
        <f t="shared" ref="B138:B201" si="46">B137+SECOND(A138-A137)</f>
        <v>1553300835</v>
      </c>
      <c r="C138">
        <f t="shared" si="43"/>
        <v>4</v>
      </c>
      <c r="D138">
        <f t="shared" si="43"/>
        <v>103</v>
      </c>
      <c r="E138">
        <f t="shared" ca="1" si="23"/>
        <v>-4067.65809523809</v>
      </c>
      <c r="F138">
        <f t="shared" ca="1" si="24"/>
        <v>60261.391607142861</v>
      </c>
      <c r="G138">
        <f t="shared" ca="1" si="39"/>
        <v>10363.200000000001</v>
      </c>
      <c r="H138" s="9">
        <f t="shared" ca="1" si="40"/>
        <v>-230.90895238095254</v>
      </c>
      <c r="I138" s="9">
        <f t="shared" ca="1" si="40"/>
        <v>38.598821428570957</v>
      </c>
      <c r="J138" s="9">
        <f t="shared" ca="1" si="40"/>
        <v>0</v>
      </c>
      <c r="K138" s="9">
        <f t="shared" ca="1" si="41"/>
        <v>234.11282174486666</v>
      </c>
      <c r="L138" s="9">
        <f t="shared" ca="1" si="42"/>
        <v>-80.510158480007149</v>
      </c>
      <c r="M138">
        <f t="shared" ca="1" si="44"/>
        <v>56.387379298941795</v>
      </c>
      <c r="N138">
        <f t="shared" ca="1" si="45"/>
        <v>32.868237433862433</v>
      </c>
      <c r="O138" s="12"/>
    </row>
    <row r="139" spans="1:19" x14ac:dyDescent="0.25">
      <c r="A139" s="8">
        <f t="shared" si="28"/>
        <v>0.42638888888888765</v>
      </c>
      <c r="B139" s="3">
        <f t="shared" si="46"/>
        <v>1553300840</v>
      </c>
      <c r="C139">
        <f t="shared" si="43"/>
        <v>4</v>
      </c>
      <c r="D139">
        <f t="shared" si="43"/>
        <v>103</v>
      </c>
      <c r="E139">
        <f t="shared" ca="1" si="23"/>
        <v>-5222.2028571428527</v>
      </c>
      <c r="F139">
        <f t="shared" ca="1" si="24"/>
        <v>60454.385714285716</v>
      </c>
      <c r="G139">
        <f t="shared" ca="1" si="39"/>
        <v>10363.200000000001</v>
      </c>
      <c r="H139" s="9">
        <f t="shared" ca="1" si="40"/>
        <v>-230.90895238095254</v>
      </c>
      <c r="I139" s="9">
        <f t="shared" ca="1" si="40"/>
        <v>38.598821428570957</v>
      </c>
      <c r="J139" s="9">
        <f t="shared" ca="1" si="40"/>
        <v>0</v>
      </c>
      <c r="K139" s="9">
        <f t="shared" ca="1" si="41"/>
        <v>234.11282174486666</v>
      </c>
      <c r="L139" s="9">
        <f t="shared" ca="1" si="42"/>
        <v>-80.510158480007149</v>
      </c>
      <c r="M139">
        <f t="shared" ca="1" si="44"/>
        <v>56.389087301587303</v>
      </c>
      <c r="N139">
        <f t="shared" ca="1" si="45"/>
        <v>32.849761904761905</v>
      </c>
      <c r="O139" s="12"/>
    </row>
    <row r="140" spans="1:19" x14ac:dyDescent="0.25">
      <c r="A140" s="4">
        <f t="shared" si="28"/>
        <v>0.42644675925925801</v>
      </c>
      <c r="B140" s="3">
        <f t="shared" si="46"/>
        <v>1553300845</v>
      </c>
      <c r="C140">
        <f t="shared" si="43"/>
        <v>4</v>
      </c>
      <c r="D140">
        <f t="shared" si="43"/>
        <v>103</v>
      </c>
      <c r="E140">
        <f t="shared" ca="1" si="23"/>
        <v>-6376.7476190476154</v>
      </c>
      <c r="F140">
        <f t="shared" ca="1" si="24"/>
        <v>60647.379821428571</v>
      </c>
      <c r="G140">
        <f t="shared" ca="1" si="39"/>
        <v>10363.200000000001</v>
      </c>
      <c r="H140" s="9">
        <f t="shared" ca="1" si="40"/>
        <v>-230.90895238095254</v>
      </c>
      <c r="I140" s="9">
        <f t="shared" ca="1" si="40"/>
        <v>38.598821428572407</v>
      </c>
      <c r="J140" s="9">
        <f t="shared" ca="1" si="40"/>
        <v>0</v>
      </c>
      <c r="K140" s="9">
        <f t="shared" ca="1" si="41"/>
        <v>234.11282174486692</v>
      </c>
      <c r="L140" s="9">
        <f t="shared" ca="1" si="42"/>
        <v>-80.510158480006808</v>
      </c>
      <c r="M140">
        <f t="shared" ca="1" si="44"/>
        <v>56.390795304232803</v>
      </c>
      <c r="N140">
        <f t="shared" ca="1" si="45"/>
        <v>32.831286375661371</v>
      </c>
      <c r="O140" s="12"/>
    </row>
    <row r="141" spans="1:19" x14ac:dyDescent="0.25">
      <c r="A141" s="4">
        <f t="shared" si="28"/>
        <v>0.42650462962962837</v>
      </c>
      <c r="B141" s="3">
        <f t="shared" si="46"/>
        <v>1553300850</v>
      </c>
      <c r="C141">
        <f t="shared" si="43"/>
        <v>4</v>
      </c>
      <c r="D141">
        <f t="shared" si="43"/>
        <v>103</v>
      </c>
      <c r="E141">
        <f t="shared" ca="1" si="23"/>
        <v>-7531.2923809523782</v>
      </c>
      <c r="F141">
        <f t="shared" ca="1" si="24"/>
        <v>60840.373928571433</v>
      </c>
      <c r="G141">
        <f t="shared" ca="1" si="39"/>
        <v>10363.200000000001</v>
      </c>
      <c r="H141" s="9">
        <f t="shared" ca="1" si="40"/>
        <v>-230.90895238095109</v>
      </c>
      <c r="I141" s="9">
        <f t="shared" ca="1" si="40"/>
        <v>38.598821428570957</v>
      </c>
      <c r="J141" s="9">
        <f t="shared" ca="1" si="40"/>
        <v>0</v>
      </c>
      <c r="K141" s="9">
        <f t="shared" ca="1" si="41"/>
        <v>234.11282174486524</v>
      </c>
      <c r="L141" s="9">
        <f t="shared" ca="1" si="42"/>
        <v>-80.510158480007107</v>
      </c>
      <c r="M141">
        <f t="shared" ca="1" si="44"/>
        <v>56.392503306878304</v>
      </c>
      <c r="N141">
        <f t="shared" ca="1" si="45"/>
        <v>32.812810846560843</v>
      </c>
      <c r="O141" s="12"/>
    </row>
    <row r="142" spans="1:19" x14ac:dyDescent="0.25">
      <c r="A142" s="4">
        <f t="shared" si="28"/>
        <v>0.42656249999999873</v>
      </c>
      <c r="B142" s="3">
        <f t="shared" si="46"/>
        <v>1553300855</v>
      </c>
      <c r="C142">
        <f t="shared" si="43"/>
        <v>4</v>
      </c>
      <c r="D142">
        <f t="shared" si="43"/>
        <v>103</v>
      </c>
      <c r="E142">
        <f t="shared" ca="1" si="23"/>
        <v>-8685.8371428571336</v>
      </c>
      <c r="F142">
        <f t="shared" ca="1" si="24"/>
        <v>61033.368035714288</v>
      </c>
      <c r="G142">
        <f t="shared" ca="1" si="39"/>
        <v>10363.200000000001</v>
      </c>
      <c r="H142" s="9">
        <f t="shared" ca="1" si="40"/>
        <v>-230.90895238095254</v>
      </c>
      <c r="I142" s="9">
        <f t="shared" ca="1" si="40"/>
        <v>38.598821428570957</v>
      </c>
      <c r="J142" s="9">
        <f t="shared" ca="1" si="40"/>
        <v>0</v>
      </c>
      <c r="K142" s="9">
        <f t="shared" ca="1" si="41"/>
        <v>234.11282174486666</v>
      </c>
      <c r="L142" s="9">
        <f t="shared" ca="1" si="42"/>
        <v>-80.510158480007149</v>
      </c>
      <c r="M142">
        <f t="shared" ca="1" si="44"/>
        <v>56.394211309523811</v>
      </c>
      <c r="N142">
        <f t="shared" ca="1" si="45"/>
        <v>32.794335317460316</v>
      </c>
    </row>
    <row r="143" spans="1:19" x14ac:dyDescent="0.25">
      <c r="A143" s="4">
        <f t="shared" si="28"/>
        <v>0.4266203703703691</v>
      </c>
      <c r="B143" s="3">
        <f t="shared" si="46"/>
        <v>1553300860</v>
      </c>
      <c r="C143">
        <f t="shared" si="43"/>
        <v>4</v>
      </c>
      <c r="D143">
        <f t="shared" si="43"/>
        <v>103</v>
      </c>
      <c r="E143">
        <f t="shared" ca="1" si="23"/>
        <v>-9840.3819047618963</v>
      </c>
      <c r="F143">
        <f t="shared" ca="1" si="24"/>
        <v>61226.362142857142</v>
      </c>
      <c r="G143">
        <f t="shared" ca="1" si="39"/>
        <v>10363.200000000001</v>
      </c>
      <c r="H143" s="9">
        <f t="shared" ca="1" si="40"/>
        <v>-230.90895238095254</v>
      </c>
      <c r="I143" s="9">
        <f t="shared" ca="1" si="40"/>
        <v>38.598821428572407</v>
      </c>
      <c r="J143" s="9">
        <f t="shared" ca="1" si="40"/>
        <v>0</v>
      </c>
      <c r="K143" s="9">
        <f t="shared" ca="1" si="41"/>
        <v>234.11282174486692</v>
      </c>
      <c r="L143" s="9">
        <f t="shared" ca="1" si="42"/>
        <v>-80.510158480006808</v>
      </c>
      <c r="M143">
        <f t="shared" ca="1" si="44"/>
        <v>56.395919312169312</v>
      </c>
      <c r="N143">
        <f t="shared" ca="1" si="45"/>
        <v>32.775859788359789</v>
      </c>
    </row>
    <row r="144" spans="1:19" x14ac:dyDescent="0.25">
      <c r="A144" s="4">
        <f t="shared" si="28"/>
        <v>0.42667824074073946</v>
      </c>
      <c r="B144" s="3">
        <f t="shared" si="46"/>
        <v>1553300865</v>
      </c>
      <c r="C144">
        <f t="shared" si="43"/>
        <v>4</v>
      </c>
      <c r="D144">
        <f t="shared" si="43"/>
        <v>103</v>
      </c>
      <c r="E144">
        <f t="shared" ca="1" si="23"/>
        <v>-10994.926666666659</v>
      </c>
      <c r="F144">
        <f t="shared" ca="1" si="24"/>
        <v>61419.356250000004</v>
      </c>
      <c r="G144">
        <f t="shared" ca="1" si="39"/>
        <v>10363.200000000001</v>
      </c>
      <c r="H144" s="9">
        <f t="shared" ca="1" si="40"/>
        <v>-230.90895238095254</v>
      </c>
      <c r="I144" s="9">
        <f t="shared" ca="1" si="40"/>
        <v>38.598821428570957</v>
      </c>
      <c r="J144" s="9">
        <f t="shared" ca="1" si="40"/>
        <v>0</v>
      </c>
      <c r="K144" s="9">
        <f t="shared" ca="1" si="41"/>
        <v>234.11282174486666</v>
      </c>
      <c r="L144" s="9">
        <f t="shared" ca="1" si="42"/>
        <v>-80.510158480007149</v>
      </c>
      <c r="M144">
        <f t="shared" ca="1" si="44"/>
        <v>56.397627314814812</v>
      </c>
      <c r="N144">
        <f t="shared" ca="1" si="45"/>
        <v>32.757384259259254</v>
      </c>
    </row>
    <row r="145" spans="1:14" x14ac:dyDescent="0.25">
      <c r="A145" s="4">
        <f t="shared" si="28"/>
        <v>0.42673611111110982</v>
      </c>
      <c r="B145" s="3">
        <f t="shared" si="46"/>
        <v>1553300870</v>
      </c>
      <c r="C145">
        <f t="shared" si="43"/>
        <v>4</v>
      </c>
      <c r="D145">
        <f t="shared" si="43"/>
        <v>103</v>
      </c>
      <c r="E145">
        <f t="shared" ca="1" si="23"/>
        <v>-12149.471428571422</v>
      </c>
      <c r="F145">
        <f t="shared" ca="1" si="24"/>
        <v>61612.350357142859</v>
      </c>
      <c r="G145">
        <f t="shared" ca="1" si="39"/>
        <v>10363.200000000001</v>
      </c>
      <c r="H145" s="9">
        <f t="shared" ca="1" si="40"/>
        <v>-230.90895238095254</v>
      </c>
      <c r="I145" s="9">
        <f t="shared" ca="1" si="40"/>
        <v>38.598821428570957</v>
      </c>
      <c r="J145" s="9">
        <f t="shared" ca="1" si="40"/>
        <v>0</v>
      </c>
      <c r="K145" s="9">
        <f t="shared" ca="1" si="41"/>
        <v>234.11282174486666</v>
      </c>
      <c r="L145" s="9">
        <f t="shared" ca="1" si="42"/>
        <v>-80.510158480007149</v>
      </c>
      <c r="M145">
        <f t="shared" ca="1" si="44"/>
        <v>56.399335317460313</v>
      </c>
      <c r="N145">
        <f t="shared" ca="1" si="45"/>
        <v>32.738908730158727</v>
      </c>
    </row>
    <row r="146" spans="1:14" x14ac:dyDescent="0.25">
      <c r="A146" s="4">
        <f t="shared" si="28"/>
        <v>0.42679398148148018</v>
      </c>
      <c r="B146" s="3">
        <f t="shared" si="46"/>
        <v>1553300875</v>
      </c>
      <c r="C146">
        <f t="shared" si="43"/>
        <v>4</v>
      </c>
      <c r="D146">
        <f t="shared" si="43"/>
        <v>103</v>
      </c>
      <c r="E146">
        <f t="shared" ca="1" si="23"/>
        <v>-13304.016190476184</v>
      </c>
      <c r="F146">
        <f t="shared" ca="1" si="24"/>
        <v>61805.344464285714</v>
      </c>
      <c r="G146">
        <f t="shared" ca="1" si="39"/>
        <v>10363.200000000001</v>
      </c>
      <c r="H146" s="9">
        <f t="shared" ca="1" si="40"/>
        <v>-230.90895238095254</v>
      </c>
      <c r="I146" s="9">
        <f t="shared" ca="1" si="40"/>
        <v>38.598821428572407</v>
      </c>
      <c r="J146" s="9">
        <f t="shared" ca="1" si="40"/>
        <v>0</v>
      </c>
      <c r="K146" s="9">
        <f t="shared" ca="1" si="41"/>
        <v>234.11282174486692</v>
      </c>
      <c r="L146" s="9">
        <f t="shared" ca="1" si="42"/>
        <v>-80.510158480006808</v>
      </c>
      <c r="M146">
        <f t="shared" ca="1" si="44"/>
        <v>56.401043320105821</v>
      </c>
      <c r="N146">
        <f t="shared" ca="1" si="45"/>
        <v>32.720433201058199</v>
      </c>
    </row>
    <row r="147" spans="1:14" x14ac:dyDescent="0.25">
      <c r="A147" s="4">
        <f t="shared" si="28"/>
        <v>0.42685185185185054</v>
      </c>
      <c r="B147" s="3">
        <f t="shared" si="46"/>
        <v>1553300880</v>
      </c>
      <c r="C147">
        <f t="shared" si="43"/>
        <v>4</v>
      </c>
      <c r="D147">
        <f t="shared" si="43"/>
        <v>103</v>
      </c>
      <c r="E147">
        <f t="shared" ca="1" si="23"/>
        <v>-14458.560952380947</v>
      </c>
      <c r="F147">
        <f t="shared" ca="1" si="24"/>
        <v>61998.338571428576</v>
      </c>
      <c r="G147">
        <f t="shared" ca="1" si="39"/>
        <v>10363.200000000001</v>
      </c>
      <c r="H147" s="9">
        <f t="shared" ca="1" si="40"/>
        <v>-230.90895238095254</v>
      </c>
      <c r="I147" s="9">
        <f t="shared" ca="1" si="40"/>
        <v>38.598821428570957</v>
      </c>
      <c r="J147" s="9">
        <f t="shared" ca="1" si="40"/>
        <v>0</v>
      </c>
      <c r="K147" s="9">
        <f t="shared" ca="1" si="41"/>
        <v>234.11282174486666</v>
      </c>
      <c r="L147" s="9">
        <f t="shared" ca="1" si="42"/>
        <v>-80.510158480007149</v>
      </c>
      <c r="M147">
        <f t="shared" ca="1" si="44"/>
        <v>56.402751322751321</v>
      </c>
      <c r="N147">
        <f t="shared" ca="1" si="45"/>
        <v>32.701957671957672</v>
      </c>
    </row>
    <row r="148" spans="1:14" x14ac:dyDescent="0.25">
      <c r="A148" s="4">
        <f t="shared" si="28"/>
        <v>0.4269097222222209</v>
      </c>
      <c r="B148" s="3">
        <f t="shared" si="46"/>
        <v>1553300885</v>
      </c>
      <c r="C148">
        <f t="shared" si="43"/>
        <v>4</v>
      </c>
      <c r="D148">
        <f t="shared" si="43"/>
        <v>103</v>
      </c>
      <c r="E148">
        <f t="shared" ca="1" si="23"/>
        <v>-15613.10571428571</v>
      </c>
      <c r="F148">
        <f t="shared" ca="1" si="24"/>
        <v>62191.332678571431</v>
      </c>
      <c r="G148">
        <f t="shared" ca="1" si="39"/>
        <v>10363.200000000001</v>
      </c>
      <c r="H148" s="9">
        <f t="shared" ca="1" si="40"/>
        <v>-230.90895238095254</v>
      </c>
      <c r="I148" s="9">
        <f t="shared" ca="1" si="40"/>
        <v>38.598821428570957</v>
      </c>
      <c r="J148" s="9">
        <f t="shared" ca="1" si="40"/>
        <v>0</v>
      </c>
      <c r="K148" s="9">
        <f t="shared" ca="1" si="41"/>
        <v>234.11282174486666</v>
      </c>
      <c r="L148" s="9">
        <f t="shared" ca="1" si="42"/>
        <v>-80.510158480007149</v>
      </c>
      <c r="M148">
        <f t="shared" ca="1" si="44"/>
        <v>56.404459325396822</v>
      </c>
      <c r="N148">
        <f t="shared" ca="1" si="45"/>
        <v>32.683482142857137</v>
      </c>
    </row>
    <row r="149" spans="1:14" x14ac:dyDescent="0.25">
      <c r="A149" s="4">
        <f t="shared" si="28"/>
        <v>0.42696759259259126</v>
      </c>
      <c r="B149" s="3">
        <f t="shared" si="46"/>
        <v>1553300890</v>
      </c>
      <c r="C149">
        <f t="shared" si="43"/>
        <v>4</v>
      </c>
      <c r="D149">
        <f t="shared" si="43"/>
        <v>103</v>
      </c>
      <c r="E149">
        <f t="shared" ca="1" si="23"/>
        <v>-16767.650476190473</v>
      </c>
      <c r="F149">
        <f t="shared" ca="1" si="24"/>
        <v>62384.326785714286</v>
      </c>
      <c r="G149">
        <f t="shared" ca="1" si="39"/>
        <v>10363.200000000001</v>
      </c>
      <c r="H149" s="9">
        <f t="shared" ca="1" si="40"/>
        <v>-230.90895238095109</v>
      </c>
      <c r="I149" s="9">
        <f t="shared" ca="1" si="40"/>
        <v>38.598821428572407</v>
      </c>
      <c r="J149" s="9">
        <f t="shared" ca="1" si="40"/>
        <v>0</v>
      </c>
      <c r="K149" s="9">
        <f t="shared" ca="1" si="41"/>
        <v>234.11282174486547</v>
      </c>
      <c r="L149" s="9">
        <f t="shared" ca="1" si="42"/>
        <v>-80.510158480006751</v>
      </c>
      <c r="M149">
        <f t="shared" ca="1" si="44"/>
        <v>56.406167328042329</v>
      </c>
      <c r="N149">
        <f t="shared" ca="1" si="45"/>
        <v>32.66500661375661</v>
      </c>
    </row>
    <row r="150" spans="1:14" x14ac:dyDescent="0.25">
      <c r="A150" s="4">
        <f t="shared" si="28"/>
        <v>0.42702546296296162</v>
      </c>
      <c r="B150" s="3">
        <f t="shared" si="46"/>
        <v>1553300895</v>
      </c>
      <c r="C150">
        <f t="shared" si="43"/>
        <v>4</v>
      </c>
      <c r="D150">
        <f t="shared" si="43"/>
        <v>103</v>
      </c>
      <c r="E150">
        <f t="shared" ca="1" si="23"/>
        <v>-17922.195238095228</v>
      </c>
      <c r="F150">
        <f t="shared" ca="1" si="24"/>
        <v>62577.320892857148</v>
      </c>
      <c r="G150">
        <f t="shared" ca="1" si="39"/>
        <v>10363.200000000001</v>
      </c>
      <c r="H150" s="9">
        <f t="shared" ca="1" si="40"/>
        <v>-230.90895238095254</v>
      </c>
      <c r="I150" s="9">
        <f t="shared" ca="1" si="40"/>
        <v>38.598821428570957</v>
      </c>
      <c r="J150" s="9">
        <f t="shared" ca="1" si="40"/>
        <v>0</v>
      </c>
      <c r="K150" s="9">
        <f t="shared" ca="1" si="41"/>
        <v>234.11282174486666</v>
      </c>
      <c r="L150" s="9">
        <f t="shared" ca="1" si="42"/>
        <v>-80.510158480007149</v>
      </c>
      <c r="M150">
        <f t="shared" ca="1" si="44"/>
        <v>56.40787533068783</v>
      </c>
      <c r="N150">
        <f t="shared" ca="1" si="45"/>
        <v>32.646531084656083</v>
      </c>
    </row>
    <row r="151" spans="1:14" x14ac:dyDescent="0.25">
      <c r="A151" s="4">
        <f t="shared" si="28"/>
        <v>0.42708333333333198</v>
      </c>
      <c r="B151" s="3">
        <f t="shared" si="46"/>
        <v>1553300900</v>
      </c>
      <c r="C151">
        <f t="shared" si="43"/>
        <v>4</v>
      </c>
      <c r="D151">
        <f t="shared" si="43"/>
        <v>103</v>
      </c>
      <c r="E151">
        <f t="shared" ca="1" si="23"/>
        <v>-19076.739999999991</v>
      </c>
      <c r="F151">
        <f t="shared" ca="1" si="24"/>
        <v>62770.315000000002</v>
      </c>
      <c r="G151">
        <f t="shared" ca="1" si="39"/>
        <v>10363.200000000001</v>
      </c>
      <c r="H151" s="9">
        <f t="shared" ca="1" si="40"/>
        <v>-230.90895238095254</v>
      </c>
      <c r="I151" s="9">
        <f t="shared" ca="1" si="40"/>
        <v>38.598821428570957</v>
      </c>
      <c r="J151" s="9">
        <f t="shared" ca="1" si="40"/>
        <v>0</v>
      </c>
      <c r="K151" s="9">
        <f t="shared" ca="1" si="41"/>
        <v>234.11282174486666</v>
      </c>
      <c r="L151" s="9">
        <f t="shared" ca="1" si="42"/>
        <v>-80.510158480007149</v>
      </c>
      <c r="M151">
        <f t="shared" ca="1" si="44"/>
        <v>56.40958333333333</v>
      </c>
      <c r="N151">
        <f t="shared" ca="1" si="45"/>
        <v>32.628055555555555</v>
      </c>
    </row>
    <row r="152" spans="1:14" x14ac:dyDescent="0.25">
      <c r="A152" s="4">
        <f t="shared" si="28"/>
        <v>0.42714120370370234</v>
      </c>
      <c r="B152" s="3">
        <f t="shared" si="46"/>
        <v>1553300905</v>
      </c>
      <c r="C152">
        <f t="shared" si="43"/>
        <v>4</v>
      </c>
      <c r="D152">
        <f t="shared" si="43"/>
        <v>103</v>
      </c>
      <c r="E152">
        <f t="shared" ca="1" si="23"/>
        <v>-20231.284761904753</v>
      </c>
      <c r="F152">
        <f t="shared" ca="1" si="24"/>
        <v>62963.309107142857</v>
      </c>
      <c r="G152">
        <f t="shared" ca="1" si="39"/>
        <v>10363.200000000001</v>
      </c>
      <c r="H152" s="9">
        <f t="shared" ref="H152:J183" ca="1" si="47">(E153-E152)/($B153-$B152)</f>
        <v>-230.90895238095254</v>
      </c>
      <c r="I152" s="9">
        <f t="shared" ca="1" si="47"/>
        <v>38.598821428572407</v>
      </c>
      <c r="J152" s="9">
        <f t="shared" ca="1" si="47"/>
        <v>0</v>
      </c>
      <c r="K152" s="9">
        <f t="shared" ca="1" si="41"/>
        <v>234.11282174486692</v>
      </c>
      <c r="L152" s="9">
        <f t="shared" ca="1" si="42"/>
        <v>-80.510158480006808</v>
      </c>
      <c r="M152">
        <f t="shared" ca="1" si="44"/>
        <v>56.411291335978831</v>
      </c>
      <c r="N152">
        <f t="shared" ca="1" si="45"/>
        <v>32.609580026455021</v>
      </c>
    </row>
    <row r="153" spans="1:14" x14ac:dyDescent="0.25">
      <c r="A153" s="4">
        <f t="shared" si="28"/>
        <v>0.4271990740740727</v>
      </c>
      <c r="B153" s="3">
        <f t="shared" si="46"/>
        <v>1553300910</v>
      </c>
      <c r="C153">
        <f t="shared" si="43"/>
        <v>4</v>
      </c>
      <c r="D153">
        <f t="shared" si="43"/>
        <v>103</v>
      </c>
      <c r="E153">
        <f t="shared" ca="1" si="23"/>
        <v>-21385.829523809516</v>
      </c>
      <c r="F153">
        <f t="shared" ca="1" si="24"/>
        <v>63156.303214285719</v>
      </c>
      <c r="G153">
        <f t="shared" ca="1" si="39"/>
        <v>10363.200000000001</v>
      </c>
      <c r="H153" s="9">
        <f t="shared" ca="1" si="47"/>
        <v>-230.90895238095254</v>
      </c>
      <c r="I153" s="9">
        <f t="shared" ca="1" si="47"/>
        <v>38.598821428570957</v>
      </c>
      <c r="J153" s="9">
        <f t="shared" ca="1" si="47"/>
        <v>0</v>
      </c>
      <c r="K153" s="9">
        <f t="shared" ca="1" si="41"/>
        <v>234.11282174486666</v>
      </c>
      <c r="L153" s="9">
        <f t="shared" ca="1" si="42"/>
        <v>-80.510158480007149</v>
      </c>
      <c r="M153">
        <f t="shared" ca="1" si="44"/>
        <v>56.412999338624338</v>
      </c>
      <c r="N153">
        <f t="shared" ca="1" si="45"/>
        <v>32.591104497354493</v>
      </c>
    </row>
    <row r="154" spans="1:14" x14ac:dyDescent="0.25">
      <c r="A154" s="4">
        <f t="shared" si="28"/>
        <v>0.42725694444444307</v>
      </c>
      <c r="B154" s="3">
        <f t="shared" si="46"/>
        <v>1553300915</v>
      </c>
      <c r="C154">
        <f t="shared" si="43"/>
        <v>4</v>
      </c>
      <c r="D154">
        <f t="shared" si="43"/>
        <v>103</v>
      </c>
      <c r="E154">
        <f t="shared" ca="1" si="23"/>
        <v>-22540.374285714279</v>
      </c>
      <c r="F154">
        <f t="shared" ca="1" si="24"/>
        <v>63349.297321428574</v>
      </c>
      <c r="G154">
        <f t="shared" ca="1" si="39"/>
        <v>10363.200000000001</v>
      </c>
      <c r="H154" s="9">
        <f t="shared" ca="1" si="47"/>
        <v>-230.90895238095254</v>
      </c>
      <c r="I154" s="9">
        <f t="shared" ca="1" si="47"/>
        <v>38.598821428570957</v>
      </c>
      <c r="J154" s="9">
        <f t="shared" ca="1" si="47"/>
        <v>0</v>
      </c>
      <c r="K154" s="9">
        <f t="shared" ca="1" si="41"/>
        <v>234.11282174486666</v>
      </c>
      <c r="L154" s="9">
        <f t="shared" ca="1" si="42"/>
        <v>-80.510158480007149</v>
      </c>
      <c r="M154">
        <f t="shared" ca="1" si="44"/>
        <v>56.414707341269839</v>
      </c>
      <c r="N154">
        <f t="shared" ca="1" si="45"/>
        <v>32.572628968253966</v>
      </c>
    </row>
    <row r="155" spans="1:14" x14ac:dyDescent="0.25">
      <c r="A155" s="4">
        <f t="shared" si="28"/>
        <v>0.42731481481481343</v>
      </c>
      <c r="B155" s="3">
        <f t="shared" si="46"/>
        <v>1553300920</v>
      </c>
      <c r="C155">
        <f t="shared" si="43"/>
        <v>4</v>
      </c>
      <c r="D155">
        <f t="shared" si="43"/>
        <v>103</v>
      </c>
      <c r="E155">
        <f t="shared" ca="1" si="23"/>
        <v>-23694.919047619042</v>
      </c>
      <c r="F155">
        <f t="shared" ca="1" si="24"/>
        <v>63542.291428571429</v>
      </c>
      <c r="G155">
        <f t="shared" ca="1" si="39"/>
        <v>10363.200000000001</v>
      </c>
      <c r="H155" s="9">
        <f t="shared" ca="1" si="47"/>
        <v>-230.90895238095254</v>
      </c>
      <c r="I155" s="9">
        <f t="shared" ca="1" si="47"/>
        <v>38.598821428572407</v>
      </c>
      <c r="J155" s="9">
        <f t="shared" ca="1" si="47"/>
        <v>0</v>
      </c>
      <c r="K155" s="9">
        <f t="shared" ca="1" si="41"/>
        <v>234.11282174486692</v>
      </c>
      <c r="L155" s="9">
        <f t="shared" ca="1" si="42"/>
        <v>-80.510158480006808</v>
      </c>
      <c r="M155">
        <f t="shared" ca="1" si="44"/>
        <v>56.41641534391534</v>
      </c>
      <c r="N155">
        <f t="shared" ca="1" si="45"/>
        <v>32.554153439153438</v>
      </c>
    </row>
    <row r="156" spans="1:14" x14ac:dyDescent="0.25">
      <c r="A156" s="4">
        <f t="shared" si="28"/>
        <v>0.42737268518518379</v>
      </c>
      <c r="B156" s="3">
        <f t="shared" si="46"/>
        <v>1553300925</v>
      </c>
      <c r="C156">
        <f t="shared" si="43"/>
        <v>4</v>
      </c>
      <c r="D156">
        <f t="shared" si="43"/>
        <v>103</v>
      </c>
      <c r="E156">
        <f t="shared" ca="1" si="23"/>
        <v>-24849.463809523804</v>
      </c>
      <c r="F156">
        <f t="shared" ca="1" si="24"/>
        <v>63735.285535714291</v>
      </c>
      <c r="G156">
        <f t="shared" ca="1" si="39"/>
        <v>10363.200000000001</v>
      </c>
      <c r="H156" s="9">
        <f t="shared" ca="1" si="47"/>
        <v>-230.90895238095254</v>
      </c>
      <c r="I156" s="9">
        <f t="shared" ca="1" si="47"/>
        <v>38.598821428570957</v>
      </c>
      <c r="J156" s="9">
        <f t="shared" ca="1" si="47"/>
        <v>0</v>
      </c>
      <c r="K156" s="9">
        <f t="shared" ca="1" si="41"/>
        <v>234.11282174486666</v>
      </c>
      <c r="L156" s="9">
        <f t="shared" ca="1" si="42"/>
        <v>-80.510158480007149</v>
      </c>
      <c r="M156">
        <f t="shared" ca="1" si="44"/>
        <v>56.418123346560847</v>
      </c>
      <c r="N156">
        <f t="shared" ca="1" si="45"/>
        <v>32.535677910052911</v>
      </c>
    </row>
    <row r="157" spans="1:14" x14ac:dyDescent="0.25">
      <c r="A157" s="4">
        <f t="shared" si="28"/>
        <v>0.42743055555555415</v>
      </c>
      <c r="B157" s="3">
        <f t="shared" si="46"/>
        <v>1553300930</v>
      </c>
      <c r="C157">
        <f t="shared" si="43"/>
        <v>4</v>
      </c>
      <c r="D157">
        <f t="shared" si="43"/>
        <v>103</v>
      </c>
      <c r="E157">
        <f t="shared" ca="1" si="23"/>
        <v>-26004.008571428567</v>
      </c>
      <c r="F157">
        <f t="shared" ca="1" si="24"/>
        <v>63928.279642857146</v>
      </c>
      <c r="G157">
        <f t="shared" ca="1" si="39"/>
        <v>10363.200000000001</v>
      </c>
      <c r="H157" s="9">
        <f t="shared" ca="1" si="47"/>
        <v>-230.90895238095254</v>
      </c>
      <c r="I157" s="9">
        <f t="shared" ca="1" si="47"/>
        <v>38.598821428570957</v>
      </c>
      <c r="J157" s="9">
        <f t="shared" ca="1" si="47"/>
        <v>0</v>
      </c>
      <c r="K157" s="9">
        <f t="shared" ca="1" si="41"/>
        <v>234.11282174486666</v>
      </c>
      <c r="L157" s="9">
        <f t="shared" ca="1" si="42"/>
        <v>-80.510158480007149</v>
      </c>
      <c r="M157">
        <f t="shared" ca="1" si="44"/>
        <v>56.419831349206348</v>
      </c>
      <c r="N157">
        <f t="shared" ca="1" si="45"/>
        <v>32.517202380952376</v>
      </c>
    </row>
    <row r="158" spans="1:14" x14ac:dyDescent="0.25">
      <c r="A158" s="4">
        <f t="shared" si="28"/>
        <v>0.42748842592592451</v>
      </c>
      <c r="B158" s="3">
        <f t="shared" si="46"/>
        <v>1553300935</v>
      </c>
      <c r="C158">
        <f t="shared" si="43"/>
        <v>4</v>
      </c>
      <c r="D158">
        <f t="shared" si="43"/>
        <v>103</v>
      </c>
      <c r="E158">
        <f t="shared" ca="1" si="23"/>
        <v>-27158.55333333333</v>
      </c>
      <c r="F158">
        <f t="shared" ca="1" si="24"/>
        <v>64121.27375</v>
      </c>
      <c r="G158">
        <f t="shared" ca="1" si="39"/>
        <v>10363.200000000001</v>
      </c>
      <c r="H158" s="9">
        <f t="shared" ca="1" si="47"/>
        <v>-230.90895238095109</v>
      </c>
      <c r="I158" s="9">
        <f t="shared" ca="1" si="47"/>
        <v>38.598821428572407</v>
      </c>
      <c r="J158" s="9">
        <f t="shared" ca="1" si="47"/>
        <v>0</v>
      </c>
      <c r="K158" s="9">
        <f t="shared" ca="1" si="41"/>
        <v>234.11282174486547</v>
      </c>
      <c r="L158" s="9">
        <f t="shared" ca="1" si="42"/>
        <v>-80.510158480006751</v>
      </c>
      <c r="M158">
        <f t="shared" ca="1" si="44"/>
        <v>56.421539351851848</v>
      </c>
      <c r="N158">
        <f t="shared" ca="1" si="45"/>
        <v>32.498726851851849</v>
      </c>
    </row>
    <row r="159" spans="1:14" x14ac:dyDescent="0.25">
      <c r="A159" s="4">
        <f t="shared" si="28"/>
        <v>0.42754629629629487</v>
      </c>
      <c r="B159" s="3">
        <f t="shared" si="46"/>
        <v>1553300940</v>
      </c>
      <c r="C159">
        <f t="shared" si="43"/>
        <v>4</v>
      </c>
      <c r="D159">
        <f t="shared" si="43"/>
        <v>103</v>
      </c>
      <c r="E159">
        <f t="shared" ca="1" si="23"/>
        <v>-28313.098095238085</v>
      </c>
      <c r="F159">
        <f t="shared" ca="1" si="24"/>
        <v>64314.267857142862</v>
      </c>
      <c r="G159">
        <f t="shared" ca="1" si="39"/>
        <v>10363.200000000001</v>
      </c>
      <c r="H159" s="9">
        <f t="shared" ca="1" si="47"/>
        <v>-230.90895238095399</v>
      </c>
      <c r="I159" s="9">
        <f t="shared" ca="1" si="47"/>
        <v>38.598821428570957</v>
      </c>
      <c r="J159" s="9">
        <f t="shared" ca="1" si="47"/>
        <v>0</v>
      </c>
      <c r="K159" s="9">
        <f t="shared" ca="1" si="41"/>
        <v>234.11282174486811</v>
      </c>
      <c r="L159" s="9">
        <f t="shared" ca="1" si="42"/>
        <v>-80.51015848000722</v>
      </c>
      <c r="M159">
        <f t="shared" ca="1" si="44"/>
        <v>56.423247354497356</v>
      </c>
      <c r="N159">
        <f t="shared" ca="1" si="45"/>
        <v>32.480251322751322</v>
      </c>
    </row>
    <row r="160" spans="1:14" x14ac:dyDescent="0.25">
      <c r="A160" s="4">
        <f t="shared" si="28"/>
        <v>0.42760416666666523</v>
      </c>
      <c r="B160" s="3">
        <f t="shared" si="46"/>
        <v>1553300945</v>
      </c>
      <c r="C160">
        <f t="shared" si="43"/>
        <v>4</v>
      </c>
      <c r="D160">
        <f t="shared" si="43"/>
        <v>103</v>
      </c>
      <c r="E160">
        <f t="shared" ca="1" si="23"/>
        <v>-29467.642857142855</v>
      </c>
      <c r="F160">
        <f t="shared" ca="1" si="24"/>
        <v>64507.261964285717</v>
      </c>
      <c r="G160">
        <f t="shared" ca="1" si="39"/>
        <v>10363.200000000001</v>
      </c>
      <c r="H160" s="9">
        <f t="shared" ca="1" si="47"/>
        <v>-230.90895238095254</v>
      </c>
      <c r="I160" s="9">
        <f t="shared" ca="1" si="47"/>
        <v>38.598821428570957</v>
      </c>
      <c r="J160" s="9">
        <f t="shared" ca="1" si="47"/>
        <v>0</v>
      </c>
      <c r="K160" s="9">
        <f t="shared" ca="1" si="41"/>
        <v>234.11282174486666</v>
      </c>
      <c r="L160" s="9">
        <f t="shared" ca="1" si="42"/>
        <v>-80.510158480007149</v>
      </c>
      <c r="M160">
        <f t="shared" ca="1" si="44"/>
        <v>56.424955357142856</v>
      </c>
      <c r="N160">
        <f t="shared" ca="1" si="45"/>
        <v>32.461775793650794</v>
      </c>
    </row>
    <row r="161" spans="1:14" x14ac:dyDescent="0.25">
      <c r="A161" s="4">
        <f t="shared" si="28"/>
        <v>0.42766203703703559</v>
      </c>
      <c r="B161" s="3">
        <f t="shared" si="46"/>
        <v>1553300950</v>
      </c>
      <c r="C161">
        <f t="shared" si="43"/>
        <v>4</v>
      </c>
      <c r="D161">
        <f t="shared" si="43"/>
        <v>103</v>
      </c>
      <c r="E161">
        <f t="shared" ca="1" si="23"/>
        <v>-30622.187619047618</v>
      </c>
      <c r="F161">
        <f t="shared" ca="1" si="24"/>
        <v>64700.256071428572</v>
      </c>
      <c r="G161">
        <f t="shared" ca="1" si="39"/>
        <v>10363.200000000001</v>
      </c>
      <c r="H161" s="9">
        <f t="shared" ca="1" si="47"/>
        <v>-230.90895238095254</v>
      </c>
      <c r="I161" s="9">
        <f t="shared" ca="1" si="47"/>
        <v>38.598821428572407</v>
      </c>
      <c r="J161" s="9">
        <f t="shared" ca="1" si="47"/>
        <v>0</v>
      </c>
      <c r="K161" s="9">
        <f t="shared" ca="1" si="41"/>
        <v>234.11282174486692</v>
      </c>
      <c r="L161" s="9">
        <f t="shared" ca="1" si="42"/>
        <v>-80.510158480006808</v>
      </c>
      <c r="M161">
        <f t="shared" ca="1" si="44"/>
        <v>56.426663359788357</v>
      </c>
      <c r="N161">
        <f t="shared" ca="1" si="45"/>
        <v>32.44330026455026</v>
      </c>
    </row>
    <row r="162" spans="1:14" x14ac:dyDescent="0.25">
      <c r="A162" s="4">
        <f t="shared" si="28"/>
        <v>0.42771990740740595</v>
      </c>
      <c r="B162" s="3">
        <f t="shared" si="46"/>
        <v>1553300955</v>
      </c>
      <c r="C162">
        <f t="shared" si="43"/>
        <v>4</v>
      </c>
      <c r="D162">
        <f t="shared" si="43"/>
        <v>103</v>
      </c>
      <c r="E162">
        <f t="shared" ca="1" si="23"/>
        <v>-31776.73238095238</v>
      </c>
      <c r="F162">
        <f t="shared" ca="1" si="24"/>
        <v>64893.250178571434</v>
      </c>
      <c r="G162">
        <f t="shared" ca="1" si="39"/>
        <v>10363.200000000001</v>
      </c>
      <c r="H162" s="9">
        <f t="shared" ca="1" si="47"/>
        <v>-230.90895238094964</v>
      </c>
      <c r="I162" s="9">
        <f t="shared" ca="1" si="47"/>
        <v>38.598821428570957</v>
      </c>
      <c r="J162" s="9">
        <f t="shared" ca="1" si="47"/>
        <v>0</v>
      </c>
      <c r="K162" s="9">
        <f t="shared" ca="1" si="41"/>
        <v>234.11282174486382</v>
      </c>
      <c r="L162" s="9">
        <f t="shared" ca="1" si="42"/>
        <v>-80.510158480007036</v>
      </c>
      <c r="M162">
        <f t="shared" ca="1" si="44"/>
        <v>56.428371362433857</v>
      </c>
      <c r="N162">
        <f t="shared" ca="1" si="45"/>
        <v>32.424824735449732</v>
      </c>
    </row>
    <row r="163" spans="1:14" x14ac:dyDescent="0.25">
      <c r="A163" s="4">
        <f t="shared" si="28"/>
        <v>0.42777777777777631</v>
      </c>
      <c r="B163" s="3">
        <f t="shared" si="46"/>
        <v>1553300960</v>
      </c>
      <c r="C163">
        <f t="shared" si="43"/>
        <v>4</v>
      </c>
      <c r="D163">
        <f t="shared" si="43"/>
        <v>103</v>
      </c>
      <c r="E163">
        <f t="shared" ca="1" si="23"/>
        <v>-32931.277142857129</v>
      </c>
      <c r="F163">
        <f t="shared" ca="1" si="24"/>
        <v>65086.244285714289</v>
      </c>
      <c r="G163">
        <f t="shared" ca="1" si="39"/>
        <v>10363.200000000001</v>
      </c>
      <c r="H163" s="9">
        <f t="shared" ca="1" si="47"/>
        <v>-230.90895238095254</v>
      </c>
      <c r="I163" s="9">
        <f t="shared" ca="1" si="47"/>
        <v>38.598821428570957</v>
      </c>
      <c r="J163" s="9">
        <f t="shared" ca="1" si="47"/>
        <v>0</v>
      </c>
      <c r="K163" s="9">
        <f t="shared" ca="1" si="41"/>
        <v>234.11282174486666</v>
      </c>
      <c r="L163" s="9">
        <f t="shared" ca="1" si="42"/>
        <v>-80.510158480007149</v>
      </c>
      <c r="M163">
        <f t="shared" ca="1" si="44"/>
        <v>56.430079365079365</v>
      </c>
      <c r="N163">
        <f t="shared" ca="1" si="45"/>
        <v>32.406349206349205</v>
      </c>
    </row>
    <row r="164" spans="1:14" x14ac:dyDescent="0.25">
      <c r="A164" s="4">
        <f t="shared" si="28"/>
        <v>0.42783564814814667</v>
      </c>
      <c r="B164" s="3">
        <f t="shared" si="46"/>
        <v>1553300965</v>
      </c>
      <c r="C164">
        <f t="shared" si="43"/>
        <v>4</v>
      </c>
      <c r="D164">
        <f t="shared" si="43"/>
        <v>103</v>
      </c>
      <c r="E164">
        <f t="shared" ca="1" si="23"/>
        <v>-34085.821904761891</v>
      </c>
      <c r="F164">
        <f t="shared" ca="1" si="24"/>
        <v>65279.238392857143</v>
      </c>
      <c r="G164">
        <f t="shared" ca="1" si="39"/>
        <v>10363.200000000001</v>
      </c>
      <c r="H164" s="9">
        <f t="shared" ca="1" si="47"/>
        <v>-230.90895238095254</v>
      </c>
      <c r="I164" s="9">
        <f t="shared" ca="1" si="47"/>
        <v>38.598821428572407</v>
      </c>
      <c r="J164" s="9">
        <f t="shared" ca="1" si="47"/>
        <v>0</v>
      </c>
      <c r="K164" s="9">
        <f t="shared" ca="1" si="41"/>
        <v>234.11282174486692</v>
      </c>
      <c r="L164" s="9">
        <f t="shared" ca="1" si="42"/>
        <v>-80.510158480006808</v>
      </c>
      <c r="M164">
        <f t="shared" ca="1" si="44"/>
        <v>56.431787367724866</v>
      </c>
      <c r="N164">
        <f t="shared" ca="1" si="45"/>
        <v>32.387873677248677</v>
      </c>
    </row>
    <row r="165" spans="1:14" x14ac:dyDescent="0.25">
      <c r="A165" s="4">
        <f t="shared" si="28"/>
        <v>0.42789351851851704</v>
      </c>
      <c r="B165" s="3">
        <f t="shared" si="46"/>
        <v>1553300970</v>
      </c>
      <c r="C165">
        <f t="shared" si="43"/>
        <v>4</v>
      </c>
      <c r="D165">
        <f t="shared" si="43"/>
        <v>103</v>
      </c>
      <c r="E165">
        <f t="shared" ref="E165:E228" ca="1" si="48">INDIRECT("E$"&amp;C165)+INDIRECT("H$"&amp;C165)*($B165-INDIRECT("B$"&amp;D165))</f>
        <v>-35240.366666666654</v>
      </c>
      <c r="F165">
        <f t="shared" ref="F165:F228" ca="1" si="49">INDIRECT("F$"&amp;C165)+INDIRECT("I$"&amp;C165)*($B165-INDIRECT("B$"&amp;D165))</f>
        <v>65472.232500000006</v>
      </c>
      <c r="G165">
        <f t="shared" ca="1" si="39"/>
        <v>10363.200000000001</v>
      </c>
      <c r="H165" s="9">
        <f t="shared" ca="1" si="47"/>
        <v>-230.90895238095254</v>
      </c>
      <c r="I165" s="9">
        <f t="shared" ca="1" si="47"/>
        <v>38.598821428570957</v>
      </c>
      <c r="J165" s="9">
        <f t="shared" ca="1" si="47"/>
        <v>0</v>
      </c>
      <c r="K165" s="9">
        <f t="shared" ca="1" si="41"/>
        <v>234.11282174486666</v>
      </c>
      <c r="L165" s="9">
        <f t="shared" ca="1" si="42"/>
        <v>-80.510158480007149</v>
      </c>
      <c r="M165">
        <f t="shared" ca="1" si="44"/>
        <v>56.433495370370366</v>
      </c>
      <c r="N165">
        <f t="shared" ca="1" si="45"/>
        <v>32.369398148148143</v>
      </c>
    </row>
    <row r="166" spans="1:14" x14ac:dyDescent="0.25">
      <c r="A166" s="4">
        <f t="shared" si="28"/>
        <v>0.4279513888888874</v>
      </c>
      <c r="B166" s="3">
        <f t="shared" si="46"/>
        <v>1553300975</v>
      </c>
      <c r="C166">
        <f t="shared" si="43"/>
        <v>4</v>
      </c>
      <c r="D166">
        <f t="shared" si="43"/>
        <v>103</v>
      </c>
      <c r="E166">
        <f t="shared" ca="1" si="48"/>
        <v>-36394.911428571417</v>
      </c>
      <c r="F166">
        <f t="shared" ca="1" si="49"/>
        <v>65665.22660714286</v>
      </c>
      <c r="G166">
        <f t="shared" ca="1" si="39"/>
        <v>10363.200000000001</v>
      </c>
      <c r="H166" s="9">
        <f t="shared" ca="1" si="47"/>
        <v>-230.90895238095254</v>
      </c>
      <c r="I166" s="9">
        <f t="shared" ca="1" si="47"/>
        <v>38.598821428572407</v>
      </c>
      <c r="J166" s="9">
        <f t="shared" ca="1" si="47"/>
        <v>0</v>
      </c>
      <c r="K166" s="9">
        <f t="shared" ca="1" si="41"/>
        <v>234.11282174486692</v>
      </c>
      <c r="L166" s="9">
        <f t="shared" ca="1" si="42"/>
        <v>-80.510158480006808</v>
      </c>
      <c r="M166">
        <f t="shared" ca="1" si="44"/>
        <v>56.435203373015874</v>
      </c>
      <c r="N166">
        <f t="shared" ca="1" si="45"/>
        <v>32.350922619047616</v>
      </c>
    </row>
    <row r="167" spans="1:14" x14ac:dyDescent="0.25">
      <c r="A167" s="4">
        <f t="shared" si="28"/>
        <v>0.42800925925925776</v>
      </c>
      <c r="B167" s="3">
        <f t="shared" si="46"/>
        <v>1553300980</v>
      </c>
      <c r="C167">
        <f t="shared" si="43"/>
        <v>4</v>
      </c>
      <c r="D167">
        <f t="shared" si="43"/>
        <v>103</v>
      </c>
      <c r="E167">
        <f t="shared" ca="1" si="48"/>
        <v>-37549.456190476179</v>
      </c>
      <c r="F167">
        <f t="shared" ca="1" si="49"/>
        <v>65858.220714285722</v>
      </c>
      <c r="G167">
        <f t="shared" ca="1" si="39"/>
        <v>10363.200000000001</v>
      </c>
      <c r="H167" s="9">
        <f t="shared" ca="1" si="47"/>
        <v>-230.90895238095254</v>
      </c>
      <c r="I167" s="9">
        <f t="shared" ca="1" si="47"/>
        <v>38.598821428569501</v>
      </c>
      <c r="J167" s="9">
        <f t="shared" ca="1" si="47"/>
        <v>0</v>
      </c>
      <c r="K167" s="9">
        <f t="shared" ca="1" si="41"/>
        <v>234.11282174486644</v>
      </c>
      <c r="L167" s="9">
        <f t="shared" ca="1" si="42"/>
        <v>-80.510158480007519</v>
      </c>
      <c r="M167">
        <f t="shared" ca="1" si="44"/>
        <v>56.436911375661374</v>
      </c>
      <c r="N167">
        <f t="shared" ca="1" si="45"/>
        <v>32.332447089947088</v>
      </c>
    </row>
    <row r="168" spans="1:14" x14ac:dyDescent="0.25">
      <c r="A168" s="4">
        <f t="shared" si="28"/>
        <v>0.42806712962962812</v>
      </c>
      <c r="B168" s="3">
        <f t="shared" si="46"/>
        <v>1553300985</v>
      </c>
      <c r="C168">
        <f t="shared" si="43"/>
        <v>4</v>
      </c>
      <c r="D168">
        <f t="shared" si="43"/>
        <v>103</v>
      </c>
      <c r="E168">
        <f t="shared" ca="1" si="48"/>
        <v>-38704.000952380942</v>
      </c>
      <c r="F168">
        <f t="shared" ca="1" si="49"/>
        <v>66051.21482142857</v>
      </c>
      <c r="G168">
        <f t="shared" ca="1" si="39"/>
        <v>10363.200000000001</v>
      </c>
      <c r="H168" s="9">
        <f t="shared" ca="1" si="47"/>
        <v>-230.90895238095254</v>
      </c>
      <c r="I168" s="9">
        <f t="shared" ca="1" si="47"/>
        <v>38.598821428572407</v>
      </c>
      <c r="J168" s="9">
        <f t="shared" ca="1" si="47"/>
        <v>0</v>
      </c>
      <c r="K168" s="9">
        <f t="shared" ca="1" si="41"/>
        <v>234.11282174486692</v>
      </c>
      <c r="L168" s="9">
        <f t="shared" ca="1" si="42"/>
        <v>-80.510158480006808</v>
      </c>
      <c r="M168">
        <f t="shared" ca="1" si="44"/>
        <v>56.438619378306875</v>
      </c>
      <c r="N168">
        <f t="shared" ca="1" si="45"/>
        <v>32.313971560846561</v>
      </c>
    </row>
    <row r="169" spans="1:14" x14ac:dyDescent="0.25">
      <c r="A169" s="4">
        <f t="shared" si="28"/>
        <v>0.42812499999999848</v>
      </c>
      <c r="B169" s="3">
        <f t="shared" si="46"/>
        <v>1553300990</v>
      </c>
      <c r="C169">
        <f t="shared" si="43"/>
        <v>4</v>
      </c>
      <c r="D169">
        <f t="shared" si="43"/>
        <v>103</v>
      </c>
      <c r="E169">
        <f t="shared" ca="1" si="48"/>
        <v>-39858.545714285705</v>
      </c>
      <c r="F169">
        <f t="shared" ca="1" si="49"/>
        <v>66244.208928571432</v>
      </c>
      <c r="G169">
        <f t="shared" ca="1" si="39"/>
        <v>10363.200000000001</v>
      </c>
      <c r="H169" s="9">
        <f t="shared" ca="1" si="47"/>
        <v>-230.90895238095254</v>
      </c>
      <c r="I169" s="9">
        <f t="shared" ca="1" si="47"/>
        <v>38.598821428572407</v>
      </c>
      <c r="J169" s="9">
        <f t="shared" ca="1" si="47"/>
        <v>0</v>
      </c>
      <c r="K169" s="9">
        <f t="shared" ca="1" si="41"/>
        <v>234.11282174486692</v>
      </c>
      <c r="L169" s="9">
        <f t="shared" ca="1" si="42"/>
        <v>-80.510158480006808</v>
      </c>
      <c r="M169">
        <f t="shared" ca="1" si="44"/>
        <v>56.440327380952382</v>
      </c>
      <c r="N169">
        <f t="shared" ca="1" si="45"/>
        <v>32.295496031746026</v>
      </c>
    </row>
    <row r="170" spans="1:14" x14ac:dyDescent="0.25">
      <c r="A170" s="4">
        <f t="shared" si="28"/>
        <v>0.42818287037036884</v>
      </c>
      <c r="B170" s="3">
        <f t="shared" si="46"/>
        <v>1553300995</v>
      </c>
      <c r="C170">
        <f t="shared" si="43"/>
        <v>4</v>
      </c>
      <c r="D170">
        <f t="shared" si="43"/>
        <v>103</v>
      </c>
      <c r="E170">
        <f t="shared" ca="1" si="48"/>
        <v>-41013.090476190468</v>
      </c>
      <c r="F170">
        <f t="shared" ca="1" si="49"/>
        <v>66437.203035714294</v>
      </c>
      <c r="G170">
        <f t="shared" ca="1" si="39"/>
        <v>10363.200000000001</v>
      </c>
      <c r="H170" s="9">
        <f t="shared" ca="1" si="47"/>
        <v>-230.90895238095254</v>
      </c>
      <c r="I170" s="9">
        <f t="shared" ca="1" si="47"/>
        <v>38.598821428569501</v>
      </c>
      <c r="J170" s="9">
        <f t="shared" ca="1" si="47"/>
        <v>0</v>
      </c>
      <c r="K170" s="9">
        <f t="shared" ca="1" si="41"/>
        <v>234.11282174486644</v>
      </c>
      <c r="L170" s="9">
        <f t="shared" ca="1" si="42"/>
        <v>-80.510158480007519</v>
      </c>
      <c r="M170">
        <f t="shared" ca="1" si="44"/>
        <v>56.442035383597883</v>
      </c>
      <c r="N170">
        <f t="shared" ca="1" si="45"/>
        <v>32.277020502645499</v>
      </c>
    </row>
    <row r="171" spans="1:14" x14ac:dyDescent="0.25">
      <c r="A171" s="4">
        <f t="shared" si="28"/>
        <v>0.4282407407407392</v>
      </c>
      <c r="B171" s="3">
        <f t="shared" si="46"/>
        <v>1553301000</v>
      </c>
      <c r="C171">
        <f t="shared" si="43"/>
        <v>4</v>
      </c>
      <c r="D171">
        <f t="shared" si="43"/>
        <v>103</v>
      </c>
      <c r="E171">
        <f t="shared" ca="1" si="48"/>
        <v>-42167.63523809523</v>
      </c>
      <c r="F171">
        <f t="shared" ca="1" si="49"/>
        <v>66630.197142857141</v>
      </c>
      <c r="G171">
        <f t="shared" ca="1" si="39"/>
        <v>10363.200000000001</v>
      </c>
      <c r="H171" s="9">
        <f t="shared" ca="1" si="47"/>
        <v>-230.90895238095254</v>
      </c>
      <c r="I171" s="9">
        <f t="shared" ca="1" si="47"/>
        <v>38.598821428572407</v>
      </c>
      <c r="J171" s="9">
        <f t="shared" ca="1" si="47"/>
        <v>0</v>
      </c>
      <c r="K171" s="9">
        <f t="shared" ca="1" si="41"/>
        <v>234.11282174486692</v>
      </c>
      <c r="L171" s="9">
        <f t="shared" ca="1" si="42"/>
        <v>-80.510158480006808</v>
      </c>
      <c r="M171">
        <f t="shared" ca="1" si="44"/>
        <v>56.443743386243383</v>
      </c>
      <c r="N171">
        <f t="shared" ca="1" si="45"/>
        <v>32.258544973544971</v>
      </c>
    </row>
    <row r="172" spans="1:14" x14ac:dyDescent="0.25">
      <c r="A172" s="4">
        <f t="shared" si="28"/>
        <v>0.42829861111110956</v>
      </c>
      <c r="B172" s="3">
        <f t="shared" si="46"/>
        <v>1553301005</v>
      </c>
      <c r="C172">
        <f t="shared" si="43"/>
        <v>4</v>
      </c>
      <c r="D172">
        <f t="shared" si="43"/>
        <v>103</v>
      </c>
      <c r="E172">
        <f t="shared" ca="1" si="48"/>
        <v>-43322.179999999993</v>
      </c>
      <c r="F172">
        <f t="shared" ca="1" si="49"/>
        <v>66823.191250000003</v>
      </c>
      <c r="G172">
        <f t="shared" ca="1" si="39"/>
        <v>10363.200000000001</v>
      </c>
      <c r="H172" s="9">
        <f t="shared" ca="1" si="47"/>
        <v>-230.90895238095254</v>
      </c>
      <c r="I172" s="9">
        <f t="shared" ca="1" si="47"/>
        <v>38.598821428572407</v>
      </c>
      <c r="J172" s="9">
        <f t="shared" ca="1" si="47"/>
        <v>0</v>
      </c>
      <c r="K172" s="9">
        <f t="shared" ca="1" si="41"/>
        <v>234.11282174486692</v>
      </c>
      <c r="L172" s="9">
        <f t="shared" ca="1" si="42"/>
        <v>-80.510158480006808</v>
      </c>
      <c r="M172">
        <f t="shared" ca="1" si="44"/>
        <v>56.445451388888884</v>
      </c>
      <c r="N172">
        <f t="shared" ca="1" si="45"/>
        <v>32.240069444444444</v>
      </c>
    </row>
    <row r="173" spans="1:14" x14ac:dyDescent="0.25">
      <c r="A173" s="4">
        <f t="shared" si="28"/>
        <v>0.42835648148147992</v>
      </c>
      <c r="B173" s="3">
        <f t="shared" si="46"/>
        <v>1553301010</v>
      </c>
      <c r="C173">
        <f t="shared" si="43"/>
        <v>4</v>
      </c>
      <c r="D173">
        <f t="shared" si="43"/>
        <v>103</v>
      </c>
      <c r="E173">
        <f t="shared" ca="1" si="48"/>
        <v>-44476.724761904756</v>
      </c>
      <c r="F173">
        <f t="shared" ca="1" si="49"/>
        <v>67016.185357142866</v>
      </c>
      <c r="G173">
        <f t="shared" ca="1" si="39"/>
        <v>10363.200000000001</v>
      </c>
      <c r="H173" s="9">
        <f t="shared" ca="1" si="47"/>
        <v>-230.90895238095254</v>
      </c>
      <c r="I173" s="9">
        <f t="shared" ca="1" si="47"/>
        <v>38.598821428569501</v>
      </c>
      <c r="J173" s="9">
        <f t="shared" ca="1" si="47"/>
        <v>0</v>
      </c>
      <c r="K173" s="9">
        <f t="shared" ca="1" si="41"/>
        <v>234.11282174486644</v>
      </c>
      <c r="L173" s="9">
        <f t="shared" ca="1" si="42"/>
        <v>-80.510158480007519</v>
      </c>
      <c r="M173">
        <f t="shared" ca="1" si="44"/>
        <v>56.447159391534392</v>
      </c>
      <c r="N173">
        <f t="shared" ca="1" si="45"/>
        <v>32.221593915343917</v>
      </c>
    </row>
    <row r="174" spans="1:14" x14ac:dyDescent="0.25">
      <c r="A174" s="4">
        <f t="shared" si="28"/>
        <v>0.42841435185185028</v>
      </c>
      <c r="B174" s="3">
        <f t="shared" si="46"/>
        <v>1553301015</v>
      </c>
      <c r="C174">
        <f t="shared" si="43"/>
        <v>4</v>
      </c>
      <c r="D174">
        <f t="shared" si="43"/>
        <v>103</v>
      </c>
      <c r="E174">
        <f t="shared" ca="1" si="48"/>
        <v>-45631.269523809518</v>
      </c>
      <c r="F174">
        <f t="shared" ca="1" si="49"/>
        <v>67209.179464285713</v>
      </c>
      <c r="G174">
        <f t="shared" ca="1" si="39"/>
        <v>10363.200000000001</v>
      </c>
      <c r="H174" s="9">
        <f t="shared" ca="1" si="47"/>
        <v>-230.90895238095254</v>
      </c>
      <c r="I174" s="9">
        <f t="shared" ca="1" si="47"/>
        <v>38.598821428572407</v>
      </c>
      <c r="J174" s="9">
        <f t="shared" ca="1" si="47"/>
        <v>0</v>
      </c>
      <c r="K174" s="9">
        <f t="shared" ca="1" si="41"/>
        <v>234.11282174486692</v>
      </c>
      <c r="L174" s="9">
        <f t="shared" ca="1" si="42"/>
        <v>-80.510158480006808</v>
      </c>
      <c r="M174">
        <f t="shared" ca="1" si="44"/>
        <v>56.448867394179892</v>
      </c>
      <c r="N174">
        <f t="shared" ca="1" si="45"/>
        <v>32.203118386243382</v>
      </c>
    </row>
    <row r="175" spans="1:14" x14ac:dyDescent="0.25">
      <c r="A175" s="4">
        <f t="shared" si="28"/>
        <v>0.42847222222222064</v>
      </c>
      <c r="B175" s="3">
        <f t="shared" si="46"/>
        <v>1553301020</v>
      </c>
      <c r="C175">
        <f t="shared" si="43"/>
        <v>4</v>
      </c>
      <c r="D175">
        <f t="shared" si="43"/>
        <v>103</v>
      </c>
      <c r="E175">
        <f t="shared" ca="1" si="48"/>
        <v>-46785.814285714281</v>
      </c>
      <c r="F175">
        <f t="shared" ca="1" si="49"/>
        <v>67402.173571428575</v>
      </c>
      <c r="G175">
        <f t="shared" ca="1" si="39"/>
        <v>10363.200000000001</v>
      </c>
      <c r="H175" s="9">
        <f t="shared" ca="1" si="47"/>
        <v>-230.90895238095254</v>
      </c>
      <c r="I175" s="9">
        <f t="shared" ca="1" si="47"/>
        <v>38.598821428572407</v>
      </c>
      <c r="J175" s="9">
        <f t="shared" ca="1" si="47"/>
        <v>0</v>
      </c>
      <c r="K175" s="9">
        <f t="shared" ca="1" si="41"/>
        <v>234.11282174486692</v>
      </c>
      <c r="L175" s="9">
        <f t="shared" ca="1" si="42"/>
        <v>-80.510158480006808</v>
      </c>
      <c r="M175">
        <f t="shared" ca="1" si="44"/>
        <v>56.450575396825393</v>
      </c>
      <c r="N175">
        <f t="shared" ca="1" si="45"/>
        <v>32.184642857142855</v>
      </c>
    </row>
    <row r="176" spans="1:14" x14ac:dyDescent="0.25">
      <c r="A176" s="4">
        <f t="shared" si="28"/>
        <v>0.42853009259259101</v>
      </c>
      <c r="B176" s="3">
        <f t="shared" si="46"/>
        <v>1553301025</v>
      </c>
      <c r="C176">
        <f t="shared" si="43"/>
        <v>4</v>
      </c>
      <c r="D176">
        <f t="shared" si="43"/>
        <v>103</v>
      </c>
      <c r="E176">
        <f t="shared" ca="1" si="48"/>
        <v>-47940.359047619044</v>
      </c>
      <c r="F176">
        <f t="shared" ca="1" si="49"/>
        <v>67595.167678571437</v>
      </c>
      <c r="G176">
        <f t="shared" ca="1" si="39"/>
        <v>10363.200000000001</v>
      </c>
      <c r="H176" s="9">
        <f t="shared" ca="1" si="47"/>
        <v>-230.90895238095254</v>
      </c>
      <c r="I176" s="9">
        <f t="shared" ca="1" si="47"/>
        <v>38.598821428569501</v>
      </c>
      <c r="J176" s="9">
        <f t="shared" ca="1" si="47"/>
        <v>0</v>
      </c>
      <c r="K176" s="9">
        <f t="shared" ca="1" si="41"/>
        <v>234.11282174486644</v>
      </c>
      <c r="L176" s="9">
        <f t="shared" ca="1" si="42"/>
        <v>-80.510158480007519</v>
      </c>
      <c r="M176">
        <f t="shared" ca="1" si="44"/>
        <v>56.4522833994709</v>
      </c>
      <c r="N176">
        <f t="shared" ca="1" si="45"/>
        <v>32.166167328042327</v>
      </c>
    </row>
    <row r="177" spans="1:14" x14ac:dyDescent="0.25">
      <c r="A177" s="4">
        <f t="shared" si="28"/>
        <v>0.42858796296296137</v>
      </c>
      <c r="B177" s="3">
        <f t="shared" si="46"/>
        <v>1553301030</v>
      </c>
      <c r="C177">
        <f t="shared" si="43"/>
        <v>4</v>
      </c>
      <c r="D177">
        <f t="shared" si="43"/>
        <v>103</v>
      </c>
      <c r="E177">
        <f t="shared" ca="1" si="48"/>
        <v>-49094.903809523807</v>
      </c>
      <c r="F177">
        <f t="shared" ca="1" si="49"/>
        <v>67788.161785714285</v>
      </c>
      <c r="G177">
        <f t="shared" ca="1" si="39"/>
        <v>10363.200000000001</v>
      </c>
      <c r="H177" s="9">
        <f t="shared" ca="1" si="47"/>
        <v>-230.90895238095254</v>
      </c>
      <c r="I177" s="9">
        <f t="shared" ca="1" si="47"/>
        <v>38.598821428572407</v>
      </c>
      <c r="J177" s="9">
        <f t="shared" ca="1" si="47"/>
        <v>0</v>
      </c>
      <c r="K177" s="9">
        <f t="shared" ca="1" si="41"/>
        <v>234.11282174486692</v>
      </c>
      <c r="L177" s="9">
        <f t="shared" ca="1" si="42"/>
        <v>-80.510158480006808</v>
      </c>
      <c r="M177">
        <f t="shared" ca="1" si="44"/>
        <v>56.453991402116401</v>
      </c>
      <c r="N177">
        <f t="shared" ca="1" si="45"/>
        <v>32.1476917989418</v>
      </c>
    </row>
    <row r="178" spans="1:14" x14ac:dyDescent="0.25">
      <c r="A178" s="4">
        <f t="shared" si="28"/>
        <v>0.42864583333333173</v>
      </c>
      <c r="B178" s="3">
        <f t="shared" si="46"/>
        <v>1553301035</v>
      </c>
      <c r="C178">
        <f t="shared" si="43"/>
        <v>4</v>
      </c>
      <c r="D178">
        <f t="shared" si="43"/>
        <v>103</v>
      </c>
      <c r="E178">
        <f t="shared" ca="1" si="48"/>
        <v>-50249.448571428569</v>
      </c>
      <c r="F178">
        <f t="shared" ca="1" si="49"/>
        <v>67981.155892857147</v>
      </c>
      <c r="G178">
        <f t="shared" ca="1" si="39"/>
        <v>10363.200000000001</v>
      </c>
      <c r="H178" s="9">
        <f t="shared" ca="1" si="47"/>
        <v>-230.90895238095254</v>
      </c>
      <c r="I178" s="9">
        <f t="shared" ca="1" si="47"/>
        <v>38.598821428572407</v>
      </c>
      <c r="J178" s="9">
        <f t="shared" ca="1" si="47"/>
        <v>0</v>
      </c>
      <c r="K178" s="9">
        <f t="shared" ca="1" si="41"/>
        <v>234.11282174486692</v>
      </c>
      <c r="L178" s="9">
        <f t="shared" ca="1" si="42"/>
        <v>-80.510158480006808</v>
      </c>
      <c r="M178">
        <f t="shared" ca="1" si="44"/>
        <v>56.455699404761901</v>
      </c>
      <c r="N178">
        <f t="shared" ca="1" si="45"/>
        <v>32.129216269841265</v>
      </c>
    </row>
    <row r="179" spans="1:14" x14ac:dyDescent="0.25">
      <c r="A179" s="4">
        <f t="shared" si="28"/>
        <v>0.42870370370370209</v>
      </c>
      <c r="B179" s="3">
        <f t="shared" si="46"/>
        <v>1553301040</v>
      </c>
      <c r="C179">
        <f t="shared" si="43"/>
        <v>4</v>
      </c>
      <c r="D179">
        <f t="shared" si="43"/>
        <v>103</v>
      </c>
      <c r="E179">
        <f t="shared" ca="1" si="48"/>
        <v>-51403.993333333332</v>
      </c>
      <c r="F179">
        <f t="shared" ca="1" si="49"/>
        <v>68174.150000000009</v>
      </c>
      <c r="G179">
        <f t="shared" ca="1" si="39"/>
        <v>10363.200000000001</v>
      </c>
      <c r="H179" s="9">
        <f t="shared" ca="1" si="47"/>
        <v>-230.90895238094964</v>
      </c>
      <c r="I179" s="9">
        <f t="shared" ca="1" si="47"/>
        <v>38.598821428569501</v>
      </c>
      <c r="J179" s="9">
        <f t="shared" ca="1" si="47"/>
        <v>0</v>
      </c>
      <c r="K179" s="9">
        <f t="shared" ca="1" si="41"/>
        <v>234.11282174486357</v>
      </c>
      <c r="L179" s="9">
        <f t="shared" ca="1" si="42"/>
        <v>-80.510158480007391</v>
      </c>
      <c r="M179">
        <f t="shared" ca="1" si="44"/>
        <v>56.457407407407402</v>
      </c>
      <c r="N179">
        <f t="shared" ca="1" si="45"/>
        <v>32.110740740740738</v>
      </c>
    </row>
    <row r="180" spans="1:14" x14ac:dyDescent="0.25">
      <c r="A180" s="4">
        <f t="shared" si="28"/>
        <v>0.42876157407407245</v>
      </c>
      <c r="B180" s="3">
        <f t="shared" si="46"/>
        <v>1553301045</v>
      </c>
      <c r="C180">
        <f t="shared" si="43"/>
        <v>4</v>
      </c>
      <c r="D180">
        <f t="shared" si="43"/>
        <v>103</v>
      </c>
      <c r="E180">
        <f t="shared" ca="1" si="48"/>
        <v>-52558.53809523808</v>
      </c>
      <c r="F180">
        <f t="shared" ca="1" si="49"/>
        <v>68367.144107142856</v>
      </c>
      <c r="G180">
        <f t="shared" ca="1" si="39"/>
        <v>10363.200000000001</v>
      </c>
      <c r="H180" s="9">
        <f t="shared" ca="1" si="47"/>
        <v>-230.90895238095254</v>
      </c>
      <c r="I180" s="9">
        <f t="shared" ca="1" si="47"/>
        <v>38.598821428572407</v>
      </c>
      <c r="J180" s="9">
        <f t="shared" ca="1" si="47"/>
        <v>0</v>
      </c>
      <c r="K180" s="9">
        <f t="shared" ca="1" si="41"/>
        <v>234.11282174486692</v>
      </c>
      <c r="L180" s="9">
        <f t="shared" ca="1" si="42"/>
        <v>-80.510158480006808</v>
      </c>
      <c r="M180">
        <f t="shared" ca="1" si="44"/>
        <v>56.45911541005291</v>
      </c>
      <c r="N180">
        <f t="shared" ca="1" si="45"/>
        <v>32.092265211640211</v>
      </c>
    </row>
    <row r="181" spans="1:14" x14ac:dyDescent="0.25">
      <c r="A181" s="4">
        <f t="shared" si="28"/>
        <v>0.42881944444444281</v>
      </c>
      <c r="B181" s="3">
        <f t="shared" si="46"/>
        <v>1553301050</v>
      </c>
      <c r="C181">
        <f t="shared" si="43"/>
        <v>4</v>
      </c>
      <c r="D181">
        <f t="shared" si="43"/>
        <v>103</v>
      </c>
      <c r="E181">
        <f t="shared" ca="1" si="48"/>
        <v>-53713.082857142843</v>
      </c>
      <c r="F181">
        <f t="shared" ca="1" si="49"/>
        <v>68560.138214285718</v>
      </c>
      <c r="G181">
        <f t="shared" ca="1" si="39"/>
        <v>10363.200000000001</v>
      </c>
      <c r="H181" s="9">
        <f t="shared" ca="1" si="47"/>
        <v>-230.90895238095254</v>
      </c>
      <c r="I181" s="9">
        <f t="shared" ca="1" si="47"/>
        <v>38.598821428572407</v>
      </c>
      <c r="J181" s="9">
        <f t="shared" ca="1" si="47"/>
        <v>0</v>
      </c>
      <c r="K181" s="9">
        <f t="shared" ca="1" si="41"/>
        <v>234.11282174486692</v>
      </c>
      <c r="L181" s="9">
        <f t="shared" ca="1" si="42"/>
        <v>-80.510158480006808</v>
      </c>
      <c r="M181">
        <f t="shared" ca="1" si="44"/>
        <v>56.46082341269841</v>
      </c>
      <c r="N181">
        <f t="shared" ca="1" si="45"/>
        <v>32.073789682539683</v>
      </c>
    </row>
    <row r="182" spans="1:14" x14ac:dyDescent="0.25">
      <c r="A182" s="4">
        <f t="shared" si="28"/>
        <v>0.42887731481481317</v>
      </c>
      <c r="B182" s="3">
        <f t="shared" si="46"/>
        <v>1553301055</v>
      </c>
      <c r="C182">
        <f t="shared" si="43"/>
        <v>4</v>
      </c>
      <c r="D182">
        <f t="shared" si="43"/>
        <v>103</v>
      </c>
      <c r="E182">
        <f t="shared" ca="1" si="48"/>
        <v>-54867.627619047606</v>
      </c>
      <c r="F182">
        <f t="shared" ca="1" si="49"/>
        <v>68753.13232142858</v>
      </c>
      <c r="G182">
        <f t="shared" ca="1" si="39"/>
        <v>10363.200000000001</v>
      </c>
      <c r="H182" s="9">
        <f t="shared" ca="1" si="47"/>
        <v>-230.90895238095254</v>
      </c>
      <c r="I182" s="9">
        <f t="shared" ca="1" si="47"/>
        <v>38.598821428569501</v>
      </c>
      <c r="J182" s="9">
        <f t="shared" ca="1" si="47"/>
        <v>0</v>
      </c>
      <c r="K182" s="9">
        <f t="shared" ca="1" si="41"/>
        <v>234.11282174486644</v>
      </c>
      <c r="L182" s="9">
        <f t="shared" ca="1" si="42"/>
        <v>-80.510158480007519</v>
      </c>
      <c r="M182">
        <f t="shared" ca="1" si="44"/>
        <v>56.462531415343911</v>
      </c>
      <c r="N182">
        <f t="shared" ca="1" si="45"/>
        <v>32.055314153439149</v>
      </c>
    </row>
    <row r="183" spans="1:14" x14ac:dyDescent="0.25">
      <c r="A183" s="4">
        <f t="shared" si="28"/>
        <v>0.42893518518518353</v>
      </c>
      <c r="B183" s="3">
        <f t="shared" si="46"/>
        <v>1553301060</v>
      </c>
      <c r="C183">
        <f t="shared" si="43"/>
        <v>4</v>
      </c>
      <c r="D183">
        <f t="shared" si="43"/>
        <v>103</v>
      </c>
      <c r="E183">
        <f t="shared" ca="1" si="48"/>
        <v>-56022.172380952368</v>
      </c>
      <c r="F183">
        <f t="shared" ca="1" si="49"/>
        <v>68946.126428571428</v>
      </c>
      <c r="G183">
        <f t="shared" ca="1" si="39"/>
        <v>10363.200000000001</v>
      </c>
      <c r="H183" s="9">
        <f t="shared" ca="1" si="47"/>
        <v>-230.90895238095254</v>
      </c>
      <c r="I183" s="9">
        <f t="shared" ca="1" si="47"/>
        <v>38.598821428572407</v>
      </c>
      <c r="J183" s="9">
        <f t="shared" ca="1" si="47"/>
        <v>0</v>
      </c>
      <c r="K183" s="9">
        <f t="shared" ca="1" si="41"/>
        <v>234.11282174486692</v>
      </c>
      <c r="L183" s="9">
        <f t="shared" ca="1" si="42"/>
        <v>-80.510158480006808</v>
      </c>
      <c r="M183">
        <f t="shared" ca="1" si="44"/>
        <v>56.464239417989418</v>
      </c>
      <c r="N183">
        <f t="shared" ca="1" si="45"/>
        <v>32.036838624338621</v>
      </c>
    </row>
    <row r="184" spans="1:14" x14ac:dyDescent="0.25">
      <c r="A184" s="4">
        <f t="shared" si="28"/>
        <v>0.42899305555555389</v>
      </c>
      <c r="B184" s="3">
        <f t="shared" si="46"/>
        <v>1553301065</v>
      </c>
      <c r="C184">
        <f t="shared" si="43"/>
        <v>4</v>
      </c>
      <c r="D184">
        <f t="shared" si="43"/>
        <v>103</v>
      </c>
      <c r="E184">
        <f t="shared" ca="1" si="48"/>
        <v>-57176.717142857131</v>
      </c>
      <c r="F184">
        <f t="shared" ca="1" si="49"/>
        <v>69139.12053571429</v>
      </c>
      <c r="G184">
        <f t="shared" ca="1" si="39"/>
        <v>10363.200000000001</v>
      </c>
      <c r="H184" s="9">
        <f t="shared" ref="H184:J234" ca="1" si="50">(E185-E184)/($B185-$B184)</f>
        <v>-230.90895238095254</v>
      </c>
      <c r="I184" s="9">
        <f t="shared" ca="1" si="50"/>
        <v>38.598821428572407</v>
      </c>
      <c r="J184" s="9">
        <f t="shared" ca="1" si="50"/>
        <v>0</v>
      </c>
      <c r="K184" s="9">
        <f t="shared" ca="1" si="41"/>
        <v>234.11282174486692</v>
      </c>
      <c r="L184" s="9">
        <f t="shared" ca="1" si="42"/>
        <v>-80.510158480006808</v>
      </c>
      <c r="M184">
        <f t="shared" ca="1" si="44"/>
        <v>56.465947420634919</v>
      </c>
      <c r="N184">
        <f t="shared" ca="1" si="45"/>
        <v>32.018363095238094</v>
      </c>
    </row>
    <row r="185" spans="1:14" x14ac:dyDescent="0.25">
      <c r="A185" s="4">
        <f t="shared" si="28"/>
        <v>0.42905092592592425</v>
      </c>
      <c r="B185" s="3">
        <f t="shared" si="46"/>
        <v>1553301070</v>
      </c>
      <c r="C185">
        <f t="shared" si="43"/>
        <v>4</v>
      </c>
      <c r="D185">
        <f t="shared" si="43"/>
        <v>103</v>
      </c>
      <c r="E185">
        <f t="shared" ca="1" si="48"/>
        <v>-58331.261904761894</v>
      </c>
      <c r="F185">
        <f t="shared" ca="1" si="49"/>
        <v>69332.114642857152</v>
      </c>
      <c r="G185">
        <f t="shared" ca="1" si="39"/>
        <v>10363.200000000001</v>
      </c>
      <c r="H185" s="9">
        <f t="shared" ca="1" si="50"/>
        <v>-230.90895238095254</v>
      </c>
      <c r="I185" s="9">
        <f t="shared" ca="1" si="50"/>
        <v>38.598821428569501</v>
      </c>
      <c r="J185" s="9">
        <f t="shared" ca="1" si="50"/>
        <v>0</v>
      </c>
      <c r="K185" s="9">
        <f t="shared" ca="1" si="41"/>
        <v>234.11282174486644</v>
      </c>
      <c r="L185" s="9">
        <f t="shared" ca="1" si="42"/>
        <v>-80.510158480007519</v>
      </c>
      <c r="M185">
        <f t="shared" ca="1" si="44"/>
        <v>56.467655423280419</v>
      </c>
      <c r="N185">
        <f t="shared" ca="1" si="45"/>
        <v>31.999887566137566</v>
      </c>
    </row>
    <row r="186" spans="1:14" x14ac:dyDescent="0.25">
      <c r="A186" s="4">
        <f t="shared" si="28"/>
        <v>0.42910879629629461</v>
      </c>
      <c r="B186" s="3">
        <f t="shared" si="46"/>
        <v>1553301075</v>
      </c>
      <c r="C186">
        <f t="shared" si="43"/>
        <v>4</v>
      </c>
      <c r="D186">
        <f t="shared" si="43"/>
        <v>103</v>
      </c>
      <c r="E186">
        <f t="shared" ca="1" si="48"/>
        <v>-59485.806666666656</v>
      </c>
      <c r="F186">
        <f t="shared" ca="1" si="49"/>
        <v>69525.108749999999</v>
      </c>
      <c r="G186">
        <f t="shared" ca="1" si="39"/>
        <v>10363.200000000001</v>
      </c>
      <c r="H186" s="9">
        <f t="shared" ca="1" si="50"/>
        <v>-230.90895238095254</v>
      </c>
      <c r="I186" s="9">
        <f t="shared" ca="1" si="50"/>
        <v>38.598821428572407</v>
      </c>
      <c r="J186" s="9">
        <f t="shared" ca="1" si="50"/>
        <v>0</v>
      </c>
      <c r="K186" s="9">
        <f t="shared" ca="1" si="41"/>
        <v>234.11282174486692</v>
      </c>
      <c r="L186" s="9">
        <f t="shared" ca="1" si="42"/>
        <v>-80.510158480006808</v>
      </c>
      <c r="M186">
        <f t="shared" ca="1" si="44"/>
        <v>56.469363425925927</v>
      </c>
      <c r="N186">
        <f t="shared" ca="1" si="45"/>
        <v>31.981412037037035</v>
      </c>
    </row>
    <row r="187" spans="1:14" x14ac:dyDescent="0.25">
      <c r="A187" s="4">
        <f t="shared" ref="A187:A235" si="51">A186+5/24/3600</f>
        <v>0.42916666666666498</v>
      </c>
      <c r="B187" s="3">
        <f t="shared" si="46"/>
        <v>1553301080</v>
      </c>
      <c r="C187">
        <f t="shared" si="43"/>
        <v>4</v>
      </c>
      <c r="D187">
        <f t="shared" si="43"/>
        <v>103</v>
      </c>
      <c r="E187">
        <f t="shared" ca="1" si="48"/>
        <v>-60640.351428571419</v>
      </c>
      <c r="F187">
        <f t="shared" ca="1" si="49"/>
        <v>69718.102857142861</v>
      </c>
      <c r="G187">
        <f t="shared" ca="1" si="39"/>
        <v>10363.200000000001</v>
      </c>
      <c r="H187" s="9">
        <f t="shared" ca="1" si="50"/>
        <v>-230.90895238095254</v>
      </c>
      <c r="I187" s="9">
        <f t="shared" ca="1" si="50"/>
        <v>38.598821428572407</v>
      </c>
      <c r="J187" s="9">
        <f t="shared" ca="1" si="50"/>
        <v>0</v>
      </c>
      <c r="K187" s="9">
        <f t="shared" ca="1" si="41"/>
        <v>234.11282174486692</v>
      </c>
      <c r="L187" s="9">
        <f t="shared" ca="1" si="42"/>
        <v>-80.510158480006808</v>
      </c>
      <c r="M187">
        <f t="shared" ca="1" si="44"/>
        <v>56.471071428571427</v>
      </c>
      <c r="N187">
        <f t="shared" ca="1" si="45"/>
        <v>31.962936507936508</v>
      </c>
    </row>
    <row r="188" spans="1:14" x14ac:dyDescent="0.25">
      <c r="A188" s="4">
        <f t="shared" si="51"/>
        <v>0.42922453703703534</v>
      </c>
      <c r="B188" s="3">
        <f t="shared" si="46"/>
        <v>1553301085</v>
      </c>
      <c r="C188">
        <f t="shared" si="43"/>
        <v>4</v>
      </c>
      <c r="D188">
        <f t="shared" si="43"/>
        <v>103</v>
      </c>
      <c r="E188">
        <f t="shared" ca="1" si="48"/>
        <v>-61794.896190476182</v>
      </c>
      <c r="F188">
        <f t="shared" ca="1" si="49"/>
        <v>69911.096964285724</v>
      </c>
      <c r="G188">
        <f t="shared" ca="1" si="39"/>
        <v>10363.200000000001</v>
      </c>
      <c r="H188" s="9">
        <f t="shared" ca="1" si="50"/>
        <v>-230.90895238095254</v>
      </c>
      <c r="I188" s="9">
        <f t="shared" ca="1" si="50"/>
        <v>38.598821428569501</v>
      </c>
      <c r="J188" s="9">
        <f t="shared" ca="1" si="50"/>
        <v>0</v>
      </c>
      <c r="K188" s="9">
        <f t="shared" ca="1" si="41"/>
        <v>234.11282174486644</v>
      </c>
      <c r="L188" s="9">
        <f t="shared" ca="1" si="42"/>
        <v>-80.510158480007519</v>
      </c>
      <c r="M188">
        <f t="shared" ca="1" si="44"/>
        <v>56.472779431216928</v>
      </c>
      <c r="N188">
        <f t="shared" ca="1" si="45"/>
        <v>31.944460978835977</v>
      </c>
    </row>
    <row r="189" spans="1:14" x14ac:dyDescent="0.25">
      <c r="A189" s="4">
        <f t="shared" si="51"/>
        <v>0.4292824074074057</v>
      </c>
      <c r="B189" s="3">
        <f t="shared" si="46"/>
        <v>1553301090</v>
      </c>
      <c r="C189">
        <f t="shared" si="43"/>
        <v>4</v>
      </c>
      <c r="D189">
        <f t="shared" si="43"/>
        <v>103</v>
      </c>
      <c r="E189">
        <f t="shared" ca="1" si="48"/>
        <v>-62949.440952380945</v>
      </c>
      <c r="F189">
        <f t="shared" ca="1" si="49"/>
        <v>70104.091071428571</v>
      </c>
      <c r="G189">
        <f t="shared" ca="1" si="39"/>
        <v>10363.200000000001</v>
      </c>
      <c r="H189" s="9">
        <f t="shared" ca="1" si="50"/>
        <v>-230.90895238095254</v>
      </c>
      <c r="I189" s="9">
        <f t="shared" ca="1" si="50"/>
        <v>38.598821428572407</v>
      </c>
      <c r="J189" s="9">
        <f t="shared" ca="1" si="50"/>
        <v>0</v>
      </c>
      <c r="K189" s="9">
        <f t="shared" ca="1" si="41"/>
        <v>234.11282174486692</v>
      </c>
      <c r="L189" s="9">
        <f t="shared" ca="1" si="42"/>
        <v>-80.510158480006808</v>
      </c>
      <c r="M189">
        <f t="shared" ca="1" si="44"/>
        <v>56.474487433862429</v>
      </c>
      <c r="N189">
        <f t="shared" ca="1" si="45"/>
        <v>31.92598544973545</v>
      </c>
    </row>
    <row r="190" spans="1:14" x14ac:dyDescent="0.25">
      <c r="A190" s="4">
        <f t="shared" si="51"/>
        <v>0.42934027777777606</v>
      </c>
      <c r="B190" s="3">
        <f t="shared" si="46"/>
        <v>1553301095</v>
      </c>
      <c r="C190">
        <f t="shared" si="43"/>
        <v>4</v>
      </c>
      <c r="D190">
        <f t="shared" si="43"/>
        <v>103</v>
      </c>
      <c r="E190">
        <f t="shared" ca="1" si="48"/>
        <v>-64103.985714285707</v>
      </c>
      <c r="F190">
        <f t="shared" ca="1" si="49"/>
        <v>70297.085178571433</v>
      </c>
      <c r="G190">
        <f t="shared" ca="1" si="39"/>
        <v>10363.200000000001</v>
      </c>
      <c r="H190" s="9">
        <f t="shared" ca="1" si="50"/>
        <v>-230.90895238095254</v>
      </c>
      <c r="I190" s="9">
        <f t="shared" ca="1" si="50"/>
        <v>38.598821428572407</v>
      </c>
      <c r="J190" s="9">
        <f t="shared" ca="1" si="50"/>
        <v>0</v>
      </c>
      <c r="K190" s="9">
        <f t="shared" ca="1" si="41"/>
        <v>234.11282174486692</v>
      </c>
      <c r="L190" s="9">
        <f t="shared" ca="1" si="42"/>
        <v>-80.510158480006808</v>
      </c>
      <c r="M190">
        <f t="shared" ca="1" si="44"/>
        <v>56.476195436507936</v>
      </c>
      <c r="N190">
        <f t="shared" ca="1" si="45"/>
        <v>31.907509920634919</v>
      </c>
    </row>
    <row r="191" spans="1:14" x14ac:dyDescent="0.25">
      <c r="A191" s="4">
        <f t="shared" si="51"/>
        <v>0.42939814814814642</v>
      </c>
      <c r="B191" s="3">
        <f t="shared" si="46"/>
        <v>1553301100</v>
      </c>
      <c r="C191">
        <f t="shared" si="43"/>
        <v>4</v>
      </c>
      <c r="D191">
        <f t="shared" si="43"/>
        <v>103</v>
      </c>
      <c r="E191">
        <f t="shared" ca="1" si="48"/>
        <v>-65258.53047619047</v>
      </c>
      <c r="F191">
        <f t="shared" ca="1" si="49"/>
        <v>70490.079285714295</v>
      </c>
      <c r="G191">
        <f t="shared" ca="1" si="39"/>
        <v>10363.200000000001</v>
      </c>
      <c r="H191" s="9">
        <f t="shared" ca="1" si="50"/>
        <v>-230.90895238095254</v>
      </c>
      <c r="I191" s="9">
        <f t="shared" ca="1" si="50"/>
        <v>38.598821428569501</v>
      </c>
      <c r="J191" s="9">
        <f t="shared" ca="1" si="50"/>
        <v>0</v>
      </c>
      <c r="K191" s="9">
        <f t="shared" ca="1" si="41"/>
        <v>234.11282174486644</v>
      </c>
      <c r="L191" s="9">
        <f t="shared" ca="1" si="42"/>
        <v>-80.510158480007519</v>
      </c>
      <c r="M191">
        <f t="shared" ca="1" si="44"/>
        <v>56.477903439153437</v>
      </c>
      <c r="N191">
        <f t="shared" ca="1" si="45"/>
        <v>31.889034391534391</v>
      </c>
    </row>
    <row r="192" spans="1:14" x14ac:dyDescent="0.25">
      <c r="A192" s="4">
        <f t="shared" si="51"/>
        <v>0.42945601851851678</v>
      </c>
      <c r="B192" s="3">
        <f t="shared" si="46"/>
        <v>1553301105</v>
      </c>
      <c r="C192">
        <f t="shared" si="43"/>
        <v>4</v>
      </c>
      <c r="D192">
        <f t="shared" si="43"/>
        <v>103</v>
      </c>
      <c r="E192">
        <f t="shared" ca="1" si="48"/>
        <v>-66413.075238095233</v>
      </c>
      <c r="F192">
        <f t="shared" ca="1" si="49"/>
        <v>70683.073392857143</v>
      </c>
      <c r="G192">
        <f t="shared" ca="1" si="39"/>
        <v>10363.200000000001</v>
      </c>
      <c r="H192" s="9">
        <f t="shared" ca="1" si="50"/>
        <v>-230.90895238095254</v>
      </c>
      <c r="I192" s="9">
        <f t="shared" ca="1" si="50"/>
        <v>38.598821428572407</v>
      </c>
      <c r="J192" s="9">
        <f t="shared" ca="1" si="50"/>
        <v>0</v>
      </c>
      <c r="K192" s="9">
        <f t="shared" ca="1" si="41"/>
        <v>234.11282174486692</v>
      </c>
      <c r="L192" s="9">
        <f t="shared" ca="1" si="42"/>
        <v>-80.510158480006808</v>
      </c>
      <c r="M192">
        <f t="shared" ca="1" si="44"/>
        <v>56.479611441798937</v>
      </c>
      <c r="N192">
        <f t="shared" ca="1" si="45"/>
        <v>31.87055886243386</v>
      </c>
    </row>
    <row r="193" spans="1:14" x14ac:dyDescent="0.25">
      <c r="A193" s="4">
        <f t="shared" si="51"/>
        <v>0.42951388888888714</v>
      </c>
      <c r="B193" s="3">
        <f t="shared" si="46"/>
        <v>1553301110</v>
      </c>
      <c r="C193">
        <f t="shared" si="43"/>
        <v>4</v>
      </c>
      <c r="D193">
        <f t="shared" si="43"/>
        <v>103</v>
      </c>
      <c r="E193">
        <f t="shared" ca="1" si="48"/>
        <v>-67567.62</v>
      </c>
      <c r="F193">
        <f t="shared" ca="1" si="49"/>
        <v>70876.067500000005</v>
      </c>
      <c r="G193">
        <f t="shared" ca="1" si="39"/>
        <v>10363.200000000001</v>
      </c>
      <c r="H193" s="9">
        <f t="shared" ca="1" si="50"/>
        <v>-230.90895238095254</v>
      </c>
      <c r="I193" s="9">
        <f t="shared" ca="1" si="50"/>
        <v>38.598821428572407</v>
      </c>
      <c r="J193" s="9">
        <f t="shared" ca="1" si="50"/>
        <v>0</v>
      </c>
      <c r="K193" s="9">
        <f t="shared" ca="1" si="41"/>
        <v>234.11282174486692</v>
      </c>
      <c r="L193" s="9">
        <f t="shared" ca="1" si="42"/>
        <v>-80.510158480006808</v>
      </c>
      <c r="M193">
        <f t="shared" ca="1" si="44"/>
        <v>56.481319444444445</v>
      </c>
      <c r="N193">
        <f t="shared" ca="1" si="45"/>
        <v>31.852083333333333</v>
      </c>
    </row>
    <row r="194" spans="1:14" x14ac:dyDescent="0.25">
      <c r="A194" s="4">
        <f t="shared" si="51"/>
        <v>0.4295717592592575</v>
      </c>
      <c r="B194" s="3">
        <f t="shared" si="46"/>
        <v>1553301115</v>
      </c>
      <c r="C194">
        <f t="shared" si="43"/>
        <v>4</v>
      </c>
      <c r="D194">
        <f t="shared" si="43"/>
        <v>103</v>
      </c>
      <c r="E194">
        <f t="shared" ca="1" si="48"/>
        <v>-68722.164761904758</v>
      </c>
      <c r="F194">
        <f t="shared" ca="1" si="49"/>
        <v>71069.061607142867</v>
      </c>
      <c r="G194">
        <f t="shared" ca="1" si="39"/>
        <v>10363.200000000001</v>
      </c>
      <c r="H194" s="9">
        <f t="shared" ca="1" si="50"/>
        <v>-230.90895238095254</v>
      </c>
      <c r="I194" s="9">
        <f t="shared" ca="1" si="50"/>
        <v>38.598821428569501</v>
      </c>
      <c r="J194" s="9">
        <f t="shared" ca="1" si="50"/>
        <v>0</v>
      </c>
      <c r="K194" s="9">
        <f t="shared" ca="1" si="41"/>
        <v>234.11282174486644</v>
      </c>
      <c r="L194" s="9">
        <f t="shared" ca="1" si="42"/>
        <v>-80.510158480007519</v>
      </c>
      <c r="M194">
        <f t="shared" ca="1" si="44"/>
        <v>56.483027447089945</v>
      </c>
      <c r="N194">
        <f t="shared" ca="1" si="45"/>
        <v>31.833607804232802</v>
      </c>
    </row>
    <row r="195" spans="1:14" x14ac:dyDescent="0.25">
      <c r="A195" s="4">
        <f t="shared" si="51"/>
        <v>0.42962962962962786</v>
      </c>
      <c r="B195" s="3">
        <f t="shared" si="46"/>
        <v>1553301120</v>
      </c>
      <c r="C195">
        <f t="shared" si="43"/>
        <v>4</v>
      </c>
      <c r="D195">
        <f t="shared" si="43"/>
        <v>103</v>
      </c>
      <c r="E195">
        <f t="shared" ca="1" si="48"/>
        <v>-69876.709523809521</v>
      </c>
      <c r="F195">
        <f t="shared" ca="1" si="49"/>
        <v>71262.055714285714</v>
      </c>
      <c r="G195">
        <f t="shared" ca="1" si="39"/>
        <v>10363.200000000001</v>
      </c>
      <c r="H195" s="9">
        <f t="shared" ca="1" si="50"/>
        <v>-230.90895238095254</v>
      </c>
      <c r="I195" s="9">
        <f t="shared" ca="1" si="50"/>
        <v>38.598821428572407</v>
      </c>
      <c r="J195" s="9">
        <f t="shared" ca="1" si="50"/>
        <v>0</v>
      </c>
      <c r="K195" s="9">
        <f t="shared" ca="1" si="41"/>
        <v>234.11282174486692</v>
      </c>
      <c r="L195" s="9">
        <f t="shared" ca="1" si="42"/>
        <v>-80.510158480006808</v>
      </c>
      <c r="M195">
        <f t="shared" ca="1" si="44"/>
        <v>56.484735449735446</v>
      </c>
      <c r="N195">
        <f t="shared" ca="1" si="45"/>
        <v>31.815132275132274</v>
      </c>
    </row>
    <row r="196" spans="1:14" x14ac:dyDescent="0.25">
      <c r="A196" s="4">
        <f t="shared" si="51"/>
        <v>0.42968749999999822</v>
      </c>
      <c r="B196" s="3">
        <f t="shared" si="46"/>
        <v>1553301125</v>
      </c>
      <c r="C196">
        <f t="shared" si="43"/>
        <v>4</v>
      </c>
      <c r="D196">
        <f t="shared" si="43"/>
        <v>103</v>
      </c>
      <c r="E196">
        <f t="shared" ca="1" si="48"/>
        <v>-71031.254285714283</v>
      </c>
      <c r="F196">
        <f t="shared" ca="1" si="49"/>
        <v>71455.049821428576</v>
      </c>
      <c r="G196">
        <f t="shared" ca="1" si="39"/>
        <v>10363.200000000001</v>
      </c>
      <c r="H196" s="9">
        <f t="shared" ca="1" si="50"/>
        <v>-230.90895238094964</v>
      </c>
      <c r="I196" s="9">
        <f t="shared" ca="1" si="50"/>
        <v>38.598821428572407</v>
      </c>
      <c r="J196" s="9">
        <f t="shared" ca="1" si="50"/>
        <v>0</v>
      </c>
      <c r="K196" s="9">
        <f t="shared" ca="1" si="41"/>
        <v>234.11282174486405</v>
      </c>
      <c r="L196" s="9">
        <f t="shared" ca="1" si="42"/>
        <v>-80.51015848000668</v>
      </c>
      <c r="M196">
        <f t="shared" ca="1" si="44"/>
        <v>56.486443452380946</v>
      </c>
      <c r="N196">
        <f t="shared" ca="1" si="45"/>
        <v>31.796656746031744</v>
      </c>
    </row>
    <row r="197" spans="1:14" x14ac:dyDescent="0.25">
      <c r="A197" s="4">
        <f t="shared" si="51"/>
        <v>0.42974537037036858</v>
      </c>
      <c r="B197" s="3">
        <f t="shared" si="46"/>
        <v>1553301130</v>
      </c>
      <c r="C197">
        <f t="shared" si="43"/>
        <v>4</v>
      </c>
      <c r="D197">
        <f t="shared" si="43"/>
        <v>103</v>
      </c>
      <c r="E197">
        <f t="shared" ca="1" si="48"/>
        <v>-72185.799047619032</v>
      </c>
      <c r="F197">
        <f t="shared" ca="1" si="49"/>
        <v>71648.043928571438</v>
      </c>
      <c r="G197">
        <f t="shared" ca="1" si="39"/>
        <v>10363.200000000001</v>
      </c>
      <c r="H197" s="9">
        <f t="shared" ca="1" si="50"/>
        <v>-230.90895238095254</v>
      </c>
      <c r="I197" s="9">
        <f t="shared" ca="1" si="50"/>
        <v>38.598821428569501</v>
      </c>
      <c r="J197" s="9">
        <f t="shared" ca="1" si="50"/>
        <v>0</v>
      </c>
      <c r="K197" s="9">
        <f t="shared" ca="1" si="41"/>
        <v>234.11282174486644</v>
      </c>
      <c r="L197" s="9">
        <f t="shared" ca="1" si="42"/>
        <v>-80.510158480007519</v>
      </c>
      <c r="M197">
        <f t="shared" ca="1" si="44"/>
        <v>56.488151455026454</v>
      </c>
      <c r="N197">
        <f t="shared" ca="1" si="45"/>
        <v>31.778181216931216</v>
      </c>
    </row>
    <row r="198" spans="1:14" x14ac:dyDescent="0.25">
      <c r="A198" s="4">
        <f t="shared" si="51"/>
        <v>0.42980324074073895</v>
      </c>
      <c r="B198" s="3">
        <f t="shared" si="46"/>
        <v>1553301135</v>
      </c>
      <c r="C198">
        <f t="shared" si="43"/>
        <v>4</v>
      </c>
      <c r="D198">
        <f t="shared" si="43"/>
        <v>103</v>
      </c>
      <c r="E198">
        <f t="shared" ca="1" si="48"/>
        <v>-73340.343809523794</v>
      </c>
      <c r="F198">
        <f t="shared" ca="1" si="49"/>
        <v>71841.038035714286</v>
      </c>
      <c r="G198">
        <f t="shared" ca="1" si="39"/>
        <v>10363.200000000001</v>
      </c>
      <c r="H198" s="9">
        <f t="shared" ca="1" si="50"/>
        <v>-230.90895238095254</v>
      </c>
      <c r="I198" s="9">
        <f t="shared" ca="1" si="50"/>
        <v>38.598821428572407</v>
      </c>
      <c r="J198" s="9">
        <f t="shared" ca="1" si="50"/>
        <v>0</v>
      </c>
      <c r="K198" s="9">
        <f t="shared" ca="1" si="41"/>
        <v>234.11282174486692</v>
      </c>
      <c r="L198" s="9">
        <f t="shared" ca="1" si="42"/>
        <v>-80.510158480006808</v>
      </c>
      <c r="M198">
        <f t="shared" ca="1" si="44"/>
        <v>56.489859457671955</v>
      </c>
      <c r="N198">
        <f t="shared" ca="1" si="45"/>
        <v>31.759705687830685</v>
      </c>
    </row>
    <row r="199" spans="1:14" x14ac:dyDescent="0.25">
      <c r="A199" s="4">
        <f t="shared" si="51"/>
        <v>0.42986111111110931</v>
      </c>
      <c r="B199" s="3">
        <f t="shared" si="46"/>
        <v>1553301140</v>
      </c>
      <c r="C199">
        <f t="shared" si="43"/>
        <v>4</v>
      </c>
      <c r="D199">
        <f t="shared" si="43"/>
        <v>103</v>
      </c>
      <c r="E199">
        <f t="shared" ca="1" si="48"/>
        <v>-74494.888571428557</v>
      </c>
      <c r="F199">
        <f t="shared" ca="1" si="49"/>
        <v>72034.032142857148</v>
      </c>
      <c r="G199">
        <f t="shared" ca="1" si="39"/>
        <v>10363.200000000001</v>
      </c>
      <c r="H199" s="9">
        <f t="shared" ca="1" si="50"/>
        <v>-230.90895238095254</v>
      </c>
      <c r="I199" s="9">
        <f t="shared" ca="1" si="50"/>
        <v>38.598821428572407</v>
      </c>
      <c r="J199" s="9">
        <f t="shared" ca="1" si="50"/>
        <v>0</v>
      </c>
      <c r="K199" s="9">
        <f t="shared" ca="1" si="41"/>
        <v>234.11282174486692</v>
      </c>
      <c r="L199" s="9">
        <f t="shared" ca="1" si="42"/>
        <v>-80.510158480006808</v>
      </c>
      <c r="M199">
        <f t="shared" ca="1" si="44"/>
        <v>56.491567460317455</v>
      </c>
      <c r="N199">
        <f t="shared" ca="1" si="45"/>
        <v>31.741230158730158</v>
      </c>
    </row>
    <row r="200" spans="1:14" x14ac:dyDescent="0.25">
      <c r="A200" s="4">
        <f t="shared" si="51"/>
        <v>0.42991898148147967</v>
      </c>
      <c r="B200" s="3">
        <f t="shared" si="46"/>
        <v>1553301145</v>
      </c>
      <c r="C200">
        <f t="shared" si="43"/>
        <v>4</v>
      </c>
      <c r="D200">
        <f t="shared" si="43"/>
        <v>103</v>
      </c>
      <c r="E200">
        <f t="shared" ca="1" si="48"/>
        <v>-75649.43333333332</v>
      </c>
      <c r="F200">
        <f t="shared" ca="1" si="49"/>
        <v>72227.02625000001</v>
      </c>
      <c r="G200">
        <f t="shared" ref="G200:G235" ca="1" si="52">INDIRECT("G$"&amp;C200)+INDIRECT("J$"&amp;C200)*($B200-INDIRECT("B$"&amp;D200))</f>
        <v>10363.200000000001</v>
      </c>
      <c r="H200" s="9">
        <f t="shared" ca="1" si="50"/>
        <v>-230.90895238095254</v>
      </c>
      <c r="I200" s="9">
        <f t="shared" ca="1" si="50"/>
        <v>38.598821428569501</v>
      </c>
      <c r="J200" s="9">
        <f t="shared" ca="1" si="50"/>
        <v>0</v>
      </c>
      <c r="K200" s="9">
        <f t="shared" ref="K200:K234" ca="1" si="53">SQRT(H200*H200+I200*I200)</f>
        <v>234.11282174486644</v>
      </c>
      <c r="L200" s="9">
        <f t="shared" ref="L200:L235" ca="1" si="54">DEGREES(ATAN2(I200,H200))</f>
        <v>-80.510158480007519</v>
      </c>
      <c r="M200">
        <f t="shared" ca="1" si="44"/>
        <v>56.493275462962963</v>
      </c>
      <c r="N200">
        <f t="shared" ca="1" si="45"/>
        <v>31.722754629629627</v>
      </c>
    </row>
    <row r="201" spans="1:14" x14ac:dyDescent="0.25">
      <c r="A201" s="4">
        <f t="shared" si="51"/>
        <v>0.42997685185185003</v>
      </c>
      <c r="B201" s="3">
        <f t="shared" si="46"/>
        <v>1553301150</v>
      </c>
      <c r="C201">
        <f t="shared" ref="C201:D235" si="55">C200</f>
        <v>4</v>
      </c>
      <c r="D201">
        <f t="shared" si="55"/>
        <v>103</v>
      </c>
      <c r="E201">
        <f t="shared" ca="1" si="48"/>
        <v>-76803.978095238082</v>
      </c>
      <c r="F201">
        <f t="shared" ca="1" si="49"/>
        <v>72420.020357142857</v>
      </c>
      <c r="G201">
        <f t="shared" ca="1" si="52"/>
        <v>10363.200000000001</v>
      </c>
      <c r="H201" s="9">
        <f t="shared" ca="1" si="50"/>
        <v>-230.90895238095254</v>
      </c>
      <c r="I201" s="9">
        <f t="shared" ca="1" si="50"/>
        <v>38.598821428572407</v>
      </c>
      <c r="J201" s="9">
        <f t="shared" ca="1" si="50"/>
        <v>0</v>
      </c>
      <c r="K201" s="9">
        <f t="shared" ca="1" si="53"/>
        <v>234.11282174486692</v>
      </c>
      <c r="L201" s="9">
        <f t="shared" ca="1" si="54"/>
        <v>-80.510158480006808</v>
      </c>
      <c r="M201">
        <f t="shared" ref="M201:M235" ca="1" si="56">INDIRECT("M$"&amp;C201)+INDIRECT("O$"&amp;C201)*($B201-INDIRECT("B$"&amp;D201))</f>
        <v>56.494983465608463</v>
      </c>
      <c r="N201">
        <f t="shared" ref="N201:N235" ca="1" si="57">INDIRECT("N$"&amp;C201)+INDIRECT("P$"&amp;C201)*($B201-INDIRECT("B$"&amp;D201))</f>
        <v>31.704279100529099</v>
      </c>
    </row>
    <row r="202" spans="1:14" x14ac:dyDescent="0.25">
      <c r="A202" s="4">
        <f t="shared" si="51"/>
        <v>0.43003472222222039</v>
      </c>
      <c r="B202" s="3">
        <f t="shared" ref="B202:B235" si="58">B201+SECOND(A202-A201)</f>
        <v>1553301155</v>
      </c>
      <c r="C202">
        <f t="shared" si="55"/>
        <v>4</v>
      </c>
      <c r="D202">
        <f t="shared" si="55"/>
        <v>103</v>
      </c>
      <c r="E202">
        <f t="shared" ca="1" si="48"/>
        <v>-77958.522857142845</v>
      </c>
      <c r="F202">
        <f t="shared" ca="1" si="49"/>
        <v>72613.014464285719</v>
      </c>
      <c r="G202">
        <f t="shared" ca="1" si="52"/>
        <v>10363.200000000001</v>
      </c>
      <c r="H202" s="9">
        <f t="shared" ca="1" si="50"/>
        <v>-230.90895238095254</v>
      </c>
      <c r="I202" s="9">
        <f t="shared" ca="1" si="50"/>
        <v>38.598821428572407</v>
      </c>
      <c r="J202" s="9">
        <f t="shared" ca="1" si="50"/>
        <v>0</v>
      </c>
      <c r="K202" s="9">
        <f t="shared" ca="1" si="53"/>
        <v>234.11282174486692</v>
      </c>
      <c r="L202" s="9">
        <f t="shared" ca="1" si="54"/>
        <v>-80.510158480006808</v>
      </c>
      <c r="M202">
        <f t="shared" ca="1" si="56"/>
        <v>56.496691468253964</v>
      </c>
      <c r="N202">
        <f t="shared" ca="1" si="57"/>
        <v>31.685803571428572</v>
      </c>
    </row>
    <row r="203" spans="1:14" x14ac:dyDescent="0.25">
      <c r="A203" s="4">
        <f t="shared" si="51"/>
        <v>0.43009259259259075</v>
      </c>
      <c r="B203" s="3">
        <f t="shared" si="58"/>
        <v>1553301160</v>
      </c>
      <c r="C203">
        <f t="shared" si="55"/>
        <v>4</v>
      </c>
      <c r="D203">
        <f t="shared" si="55"/>
        <v>103</v>
      </c>
      <c r="E203">
        <f t="shared" ca="1" si="48"/>
        <v>-79113.067619047608</v>
      </c>
      <c r="F203">
        <f t="shared" ca="1" si="49"/>
        <v>72806.008571428581</v>
      </c>
      <c r="G203">
        <f t="shared" ca="1" si="52"/>
        <v>10363.200000000001</v>
      </c>
      <c r="H203" s="9">
        <f t="shared" ca="1" si="50"/>
        <v>-230.90895238095254</v>
      </c>
      <c r="I203" s="9">
        <f t="shared" ca="1" si="50"/>
        <v>38.598821428569501</v>
      </c>
      <c r="J203" s="9">
        <f t="shared" ca="1" si="50"/>
        <v>0</v>
      </c>
      <c r="K203" s="9">
        <f t="shared" ca="1" si="53"/>
        <v>234.11282174486644</v>
      </c>
      <c r="L203" s="9">
        <f t="shared" ca="1" si="54"/>
        <v>-80.510158480007519</v>
      </c>
      <c r="M203">
        <f t="shared" ca="1" si="56"/>
        <v>56.498399470899471</v>
      </c>
      <c r="N203">
        <f t="shared" ca="1" si="57"/>
        <v>31.667328042328041</v>
      </c>
    </row>
    <row r="204" spans="1:14" x14ac:dyDescent="0.25">
      <c r="A204" s="4">
        <f t="shared" si="51"/>
        <v>0.43015046296296111</v>
      </c>
      <c r="B204" s="3">
        <f t="shared" si="58"/>
        <v>1553301165</v>
      </c>
      <c r="C204">
        <f t="shared" si="55"/>
        <v>4</v>
      </c>
      <c r="D204">
        <f t="shared" si="55"/>
        <v>103</v>
      </c>
      <c r="E204">
        <f t="shared" ca="1" si="48"/>
        <v>-80267.612380952371</v>
      </c>
      <c r="F204">
        <f t="shared" ca="1" si="49"/>
        <v>72999.002678571429</v>
      </c>
      <c r="G204">
        <f t="shared" ca="1" si="52"/>
        <v>10363.200000000001</v>
      </c>
      <c r="H204" s="9">
        <f t="shared" ca="1" si="50"/>
        <v>-230.90895238095254</v>
      </c>
      <c r="I204" s="9">
        <f t="shared" ca="1" si="50"/>
        <v>38.598821428572407</v>
      </c>
      <c r="J204" s="9">
        <f t="shared" ca="1" si="50"/>
        <v>0</v>
      </c>
      <c r="K204" s="9">
        <f t="shared" ca="1" si="53"/>
        <v>234.11282174486692</v>
      </c>
      <c r="L204" s="9">
        <f t="shared" ca="1" si="54"/>
        <v>-80.510158480006808</v>
      </c>
      <c r="M204">
        <f t="shared" ca="1" si="56"/>
        <v>56.500107473544972</v>
      </c>
      <c r="N204">
        <f t="shared" ca="1" si="57"/>
        <v>31.648852513227514</v>
      </c>
    </row>
    <row r="205" spans="1:14" x14ac:dyDescent="0.25">
      <c r="A205" s="4">
        <f t="shared" si="51"/>
        <v>0.43020833333333147</v>
      </c>
      <c r="B205" s="3">
        <f t="shared" si="58"/>
        <v>1553301170</v>
      </c>
      <c r="C205">
        <f t="shared" si="55"/>
        <v>4</v>
      </c>
      <c r="D205">
        <f t="shared" si="55"/>
        <v>103</v>
      </c>
      <c r="E205">
        <f t="shared" ca="1" si="48"/>
        <v>-81422.157142857133</v>
      </c>
      <c r="F205">
        <f t="shared" ca="1" si="49"/>
        <v>73191.996785714291</v>
      </c>
      <c r="G205">
        <f t="shared" ca="1" si="52"/>
        <v>10363.200000000001</v>
      </c>
      <c r="H205" s="9">
        <f t="shared" ca="1" si="50"/>
        <v>-230.90895238095254</v>
      </c>
      <c r="I205" s="9">
        <f t="shared" ca="1" si="50"/>
        <v>38.598821428572407</v>
      </c>
      <c r="J205" s="9">
        <f t="shared" ca="1" si="50"/>
        <v>0</v>
      </c>
      <c r="K205" s="9">
        <f t="shared" ca="1" si="53"/>
        <v>234.11282174486692</v>
      </c>
      <c r="L205" s="9">
        <f t="shared" ca="1" si="54"/>
        <v>-80.510158480006808</v>
      </c>
      <c r="M205">
        <f t="shared" ca="1" si="56"/>
        <v>56.501815476190473</v>
      </c>
      <c r="N205">
        <f t="shared" ca="1" si="57"/>
        <v>31.630376984126983</v>
      </c>
    </row>
    <row r="206" spans="1:14" x14ac:dyDescent="0.25">
      <c r="A206" s="4">
        <f t="shared" si="51"/>
        <v>0.43026620370370183</v>
      </c>
      <c r="B206" s="3">
        <f t="shared" si="58"/>
        <v>1553301175</v>
      </c>
      <c r="C206">
        <f t="shared" si="55"/>
        <v>4</v>
      </c>
      <c r="D206">
        <f t="shared" si="55"/>
        <v>103</v>
      </c>
      <c r="E206">
        <f t="shared" ca="1" si="48"/>
        <v>-82576.701904761896</v>
      </c>
      <c r="F206">
        <f t="shared" ca="1" si="49"/>
        <v>73384.990892857153</v>
      </c>
      <c r="G206">
        <f t="shared" ca="1" si="52"/>
        <v>10363.200000000001</v>
      </c>
      <c r="H206" s="9">
        <f t="shared" ca="1" si="50"/>
        <v>-230.90895238095254</v>
      </c>
      <c r="I206" s="9">
        <f t="shared" ca="1" si="50"/>
        <v>38.598821428569501</v>
      </c>
      <c r="J206" s="9">
        <f t="shared" ca="1" si="50"/>
        <v>0</v>
      </c>
      <c r="K206" s="9">
        <f t="shared" ca="1" si="53"/>
        <v>234.11282174486644</v>
      </c>
      <c r="L206" s="9">
        <f t="shared" ca="1" si="54"/>
        <v>-80.510158480007519</v>
      </c>
      <c r="M206">
        <f t="shared" ca="1" si="56"/>
        <v>56.503523478835973</v>
      </c>
      <c r="N206">
        <f t="shared" ca="1" si="57"/>
        <v>31.611901455026455</v>
      </c>
    </row>
    <row r="207" spans="1:14" x14ac:dyDescent="0.25">
      <c r="A207" s="4">
        <f t="shared" si="51"/>
        <v>0.43032407407407219</v>
      </c>
      <c r="B207" s="3">
        <f t="shared" si="58"/>
        <v>1553301180</v>
      </c>
      <c r="C207">
        <f t="shared" si="55"/>
        <v>4</v>
      </c>
      <c r="D207">
        <f t="shared" si="55"/>
        <v>103</v>
      </c>
      <c r="E207">
        <f t="shared" ca="1" si="48"/>
        <v>-83731.246666666659</v>
      </c>
      <c r="F207">
        <f t="shared" ca="1" si="49"/>
        <v>73577.985000000001</v>
      </c>
      <c r="G207">
        <f t="shared" ca="1" si="52"/>
        <v>10363.200000000001</v>
      </c>
      <c r="H207" s="9">
        <f t="shared" ca="1" si="50"/>
        <v>-230.90895238095254</v>
      </c>
      <c r="I207" s="9">
        <f t="shared" ca="1" si="50"/>
        <v>38.598821428572407</v>
      </c>
      <c r="J207" s="9">
        <f t="shared" ca="1" si="50"/>
        <v>0</v>
      </c>
      <c r="K207" s="9">
        <f t="shared" ca="1" si="53"/>
        <v>234.11282174486692</v>
      </c>
      <c r="L207" s="9">
        <f t="shared" ca="1" si="54"/>
        <v>-80.510158480006808</v>
      </c>
      <c r="M207">
        <f t="shared" ca="1" si="56"/>
        <v>56.505231481481481</v>
      </c>
      <c r="N207">
        <f t="shared" ca="1" si="57"/>
        <v>31.593425925925924</v>
      </c>
    </row>
    <row r="208" spans="1:14" x14ac:dyDescent="0.25">
      <c r="A208" s="4">
        <f t="shared" si="51"/>
        <v>0.43038194444444255</v>
      </c>
      <c r="B208" s="3">
        <f t="shared" si="58"/>
        <v>1553301185</v>
      </c>
      <c r="C208">
        <f t="shared" si="55"/>
        <v>4</v>
      </c>
      <c r="D208">
        <f t="shared" si="55"/>
        <v>103</v>
      </c>
      <c r="E208">
        <f t="shared" ca="1" si="48"/>
        <v>-84885.791428571421</v>
      </c>
      <c r="F208">
        <f t="shared" ca="1" si="49"/>
        <v>73770.979107142863</v>
      </c>
      <c r="G208">
        <f t="shared" ca="1" si="52"/>
        <v>10363.200000000001</v>
      </c>
      <c r="H208" s="9">
        <f t="shared" ca="1" si="50"/>
        <v>-230.90895238095254</v>
      </c>
      <c r="I208" s="9">
        <f t="shared" ca="1" si="50"/>
        <v>38.598821428572407</v>
      </c>
      <c r="J208" s="9">
        <f t="shared" ca="1" si="50"/>
        <v>0</v>
      </c>
      <c r="K208" s="9">
        <f t="shared" ca="1" si="53"/>
        <v>234.11282174486692</v>
      </c>
      <c r="L208" s="9">
        <f t="shared" ca="1" si="54"/>
        <v>-80.510158480006808</v>
      </c>
      <c r="M208">
        <f t="shared" ca="1" si="56"/>
        <v>56.506939484126981</v>
      </c>
      <c r="N208">
        <f t="shared" ca="1" si="57"/>
        <v>31.574950396825397</v>
      </c>
    </row>
    <row r="209" spans="1:14" x14ac:dyDescent="0.25">
      <c r="A209" s="4">
        <f t="shared" si="51"/>
        <v>0.43043981481481292</v>
      </c>
      <c r="B209" s="3">
        <f t="shared" si="58"/>
        <v>1553301190</v>
      </c>
      <c r="C209">
        <f t="shared" si="55"/>
        <v>4</v>
      </c>
      <c r="D209">
        <f t="shared" si="55"/>
        <v>103</v>
      </c>
      <c r="E209">
        <f t="shared" ca="1" si="48"/>
        <v>-86040.336190476184</v>
      </c>
      <c r="F209">
        <f t="shared" ca="1" si="49"/>
        <v>73963.973214285725</v>
      </c>
      <c r="G209">
        <f t="shared" ca="1" si="52"/>
        <v>10363.200000000001</v>
      </c>
      <c r="H209" s="9">
        <f t="shared" ca="1" si="50"/>
        <v>-230.90895238095254</v>
      </c>
      <c r="I209" s="9">
        <f t="shared" ca="1" si="50"/>
        <v>38.598821428569501</v>
      </c>
      <c r="J209" s="9">
        <f t="shared" ca="1" si="50"/>
        <v>0</v>
      </c>
      <c r="K209" s="9">
        <f t="shared" ca="1" si="53"/>
        <v>234.11282174486644</v>
      </c>
      <c r="L209" s="9">
        <f t="shared" ca="1" si="54"/>
        <v>-80.510158480007519</v>
      </c>
      <c r="M209">
        <f t="shared" ca="1" si="56"/>
        <v>56.508647486772482</v>
      </c>
      <c r="N209">
        <f t="shared" ca="1" si="57"/>
        <v>31.556474867724866</v>
      </c>
    </row>
    <row r="210" spans="1:14" x14ac:dyDescent="0.25">
      <c r="A210" s="4">
        <f t="shared" si="51"/>
        <v>0.43049768518518328</v>
      </c>
      <c r="B210" s="3">
        <f t="shared" si="58"/>
        <v>1553301195</v>
      </c>
      <c r="C210">
        <f t="shared" si="55"/>
        <v>4</v>
      </c>
      <c r="D210">
        <f t="shared" si="55"/>
        <v>103</v>
      </c>
      <c r="E210">
        <f t="shared" ca="1" si="48"/>
        <v>-87194.880952380947</v>
      </c>
      <c r="F210">
        <f t="shared" ca="1" si="49"/>
        <v>74156.967321428572</v>
      </c>
      <c r="G210">
        <f t="shared" ca="1" si="52"/>
        <v>10363.200000000001</v>
      </c>
      <c r="H210" s="9">
        <f t="shared" ca="1" si="50"/>
        <v>-230.90895238095254</v>
      </c>
      <c r="I210" s="9">
        <f t="shared" ca="1" si="50"/>
        <v>38.598821428572407</v>
      </c>
      <c r="J210" s="9">
        <f t="shared" ca="1" si="50"/>
        <v>0</v>
      </c>
      <c r="K210" s="9">
        <f t="shared" ca="1" si="53"/>
        <v>234.11282174486692</v>
      </c>
      <c r="L210" s="9">
        <f t="shared" ca="1" si="54"/>
        <v>-80.510158480006808</v>
      </c>
      <c r="M210">
        <f t="shared" ca="1" si="56"/>
        <v>56.510355489417989</v>
      </c>
      <c r="N210">
        <f t="shared" ca="1" si="57"/>
        <v>31.537999338624338</v>
      </c>
    </row>
    <row r="211" spans="1:14" x14ac:dyDescent="0.25">
      <c r="A211" s="4">
        <f t="shared" si="51"/>
        <v>0.43055555555555364</v>
      </c>
      <c r="B211" s="3">
        <f t="shared" si="58"/>
        <v>1553301200</v>
      </c>
      <c r="C211">
        <f t="shared" si="55"/>
        <v>4</v>
      </c>
      <c r="D211">
        <f t="shared" si="55"/>
        <v>103</v>
      </c>
      <c r="E211">
        <f t="shared" ca="1" si="48"/>
        <v>-88349.42571428571</v>
      </c>
      <c r="F211">
        <f t="shared" ca="1" si="49"/>
        <v>74349.961428571434</v>
      </c>
      <c r="G211">
        <f t="shared" ca="1" si="52"/>
        <v>10363.200000000001</v>
      </c>
      <c r="H211" s="9">
        <f t="shared" ca="1" si="50"/>
        <v>-230.90895238095254</v>
      </c>
      <c r="I211" s="9">
        <f t="shared" ca="1" si="50"/>
        <v>38.598821428572407</v>
      </c>
      <c r="J211" s="9">
        <f t="shared" ca="1" si="50"/>
        <v>0</v>
      </c>
      <c r="K211" s="9">
        <f t="shared" ca="1" si="53"/>
        <v>234.11282174486692</v>
      </c>
      <c r="L211" s="9">
        <f t="shared" ca="1" si="54"/>
        <v>-80.510158480006808</v>
      </c>
      <c r="M211">
        <f t="shared" ca="1" si="56"/>
        <v>56.51206349206349</v>
      </c>
      <c r="N211">
        <f t="shared" ca="1" si="57"/>
        <v>31.519523809523808</v>
      </c>
    </row>
    <row r="212" spans="1:14" x14ac:dyDescent="0.25">
      <c r="A212" s="4">
        <f t="shared" si="51"/>
        <v>0.430613425925924</v>
      </c>
      <c r="B212" s="3">
        <f t="shared" si="58"/>
        <v>1553301205</v>
      </c>
      <c r="C212">
        <f t="shared" si="55"/>
        <v>4</v>
      </c>
      <c r="D212">
        <f t="shared" si="55"/>
        <v>103</v>
      </c>
      <c r="E212">
        <f t="shared" ca="1" si="48"/>
        <v>-89503.970476190472</v>
      </c>
      <c r="F212">
        <f t="shared" ca="1" si="49"/>
        <v>74542.955535714296</v>
      </c>
      <c r="G212">
        <f t="shared" ca="1" si="52"/>
        <v>10363.200000000001</v>
      </c>
      <c r="H212" s="9">
        <f t="shared" ca="1" si="50"/>
        <v>-230.90895238095254</v>
      </c>
      <c r="I212" s="9">
        <f t="shared" ca="1" si="50"/>
        <v>38.598821428569501</v>
      </c>
      <c r="J212" s="9">
        <f t="shared" ca="1" si="50"/>
        <v>0</v>
      </c>
      <c r="K212" s="9">
        <f t="shared" ca="1" si="53"/>
        <v>234.11282174486644</v>
      </c>
      <c r="L212" s="9">
        <f t="shared" ca="1" si="54"/>
        <v>-80.510158480007519</v>
      </c>
      <c r="M212">
        <f t="shared" ca="1" si="56"/>
        <v>56.51377149470899</v>
      </c>
      <c r="N212">
        <f t="shared" ca="1" si="57"/>
        <v>31.50104828042328</v>
      </c>
    </row>
    <row r="213" spans="1:14" x14ac:dyDescent="0.25">
      <c r="A213" s="4">
        <f t="shared" si="51"/>
        <v>0.43067129629629436</v>
      </c>
      <c r="B213" s="3">
        <f t="shared" si="58"/>
        <v>1553301210</v>
      </c>
      <c r="C213">
        <f t="shared" si="55"/>
        <v>4</v>
      </c>
      <c r="D213">
        <f t="shared" si="55"/>
        <v>103</v>
      </c>
      <c r="E213">
        <f t="shared" ca="1" si="48"/>
        <v>-90658.515238095235</v>
      </c>
      <c r="F213">
        <f t="shared" ca="1" si="49"/>
        <v>74735.949642857144</v>
      </c>
      <c r="G213">
        <f t="shared" ca="1" si="52"/>
        <v>10363.200000000001</v>
      </c>
      <c r="H213" s="9">
        <f t="shared" ca="1" si="50"/>
        <v>-230.90895238094964</v>
      </c>
      <c r="I213" s="9">
        <f t="shared" ca="1" si="50"/>
        <v>38.598821428572407</v>
      </c>
      <c r="J213" s="9">
        <f t="shared" ca="1" si="50"/>
        <v>0</v>
      </c>
      <c r="K213" s="9">
        <f t="shared" ca="1" si="53"/>
        <v>234.11282174486405</v>
      </c>
      <c r="L213" s="9">
        <f t="shared" ca="1" si="54"/>
        <v>-80.51015848000668</v>
      </c>
      <c r="M213">
        <f t="shared" ca="1" si="56"/>
        <v>56.515479497354491</v>
      </c>
      <c r="N213">
        <f t="shared" ca="1" si="57"/>
        <v>31.482572751322749</v>
      </c>
    </row>
    <row r="214" spans="1:14" x14ac:dyDescent="0.25">
      <c r="A214" s="4">
        <f t="shared" si="51"/>
        <v>0.43072916666666472</v>
      </c>
      <c r="B214" s="3">
        <f t="shared" si="58"/>
        <v>1553301215</v>
      </c>
      <c r="C214">
        <f t="shared" si="55"/>
        <v>4</v>
      </c>
      <c r="D214">
        <f t="shared" si="55"/>
        <v>103</v>
      </c>
      <c r="E214">
        <f t="shared" ca="1" si="48"/>
        <v>-91813.059999999983</v>
      </c>
      <c r="F214">
        <f t="shared" ca="1" si="49"/>
        <v>74928.943750000006</v>
      </c>
      <c r="G214">
        <f t="shared" ca="1" si="52"/>
        <v>10363.200000000001</v>
      </c>
      <c r="H214" s="9">
        <f t="shared" ca="1" si="50"/>
        <v>-230.90895238095254</v>
      </c>
      <c r="I214" s="9">
        <f t="shared" ca="1" si="50"/>
        <v>38.598821428572407</v>
      </c>
      <c r="J214" s="9">
        <f t="shared" ca="1" si="50"/>
        <v>0</v>
      </c>
      <c r="K214" s="9">
        <f t="shared" ca="1" si="53"/>
        <v>234.11282174486692</v>
      </c>
      <c r="L214" s="9">
        <f t="shared" ca="1" si="54"/>
        <v>-80.510158480006808</v>
      </c>
      <c r="M214">
        <f t="shared" ca="1" si="56"/>
        <v>56.517187499999999</v>
      </c>
      <c r="N214">
        <f t="shared" ca="1" si="57"/>
        <v>31.464097222222222</v>
      </c>
    </row>
    <row r="215" spans="1:14" x14ac:dyDescent="0.25">
      <c r="A215" s="4">
        <f t="shared" si="51"/>
        <v>0.43078703703703508</v>
      </c>
      <c r="B215" s="3">
        <f t="shared" si="58"/>
        <v>1553301220</v>
      </c>
      <c r="C215">
        <f t="shared" si="55"/>
        <v>4</v>
      </c>
      <c r="D215">
        <f t="shared" si="55"/>
        <v>103</v>
      </c>
      <c r="E215">
        <f t="shared" ca="1" si="48"/>
        <v>-92967.604761904746</v>
      </c>
      <c r="F215">
        <f t="shared" ca="1" si="49"/>
        <v>75121.937857142868</v>
      </c>
      <c r="G215">
        <f t="shared" ca="1" si="52"/>
        <v>10363.200000000001</v>
      </c>
      <c r="H215" s="9">
        <f t="shared" ca="1" si="50"/>
        <v>-230.90895238095254</v>
      </c>
      <c r="I215" s="9">
        <f t="shared" ca="1" si="50"/>
        <v>38.598821428569501</v>
      </c>
      <c r="J215" s="9">
        <f t="shared" ca="1" si="50"/>
        <v>0</v>
      </c>
      <c r="K215" s="9">
        <f t="shared" ca="1" si="53"/>
        <v>234.11282174486644</v>
      </c>
      <c r="L215" s="9">
        <f t="shared" ca="1" si="54"/>
        <v>-80.510158480007519</v>
      </c>
      <c r="M215">
        <f t="shared" ca="1" si="56"/>
        <v>56.518895502645499</v>
      </c>
      <c r="N215">
        <f t="shared" ca="1" si="57"/>
        <v>31.445621693121691</v>
      </c>
    </row>
    <row r="216" spans="1:14" x14ac:dyDescent="0.25">
      <c r="A216" s="4">
        <f t="shared" si="51"/>
        <v>0.43084490740740544</v>
      </c>
      <c r="B216" s="3">
        <f t="shared" si="58"/>
        <v>1553301225</v>
      </c>
      <c r="C216">
        <f t="shared" si="55"/>
        <v>4</v>
      </c>
      <c r="D216">
        <f t="shared" si="55"/>
        <v>103</v>
      </c>
      <c r="E216">
        <f t="shared" ca="1" si="48"/>
        <v>-94122.149523809509</v>
      </c>
      <c r="F216">
        <f t="shared" ca="1" si="49"/>
        <v>75314.931964285715</v>
      </c>
      <c r="G216">
        <f t="shared" ca="1" si="52"/>
        <v>10363.200000000001</v>
      </c>
      <c r="H216" s="9">
        <f t="shared" ca="1" si="50"/>
        <v>-230.90895238095544</v>
      </c>
      <c r="I216" s="9">
        <f t="shared" ca="1" si="50"/>
        <v>38.598821428572407</v>
      </c>
      <c r="J216" s="9">
        <f t="shared" ca="1" si="50"/>
        <v>0</v>
      </c>
      <c r="K216" s="9">
        <f t="shared" ca="1" si="53"/>
        <v>234.11282174486976</v>
      </c>
      <c r="L216" s="9">
        <f t="shared" ca="1" si="54"/>
        <v>-80.510158480006922</v>
      </c>
      <c r="M216">
        <f t="shared" ca="1" si="56"/>
        <v>56.520603505291</v>
      </c>
      <c r="N216">
        <f t="shared" ca="1" si="57"/>
        <v>31.427146164021163</v>
      </c>
    </row>
    <row r="217" spans="1:14" x14ac:dyDescent="0.25">
      <c r="A217" s="4">
        <f t="shared" si="51"/>
        <v>0.4309027777777758</v>
      </c>
      <c r="B217" s="3">
        <f t="shared" si="58"/>
        <v>1553301230</v>
      </c>
      <c r="C217">
        <f t="shared" si="55"/>
        <v>4</v>
      </c>
      <c r="D217">
        <f t="shared" si="55"/>
        <v>103</v>
      </c>
      <c r="E217">
        <f t="shared" ca="1" si="48"/>
        <v>-95276.694285714286</v>
      </c>
      <c r="F217">
        <f t="shared" ca="1" si="49"/>
        <v>75507.926071428577</v>
      </c>
      <c r="G217">
        <f t="shared" ca="1" si="52"/>
        <v>10363.200000000001</v>
      </c>
      <c r="H217" s="9">
        <f t="shared" ca="1" si="50"/>
        <v>-230.90895238094964</v>
      </c>
      <c r="I217" s="9">
        <f t="shared" ca="1" si="50"/>
        <v>38.598821428572407</v>
      </c>
      <c r="J217" s="9">
        <f t="shared" ca="1" si="50"/>
        <v>0</v>
      </c>
      <c r="K217" s="9">
        <f t="shared" ca="1" si="53"/>
        <v>234.11282174486405</v>
      </c>
      <c r="L217" s="9">
        <f t="shared" ca="1" si="54"/>
        <v>-80.51015848000668</v>
      </c>
      <c r="M217">
        <f t="shared" ca="1" si="56"/>
        <v>56.522311507936507</v>
      </c>
      <c r="N217">
        <f t="shared" ca="1" si="57"/>
        <v>31.408670634920632</v>
      </c>
    </row>
    <row r="218" spans="1:14" x14ac:dyDescent="0.25">
      <c r="A218" s="4">
        <f t="shared" si="51"/>
        <v>0.43096064814814616</v>
      </c>
      <c r="B218" s="3">
        <f t="shared" si="58"/>
        <v>1553301235</v>
      </c>
      <c r="C218">
        <f t="shared" si="55"/>
        <v>4</v>
      </c>
      <c r="D218">
        <f t="shared" si="55"/>
        <v>103</v>
      </c>
      <c r="E218">
        <f t="shared" ca="1" si="48"/>
        <v>-96431.239047619034</v>
      </c>
      <c r="F218">
        <f t="shared" ca="1" si="49"/>
        <v>75700.920178571439</v>
      </c>
      <c r="G218">
        <f t="shared" ca="1" si="52"/>
        <v>10363.200000000001</v>
      </c>
      <c r="H218" s="9">
        <f t="shared" ca="1" si="50"/>
        <v>-230.90895238095544</v>
      </c>
      <c r="I218" s="9">
        <f t="shared" ca="1" si="50"/>
        <v>38.598821428569501</v>
      </c>
      <c r="J218" s="9">
        <f t="shared" ca="1" si="50"/>
        <v>0</v>
      </c>
      <c r="K218" s="9">
        <f t="shared" ca="1" si="53"/>
        <v>234.11282174486928</v>
      </c>
      <c r="L218" s="9">
        <f t="shared" ca="1" si="54"/>
        <v>-80.510158480007632</v>
      </c>
      <c r="M218">
        <f t="shared" ca="1" si="56"/>
        <v>56.524019510582008</v>
      </c>
      <c r="N218">
        <f t="shared" ca="1" si="57"/>
        <v>31.390195105820105</v>
      </c>
    </row>
    <row r="219" spans="1:14" x14ac:dyDescent="0.25">
      <c r="A219" s="4">
        <f t="shared" si="51"/>
        <v>0.43101851851851652</v>
      </c>
      <c r="B219" s="3">
        <f t="shared" si="58"/>
        <v>1553301240</v>
      </c>
      <c r="C219">
        <f t="shared" si="55"/>
        <v>4</v>
      </c>
      <c r="D219">
        <f t="shared" si="55"/>
        <v>103</v>
      </c>
      <c r="E219">
        <f t="shared" ca="1" si="48"/>
        <v>-97585.783809523811</v>
      </c>
      <c r="F219">
        <f t="shared" ca="1" si="49"/>
        <v>75893.914285714287</v>
      </c>
      <c r="G219">
        <f t="shared" ca="1" si="52"/>
        <v>10363.200000000001</v>
      </c>
      <c r="H219" s="9">
        <f t="shared" ca="1" si="50"/>
        <v>-230.90895238094964</v>
      </c>
      <c r="I219" s="9">
        <f t="shared" ca="1" si="50"/>
        <v>38.598821428572407</v>
      </c>
      <c r="J219" s="9">
        <f t="shared" ca="1" si="50"/>
        <v>0</v>
      </c>
      <c r="K219" s="9">
        <f t="shared" ca="1" si="53"/>
        <v>234.11282174486405</v>
      </c>
      <c r="L219" s="9">
        <f t="shared" ca="1" si="54"/>
        <v>-80.51015848000668</v>
      </c>
      <c r="M219">
        <f t="shared" ca="1" si="56"/>
        <v>56.525727513227508</v>
      </c>
      <c r="N219">
        <f t="shared" ca="1" si="57"/>
        <v>31.371719576719578</v>
      </c>
    </row>
    <row r="220" spans="1:14" x14ac:dyDescent="0.25">
      <c r="A220" s="4">
        <f t="shared" si="51"/>
        <v>0.43107638888888689</v>
      </c>
      <c r="B220" s="3">
        <f t="shared" si="58"/>
        <v>1553301245</v>
      </c>
      <c r="C220">
        <f t="shared" si="55"/>
        <v>4</v>
      </c>
      <c r="D220">
        <f t="shared" si="55"/>
        <v>103</v>
      </c>
      <c r="E220">
        <f t="shared" ca="1" si="48"/>
        <v>-98740.328571428559</v>
      </c>
      <c r="F220">
        <f t="shared" ca="1" si="49"/>
        <v>76086.908392857149</v>
      </c>
      <c r="G220">
        <f t="shared" ca="1" si="52"/>
        <v>10363.200000000001</v>
      </c>
      <c r="H220" s="9">
        <f t="shared" ca="1" si="50"/>
        <v>-230.90895238095544</v>
      </c>
      <c r="I220" s="9">
        <f t="shared" ca="1" si="50"/>
        <v>38.598821428572407</v>
      </c>
      <c r="J220" s="9">
        <f t="shared" ca="1" si="50"/>
        <v>0</v>
      </c>
      <c r="K220" s="9">
        <f t="shared" ca="1" si="53"/>
        <v>234.11282174486976</v>
      </c>
      <c r="L220" s="9">
        <f t="shared" ca="1" si="54"/>
        <v>-80.510158480006922</v>
      </c>
      <c r="M220">
        <f t="shared" ca="1" si="56"/>
        <v>56.527435515873016</v>
      </c>
      <c r="N220">
        <f t="shared" ca="1" si="57"/>
        <v>31.353244047619047</v>
      </c>
    </row>
    <row r="221" spans="1:14" x14ac:dyDescent="0.25">
      <c r="A221" s="4">
        <f t="shared" si="51"/>
        <v>0.43113425925925725</v>
      </c>
      <c r="B221" s="3">
        <f t="shared" si="58"/>
        <v>1553301250</v>
      </c>
      <c r="C221">
        <f t="shared" si="55"/>
        <v>4</v>
      </c>
      <c r="D221">
        <f t="shared" si="55"/>
        <v>103</v>
      </c>
      <c r="E221">
        <f t="shared" ca="1" si="48"/>
        <v>-99894.873333333337</v>
      </c>
      <c r="F221">
        <f t="shared" ca="1" si="49"/>
        <v>76279.902500000011</v>
      </c>
      <c r="G221">
        <f t="shared" ca="1" si="52"/>
        <v>10363.200000000001</v>
      </c>
      <c r="H221" s="9">
        <f t="shared" ca="1" si="50"/>
        <v>-230.90895238094964</v>
      </c>
      <c r="I221" s="9">
        <f t="shared" ca="1" si="50"/>
        <v>38.598821428569501</v>
      </c>
      <c r="J221" s="9">
        <f t="shared" ca="1" si="50"/>
        <v>0</v>
      </c>
      <c r="K221" s="9">
        <f t="shared" ca="1" si="53"/>
        <v>234.11282174486357</v>
      </c>
      <c r="L221" s="9">
        <f t="shared" ca="1" si="54"/>
        <v>-80.510158480007391</v>
      </c>
      <c r="M221">
        <f t="shared" ca="1" si="56"/>
        <v>56.529143518518516</v>
      </c>
      <c r="N221">
        <f t="shared" ca="1" si="57"/>
        <v>31.334768518518516</v>
      </c>
    </row>
    <row r="222" spans="1:14" x14ac:dyDescent="0.25">
      <c r="A222" s="4">
        <f t="shared" si="51"/>
        <v>0.43119212962962761</v>
      </c>
      <c r="B222" s="3">
        <f t="shared" si="58"/>
        <v>1553301255</v>
      </c>
      <c r="C222">
        <f t="shared" si="55"/>
        <v>4</v>
      </c>
      <c r="D222">
        <f t="shared" si="55"/>
        <v>103</v>
      </c>
      <c r="E222">
        <f t="shared" ca="1" si="48"/>
        <v>-101049.41809523808</v>
      </c>
      <c r="F222">
        <f t="shared" ca="1" si="49"/>
        <v>76472.896607142859</v>
      </c>
      <c r="G222">
        <f t="shared" ca="1" si="52"/>
        <v>10363.200000000001</v>
      </c>
      <c r="H222" s="9">
        <f t="shared" ca="1" si="50"/>
        <v>-230.90895238094964</v>
      </c>
      <c r="I222" s="9">
        <f t="shared" ca="1" si="50"/>
        <v>38.598821428572407</v>
      </c>
      <c r="J222" s="9">
        <f t="shared" ca="1" si="50"/>
        <v>0</v>
      </c>
      <c r="K222" s="9">
        <f t="shared" ca="1" si="53"/>
        <v>234.11282174486405</v>
      </c>
      <c r="L222" s="9">
        <f t="shared" ca="1" si="54"/>
        <v>-80.51015848000668</v>
      </c>
      <c r="M222">
        <f t="shared" ca="1" si="56"/>
        <v>56.530851521164017</v>
      </c>
      <c r="N222">
        <f t="shared" ca="1" si="57"/>
        <v>31.316292989417988</v>
      </c>
    </row>
    <row r="223" spans="1:14" x14ac:dyDescent="0.25">
      <c r="A223" s="4">
        <f t="shared" si="51"/>
        <v>0.43124999999999797</v>
      </c>
      <c r="B223" s="3">
        <f t="shared" si="58"/>
        <v>1553301260</v>
      </c>
      <c r="C223">
        <f t="shared" si="55"/>
        <v>4</v>
      </c>
      <c r="D223">
        <f t="shared" si="55"/>
        <v>103</v>
      </c>
      <c r="E223">
        <f t="shared" ca="1" si="48"/>
        <v>-102203.96285714283</v>
      </c>
      <c r="F223">
        <f t="shared" ca="1" si="49"/>
        <v>76665.890714285721</v>
      </c>
      <c r="G223">
        <f t="shared" ca="1" si="52"/>
        <v>10363.200000000001</v>
      </c>
      <c r="H223" s="9">
        <f t="shared" ca="1" si="50"/>
        <v>-230.90895238095544</v>
      </c>
      <c r="I223" s="9">
        <f t="shared" ca="1" si="50"/>
        <v>38.598821428572407</v>
      </c>
      <c r="J223" s="9">
        <f t="shared" ca="1" si="50"/>
        <v>0</v>
      </c>
      <c r="K223" s="9">
        <f t="shared" ca="1" si="53"/>
        <v>234.11282174486976</v>
      </c>
      <c r="L223" s="9">
        <f t="shared" ca="1" si="54"/>
        <v>-80.510158480006922</v>
      </c>
      <c r="M223">
        <f t="shared" ca="1" si="56"/>
        <v>56.532559523809518</v>
      </c>
      <c r="N223">
        <f t="shared" ca="1" si="57"/>
        <v>31.297817460317461</v>
      </c>
    </row>
    <row r="224" spans="1:14" x14ac:dyDescent="0.25">
      <c r="A224" s="4">
        <f t="shared" si="51"/>
        <v>0.43130787037036833</v>
      </c>
      <c r="B224" s="3">
        <f t="shared" si="58"/>
        <v>1553301265</v>
      </c>
      <c r="C224">
        <f t="shared" si="55"/>
        <v>4</v>
      </c>
      <c r="D224">
        <f t="shared" si="55"/>
        <v>103</v>
      </c>
      <c r="E224">
        <f t="shared" ca="1" si="48"/>
        <v>-103358.50761904761</v>
      </c>
      <c r="F224">
        <f t="shared" ca="1" si="49"/>
        <v>76858.884821428583</v>
      </c>
      <c r="G224">
        <f t="shared" ca="1" si="52"/>
        <v>10363.200000000001</v>
      </c>
      <c r="H224" s="9">
        <f t="shared" ca="1" si="50"/>
        <v>-230.90895238094964</v>
      </c>
      <c r="I224" s="9">
        <f t="shared" ca="1" si="50"/>
        <v>38.598821428569501</v>
      </c>
      <c r="J224" s="9">
        <f t="shared" ca="1" si="50"/>
        <v>0</v>
      </c>
      <c r="K224" s="9">
        <f t="shared" ca="1" si="53"/>
        <v>234.11282174486357</v>
      </c>
      <c r="L224" s="9">
        <f t="shared" ca="1" si="54"/>
        <v>-80.510158480007391</v>
      </c>
      <c r="M224">
        <f t="shared" ca="1" si="56"/>
        <v>56.534267526455025</v>
      </c>
      <c r="N224">
        <f t="shared" ca="1" si="57"/>
        <v>31.27934193121693</v>
      </c>
    </row>
    <row r="225" spans="1:14" x14ac:dyDescent="0.25">
      <c r="A225" s="4">
        <f t="shared" si="51"/>
        <v>0.43136574074073869</v>
      </c>
      <c r="B225" s="3">
        <f t="shared" si="58"/>
        <v>1553301270</v>
      </c>
      <c r="C225">
        <f t="shared" si="55"/>
        <v>4</v>
      </c>
      <c r="D225">
        <f t="shared" si="55"/>
        <v>103</v>
      </c>
      <c r="E225">
        <f t="shared" ca="1" si="48"/>
        <v>-104513.05238095236</v>
      </c>
      <c r="F225">
        <f t="shared" ca="1" si="49"/>
        <v>77051.87892857143</v>
      </c>
      <c r="G225">
        <f t="shared" ca="1" si="52"/>
        <v>10363.200000000001</v>
      </c>
      <c r="H225" s="9">
        <f t="shared" ca="1" si="50"/>
        <v>-230.90895238095544</v>
      </c>
      <c r="I225" s="9">
        <f t="shared" ca="1" si="50"/>
        <v>38.598821428572407</v>
      </c>
      <c r="J225" s="9">
        <f t="shared" ca="1" si="50"/>
        <v>0</v>
      </c>
      <c r="K225" s="9">
        <f t="shared" ca="1" si="53"/>
        <v>234.11282174486976</v>
      </c>
      <c r="L225" s="9">
        <f t="shared" ca="1" si="54"/>
        <v>-80.510158480006922</v>
      </c>
      <c r="M225">
        <f t="shared" ca="1" si="56"/>
        <v>56.535975529100526</v>
      </c>
      <c r="N225">
        <f t="shared" ca="1" si="57"/>
        <v>31.260866402116402</v>
      </c>
    </row>
    <row r="226" spans="1:14" x14ac:dyDescent="0.25">
      <c r="A226" s="4">
        <f t="shared" si="51"/>
        <v>0.43142361111110905</v>
      </c>
      <c r="B226" s="3">
        <f t="shared" si="58"/>
        <v>1553301275</v>
      </c>
      <c r="C226">
        <f t="shared" si="55"/>
        <v>4</v>
      </c>
      <c r="D226">
        <f t="shared" si="55"/>
        <v>103</v>
      </c>
      <c r="E226">
        <f t="shared" ca="1" si="48"/>
        <v>-105667.59714285714</v>
      </c>
      <c r="F226">
        <f t="shared" ca="1" si="49"/>
        <v>77244.873035714292</v>
      </c>
      <c r="G226">
        <f t="shared" ca="1" si="52"/>
        <v>10363.200000000001</v>
      </c>
      <c r="H226" s="9">
        <f t="shared" ca="1" si="50"/>
        <v>-230.90895238094964</v>
      </c>
      <c r="I226" s="9">
        <f t="shared" ca="1" si="50"/>
        <v>38.598821428572407</v>
      </c>
      <c r="J226" s="9">
        <f t="shared" ca="1" si="50"/>
        <v>0</v>
      </c>
      <c r="K226" s="9">
        <f t="shared" ca="1" si="53"/>
        <v>234.11282174486405</v>
      </c>
      <c r="L226" s="9">
        <f t="shared" ca="1" si="54"/>
        <v>-80.51015848000668</v>
      </c>
      <c r="M226">
        <f t="shared" ca="1" si="56"/>
        <v>56.537683531746026</v>
      </c>
      <c r="N226">
        <f t="shared" ca="1" si="57"/>
        <v>31.242390873015871</v>
      </c>
    </row>
    <row r="227" spans="1:14" x14ac:dyDescent="0.25">
      <c r="A227" s="4">
        <f t="shared" si="51"/>
        <v>0.43148148148147941</v>
      </c>
      <c r="B227" s="3">
        <f t="shared" si="58"/>
        <v>1553301280</v>
      </c>
      <c r="C227">
        <f t="shared" si="55"/>
        <v>4</v>
      </c>
      <c r="D227">
        <f t="shared" si="55"/>
        <v>103</v>
      </c>
      <c r="E227">
        <f t="shared" ca="1" si="48"/>
        <v>-106822.14190476188</v>
      </c>
      <c r="F227">
        <f t="shared" ca="1" si="49"/>
        <v>77437.867142857154</v>
      </c>
      <c r="G227">
        <f t="shared" ca="1" si="52"/>
        <v>10363.200000000001</v>
      </c>
      <c r="H227" s="9">
        <f t="shared" ca="1" si="50"/>
        <v>-230.90895238095544</v>
      </c>
      <c r="I227" s="9">
        <f t="shared" ca="1" si="50"/>
        <v>38.598821428569501</v>
      </c>
      <c r="J227" s="9">
        <f t="shared" ca="1" si="50"/>
        <v>0</v>
      </c>
      <c r="K227" s="9">
        <f t="shared" ca="1" si="53"/>
        <v>234.11282174486928</v>
      </c>
      <c r="L227" s="9">
        <f t="shared" ca="1" si="54"/>
        <v>-80.510158480007632</v>
      </c>
      <c r="M227">
        <f t="shared" ca="1" si="56"/>
        <v>56.539391534391534</v>
      </c>
      <c r="N227">
        <f t="shared" ca="1" si="57"/>
        <v>31.223915343915344</v>
      </c>
    </row>
    <row r="228" spans="1:14" x14ac:dyDescent="0.25">
      <c r="A228" s="4">
        <f t="shared" si="51"/>
        <v>0.43153935185184977</v>
      </c>
      <c r="B228" s="3">
        <f t="shared" si="58"/>
        <v>1553301285</v>
      </c>
      <c r="C228">
        <f t="shared" si="55"/>
        <v>4</v>
      </c>
      <c r="D228">
        <f t="shared" si="55"/>
        <v>103</v>
      </c>
      <c r="E228">
        <f t="shared" ca="1" si="48"/>
        <v>-107976.68666666666</v>
      </c>
      <c r="F228">
        <f t="shared" ca="1" si="49"/>
        <v>77630.861250000002</v>
      </c>
      <c r="G228">
        <f t="shared" ca="1" si="52"/>
        <v>10363.200000000001</v>
      </c>
      <c r="H228" s="9">
        <f t="shared" ca="1" si="50"/>
        <v>-230.90895238094964</v>
      </c>
      <c r="I228" s="9">
        <f t="shared" ca="1" si="50"/>
        <v>38.598821428572407</v>
      </c>
      <c r="J228" s="9">
        <f t="shared" ca="1" si="50"/>
        <v>0</v>
      </c>
      <c r="K228" s="9">
        <f t="shared" ca="1" si="53"/>
        <v>234.11282174486405</v>
      </c>
      <c r="L228" s="9">
        <f t="shared" ca="1" si="54"/>
        <v>-80.51015848000668</v>
      </c>
      <c r="M228">
        <f t="shared" ca="1" si="56"/>
        <v>56.541099537037034</v>
      </c>
      <c r="N228">
        <f t="shared" ca="1" si="57"/>
        <v>31.205439814814813</v>
      </c>
    </row>
    <row r="229" spans="1:14" x14ac:dyDescent="0.25">
      <c r="A229" s="4">
        <f t="shared" si="51"/>
        <v>0.43159722222222013</v>
      </c>
      <c r="B229" s="3">
        <f t="shared" si="58"/>
        <v>1553301290</v>
      </c>
      <c r="C229">
        <f t="shared" si="55"/>
        <v>4</v>
      </c>
      <c r="D229">
        <f t="shared" si="55"/>
        <v>103</v>
      </c>
      <c r="E229">
        <f t="shared" ref="E229:E235" ca="1" si="59">INDIRECT("E$"&amp;C229)+INDIRECT("H$"&amp;C229)*($B229-INDIRECT("B$"&amp;D229))</f>
        <v>-109131.23142857141</v>
      </c>
      <c r="F229">
        <f t="shared" ref="F229:F235" ca="1" si="60">INDIRECT("F$"&amp;C229)+INDIRECT("I$"&amp;C229)*($B229-INDIRECT("B$"&amp;D229))</f>
        <v>77823.855357142864</v>
      </c>
      <c r="G229">
        <f t="shared" ca="1" si="52"/>
        <v>10363.200000000001</v>
      </c>
      <c r="H229" s="9">
        <f t="shared" ca="1" si="50"/>
        <v>-230.90895238095544</v>
      </c>
      <c r="I229" s="9">
        <f t="shared" ca="1" si="50"/>
        <v>38.598821428572407</v>
      </c>
      <c r="J229" s="9">
        <f t="shared" ca="1" si="50"/>
        <v>0</v>
      </c>
      <c r="K229" s="9">
        <f t="shared" ca="1" si="53"/>
        <v>234.11282174486976</v>
      </c>
      <c r="L229" s="9">
        <f t="shared" ca="1" si="54"/>
        <v>-80.510158480006922</v>
      </c>
      <c r="M229">
        <f t="shared" ca="1" si="56"/>
        <v>56.542807539682535</v>
      </c>
      <c r="N229">
        <f t="shared" ca="1" si="57"/>
        <v>31.186964285714286</v>
      </c>
    </row>
    <row r="230" spans="1:14" x14ac:dyDescent="0.25">
      <c r="A230" s="4">
        <f t="shared" si="51"/>
        <v>0.43165509259259049</v>
      </c>
      <c r="B230" s="3">
        <f t="shared" si="58"/>
        <v>1553301295</v>
      </c>
      <c r="C230">
        <f t="shared" si="55"/>
        <v>4</v>
      </c>
      <c r="D230">
        <f t="shared" si="55"/>
        <v>103</v>
      </c>
      <c r="E230">
        <f t="shared" ca="1" si="59"/>
        <v>-110285.77619047619</v>
      </c>
      <c r="F230">
        <f t="shared" ca="1" si="60"/>
        <v>78016.849464285726</v>
      </c>
      <c r="G230">
        <f t="shared" ca="1" si="52"/>
        <v>10363.200000000001</v>
      </c>
      <c r="H230" s="9">
        <f t="shared" ca="1" si="50"/>
        <v>-230.90895238094964</v>
      </c>
      <c r="I230" s="9">
        <f t="shared" ca="1" si="50"/>
        <v>38.598821428572407</v>
      </c>
      <c r="J230" s="9">
        <f t="shared" ca="1" si="50"/>
        <v>0</v>
      </c>
      <c r="K230" s="9">
        <f t="shared" ca="1" si="53"/>
        <v>234.11282174486405</v>
      </c>
      <c r="L230" s="9">
        <f t="shared" ca="1" si="54"/>
        <v>-80.51015848000668</v>
      </c>
      <c r="M230">
        <f t="shared" ca="1" si="56"/>
        <v>56.544515542328043</v>
      </c>
      <c r="N230">
        <f t="shared" ca="1" si="57"/>
        <v>31.168488756613755</v>
      </c>
    </row>
    <row r="231" spans="1:14" x14ac:dyDescent="0.25">
      <c r="A231" s="4">
        <f t="shared" si="51"/>
        <v>0.43171296296296086</v>
      </c>
      <c r="B231" s="3">
        <f t="shared" si="58"/>
        <v>1553301300</v>
      </c>
      <c r="C231">
        <f t="shared" si="55"/>
        <v>4</v>
      </c>
      <c r="D231">
        <f t="shared" si="55"/>
        <v>103</v>
      </c>
      <c r="E231">
        <f t="shared" ca="1" si="59"/>
        <v>-111440.32095238093</v>
      </c>
      <c r="F231">
        <f t="shared" ca="1" si="60"/>
        <v>78209.843571428588</v>
      </c>
      <c r="G231">
        <f t="shared" ca="1" si="52"/>
        <v>10363.200000000001</v>
      </c>
      <c r="H231" s="9">
        <f t="shared" ca="1" si="50"/>
        <v>-230.90895238095544</v>
      </c>
      <c r="I231" s="9">
        <f t="shared" ca="1" si="50"/>
        <v>38.598821428569501</v>
      </c>
      <c r="J231" s="9">
        <f t="shared" ca="1" si="50"/>
        <v>0</v>
      </c>
      <c r="K231" s="9">
        <f t="shared" ca="1" si="53"/>
        <v>234.11282174486928</v>
      </c>
      <c r="L231" s="9">
        <f t="shared" ca="1" si="54"/>
        <v>-80.510158480007632</v>
      </c>
      <c r="M231">
        <f t="shared" ca="1" si="56"/>
        <v>56.546223544973543</v>
      </c>
      <c r="N231">
        <f t="shared" ca="1" si="57"/>
        <v>31.150013227513227</v>
      </c>
    </row>
    <row r="232" spans="1:14" x14ac:dyDescent="0.25">
      <c r="A232" s="4">
        <f t="shared" si="51"/>
        <v>0.43177083333333122</v>
      </c>
      <c r="B232" s="3">
        <f t="shared" si="58"/>
        <v>1553301305</v>
      </c>
      <c r="C232">
        <f t="shared" si="55"/>
        <v>4</v>
      </c>
      <c r="D232">
        <f t="shared" si="55"/>
        <v>103</v>
      </c>
      <c r="E232">
        <f t="shared" ca="1" si="59"/>
        <v>-112594.86571428571</v>
      </c>
      <c r="F232">
        <f t="shared" ca="1" si="60"/>
        <v>78402.837678571435</v>
      </c>
      <c r="G232">
        <f t="shared" ca="1" si="52"/>
        <v>10363.200000000001</v>
      </c>
      <c r="H232" s="9">
        <f t="shared" ca="1" si="50"/>
        <v>-230.90895238094964</v>
      </c>
      <c r="I232" s="9">
        <f t="shared" ca="1" si="50"/>
        <v>38.598821428572407</v>
      </c>
      <c r="J232" s="9">
        <f t="shared" ca="1" si="50"/>
        <v>0</v>
      </c>
      <c r="K232" s="9">
        <f t="shared" ca="1" si="53"/>
        <v>234.11282174486405</v>
      </c>
      <c r="L232" s="9">
        <f t="shared" ca="1" si="54"/>
        <v>-80.51015848000668</v>
      </c>
      <c r="M232">
        <f t="shared" ca="1" si="56"/>
        <v>56.547931547619044</v>
      </c>
      <c r="N232">
        <f t="shared" ca="1" si="57"/>
        <v>31.131537698412696</v>
      </c>
    </row>
    <row r="233" spans="1:14" x14ac:dyDescent="0.25">
      <c r="A233" s="4">
        <f t="shared" si="51"/>
        <v>0.43182870370370158</v>
      </c>
      <c r="B233" s="3">
        <f t="shared" si="58"/>
        <v>1553301310</v>
      </c>
      <c r="C233">
        <f t="shared" si="55"/>
        <v>4</v>
      </c>
      <c r="D233">
        <f t="shared" si="55"/>
        <v>103</v>
      </c>
      <c r="E233">
        <f t="shared" ca="1" si="59"/>
        <v>-113749.41047619046</v>
      </c>
      <c r="F233">
        <f t="shared" ca="1" si="60"/>
        <v>78595.831785714297</v>
      </c>
      <c r="G233">
        <f t="shared" ca="1" si="52"/>
        <v>10363.200000000001</v>
      </c>
      <c r="H233" s="9">
        <f t="shared" ca="1" si="50"/>
        <v>-230.90895238095544</v>
      </c>
      <c r="I233" s="9">
        <f t="shared" ca="1" si="50"/>
        <v>38.598821428572407</v>
      </c>
      <c r="J233" s="9">
        <f t="shared" ca="1" si="50"/>
        <v>0</v>
      </c>
      <c r="K233" s="9">
        <f t="shared" ca="1" si="53"/>
        <v>234.11282174486976</v>
      </c>
      <c r="L233" s="9">
        <f t="shared" ca="1" si="54"/>
        <v>-80.510158480006922</v>
      </c>
      <c r="M233">
        <f t="shared" ca="1" si="56"/>
        <v>56.549639550264544</v>
      </c>
      <c r="N233">
        <f t="shared" ca="1" si="57"/>
        <v>31.113062169312169</v>
      </c>
    </row>
    <row r="234" spans="1:14" x14ac:dyDescent="0.25">
      <c r="A234" s="4">
        <f t="shared" si="51"/>
        <v>0.43188657407407194</v>
      </c>
      <c r="B234" s="3">
        <f t="shared" si="58"/>
        <v>1553301315</v>
      </c>
      <c r="C234">
        <f t="shared" si="55"/>
        <v>4</v>
      </c>
      <c r="D234">
        <f t="shared" si="55"/>
        <v>103</v>
      </c>
      <c r="E234">
        <f t="shared" ca="1" si="59"/>
        <v>-114903.95523809524</v>
      </c>
      <c r="F234">
        <f t="shared" ca="1" si="60"/>
        <v>78788.825892857159</v>
      </c>
      <c r="G234">
        <f t="shared" ca="1" si="52"/>
        <v>10363.200000000001</v>
      </c>
      <c r="H234" s="9">
        <f t="shared" ca="1" si="50"/>
        <v>-230.90895238094964</v>
      </c>
      <c r="I234" s="9">
        <f t="shared" ca="1" si="50"/>
        <v>38.598821428569501</v>
      </c>
      <c r="J234" s="9">
        <f t="shared" ca="1" si="50"/>
        <v>0</v>
      </c>
      <c r="K234" s="9">
        <f t="shared" ca="1" si="53"/>
        <v>234.11282174486357</v>
      </c>
      <c r="L234" s="9">
        <f t="shared" ca="1" si="54"/>
        <v>-80.510158480007391</v>
      </c>
      <c r="M234">
        <f t="shared" ca="1" si="56"/>
        <v>56.551347552910052</v>
      </c>
      <c r="N234">
        <f t="shared" ca="1" si="57"/>
        <v>31.094586640211638</v>
      </c>
    </row>
    <row r="235" spans="1:14" x14ac:dyDescent="0.25">
      <c r="A235" s="4">
        <f t="shared" si="51"/>
        <v>0.4319444444444423</v>
      </c>
      <c r="B235" s="3">
        <f t="shared" si="58"/>
        <v>1553301320</v>
      </c>
      <c r="C235">
        <f t="shared" si="55"/>
        <v>4</v>
      </c>
      <c r="D235">
        <f t="shared" si="55"/>
        <v>103</v>
      </c>
      <c r="E235">
        <f t="shared" ca="1" si="59"/>
        <v>-116058.49999999999</v>
      </c>
      <c r="F235">
        <f t="shared" ca="1" si="60"/>
        <v>78981.820000000007</v>
      </c>
      <c r="G235">
        <f t="shared" ca="1" si="52"/>
        <v>10363.200000000001</v>
      </c>
      <c r="H235" s="9">
        <f ca="1">H234</f>
        <v>-230.90895238094964</v>
      </c>
      <c r="I235" s="9">
        <f t="shared" ref="I235:K235" ca="1" si="61">I234</f>
        <v>38.598821428569501</v>
      </c>
      <c r="J235" s="9">
        <f t="shared" ca="1" si="61"/>
        <v>0</v>
      </c>
      <c r="K235" s="9">
        <f t="shared" ca="1" si="61"/>
        <v>234.11282174486357</v>
      </c>
      <c r="L235" s="9">
        <f t="shared" ca="1" si="54"/>
        <v>-80.510158480007391</v>
      </c>
      <c r="M235">
        <f t="shared" ca="1" si="56"/>
        <v>56.553055555555552</v>
      </c>
      <c r="N235">
        <f t="shared" ca="1" si="57"/>
        <v>31.076111111111111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tabSelected="1"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0.41880787037037037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-232.91017699115045</v>
      </c>
      <c r="I2" s="9">
        <f t="shared" si="0"/>
        <v>39.069070796460188</v>
      </c>
      <c r="J2" s="9">
        <f t="shared" si="0"/>
        <v>0</v>
      </c>
      <c r="K2" s="9">
        <f>SQRT(H2*H2+I2*I2)</f>
        <v>236.16422853376386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3.4636184857423941E-4</v>
      </c>
      <c r="P2" s="10">
        <f>(N3-N2)/(MINUTE($A3-$A2)*60+SECOND($A3-$A2))</f>
        <v>-3.727138643067846E-3</v>
      </c>
    </row>
    <row r="3" spans="1:16" x14ac:dyDescent="0.25">
      <c r="A3" s="5">
        <v>0.43188657407407405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0.41880787037037037</v>
      </c>
      <c r="B6" s="3">
        <f>Params!D29+MINUTE(A6-Params!C29)*60+SECOND(A6-Params!C29)</f>
        <v>1553300185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-232.91017699115326</v>
      </c>
      <c r="I6" s="9">
        <f ca="1">(F7-F6)/($B7-$B6)</f>
        <v>39.069070796460437</v>
      </c>
      <c r="J6" s="9">
        <f ca="1">(G7-G6)/($B7-$B6)</f>
        <v>0</v>
      </c>
      <c r="K6" s="9">
        <f ca="1">SQRT(H6*H6+I6*I6)</f>
        <v>236.16422853376667</v>
      </c>
      <c r="L6" s="9">
        <f ca="1">DEGREES(ATAN2(I6,H6))</f>
        <v>-80.477681126324271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0.41886574074074073</v>
      </c>
      <c r="B7" s="3">
        <f>B6+SECOND(A7-A6)</f>
        <v>1553300190</v>
      </c>
      <c r="C7">
        <f>C6</f>
        <v>2</v>
      </c>
      <c r="D7">
        <f>D6</f>
        <v>6</v>
      </c>
      <c r="E7">
        <f ca="1">INDIRECT("E$"&amp;C7)+INDIRECT("H$"&amp;C7)*($B7-INDIRECT("B$"&amp;D7))</f>
        <v>145965.44911504423</v>
      </c>
      <c r="F7">
        <f ca="1">INDIRECT("F$"&amp;C7)+INDIRECT("I$"&amp;C7)*($B7-INDIRECT("B$"&amp;D7))</f>
        <v>35029.115353982299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-232.91017699114747</v>
      </c>
      <c r="I7" s="9">
        <f t="shared" ca="1" si="2"/>
        <v>39.069070796460437</v>
      </c>
      <c r="J7" s="9">
        <f t="shared" ca="1" si="2"/>
        <v>0</v>
      </c>
      <c r="K7" s="9">
        <f t="shared" ref="K7:K70" ca="1" si="3">SQRT(H7*H7+I7*I7)</f>
        <v>236.16422853376096</v>
      </c>
      <c r="L7" s="9">
        <f t="shared" ref="L7:L70" ca="1" si="4">DEGREES(ATAN2(I7,H7))</f>
        <v>-80.477681126324043</v>
      </c>
      <c r="M7">
        <f ca="1">INDIRECT("M$"&amp;C7)+INDIRECT("O$"&amp;C7)*($B7-INDIRECT("B$"&amp;D7))</f>
        <v>56.163398475909531</v>
      </c>
      <c r="N7">
        <f ca="1">INDIRECT("N$"&amp;C7)+INDIRECT("P$"&amp;C7)*($B7-INDIRECT("B$"&amp;D7))</f>
        <v>35.269142084562439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144800.8982300885</v>
      </c>
      <c r="F8">
        <f t="shared" ref="F8:F33" ca="1" si="7">INDIRECT("F$"&amp;C8)+INDIRECT("I$"&amp;C8)*($B8-INDIRECT("B$"&amp;D8))</f>
        <v>35224.460707964601</v>
      </c>
      <c r="G8">
        <f t="shared" ca="1" si="1"/>
        <v>9753.6</v>
      </c>
      <c r="H8" s="9">
        <f t="shared" ca="1" si="2"/>
        <v>-232.91017699115326</v>
      </c>
      <c r="I8" s="9">
        <f t="shared" ca="1" si="2"/>
        <v>39.069070796458981</v>
      </c>
      <c r="J8" s="9">
        <f t="shared" ca="1" si="2"/>
        <v>0</v>
      </c>
      <c r="K8" s="9">
        <f t="shared" ca="1" si="3"/>
        <v>236.16422853376645</v>
      </c>
      <c r="L8" s="9">
        <f t="shared" ca="1" si="4"/>
        <v>-80.477681126324626</v>
      </c>
      <c r="M8">
        <f t="shared" ref="M8:M71" ca="1" si="8">INDIRECT("M$"&amp;C8)+INDIRECT("O$"&amp;C8)*($B8-INDIRECT("B$"&amp;D8))</f>
        <v>56.165130285152401</v>
      </c>
      <c r="N8">
        <f t="shared" ref="N8:N71" ca="1" si="9">INDIRECT("N$"&amp;C8)+INDIRECT("P$"&amp;C8)*($B8-INDIRECT("B$"&amp;D8))</f>
        <v>35.250506391347095</v>
      </c>
      <c r="P8" s="3"/>
    </row>
    <row r="9" spans="1:16" x14ac:dyDescent="0.25">
      <c r="A9" s="4">
        <f t="shared" ref="A9:A72" si="10">A8+5/24/3600</f>
        <v>0.41898148148148145</v>
      </c>
      <c r="B9" s="3">
        <f t="shared" ref="B9:B72" si="11">B8+SECOND(A9-A8)</f>
        <v>1553300200</v>
      </c>
      <c r="C9">
        <f t="shared" si="5"/>
        <v>2</v>
      </c>
      <c r="D9">
        <f t="shared" si="5"/>
        <v>6</v>
      </c>
      <c r="E9">
        <f t="shared" ca="1" si="6"/>
        <v>143636.34734513273</v>
      </c>
      <c r="F9">
        <f t="shared" ca="1" si="7"/>
        <v>35419.806061946896</v>
      </c>
      <c r="G9">
        <f t="shared" ca="1" si="1"/>
        <v>9753.6</v>
      </c>
      <c r="H9" s="9">
        <f t="shared" ca="1" si="2"/>
        <v>-232.91017699114747</v>
      </c>
      <c r="I9" s="9">
        <f t="shared" ca="1" si="2"/>
        <v>39.069070796460437</v>
      </c>
      <c r="J9" s="9">
        <f t="shared" ca="1" si="2"/>
        <v>0</v>
      </c>
      <c r="K9" s="9">
        <f t="shared" ca="1" si="3"/>
        <v>236.16422853376096</v>
      </c>
      <c r="L9" s="9">
        <f t="shared" ca="1" si="4"/>
        <v>-80.477681126324043</v>
      </c>
      <c r="M9">
        <f t="shared" ca="1" si="8"/>
        <v>56.166862094395277</v>
      </c>
      <c r="N9">
        <f t="shared" ca="1" si="9"/>
        <v>35.231870698131758</v>
      </c>
    </row>
    <row r="10" spans="1:16" x14ac:dyDescent="0.25">
      <c r="A10" s="4">
        <f t="shared" si="10"/>
        <v>0.41903935185185182</v>
      </c>
      <c r="B10" s="3">
        <f t="shared" si="11"/>
        <v>1553300205</v>
      </c>
      <c r="C10">
        <f t="shared" si="5"/>
        <v>2</v>
      </c>
      <c r="D10">
        <f t="shared" si="5"/>
        <v>6</v>
      </c>
      <c r="E10">
        <f t="shared" ca="1" si="6"/>
        <v>142471.79646017699</v>
      </c>
      <c r="F10">
        <f t="shared" ca="1" si="7"/>
        <v>35615.151415929198</v>
      </c>
      <c r="G10">
        <f t="shared" ca="1" si="1"/>
        <v>9753.6</v>
      </c>
      <c r="H10" s="9">
        <f t="shared" ca="1" si="2"/>
        <v>-232.91017699115326</v>
      </c>
      <c r="I10" s="9">
        <f t="shared" ca="1" si="2"/>
        <v>39.069070796460437</v>
      </c>
      <c r="J10" s="9">
        <f t="shared" ca="1" si="2"/>
        <v>0</v>
      </c>
      <c r="K10" s="9">
        <f t="shared" ca="1" si="3"/>
        <v>236.16422853376667</v>
      </c>
      <c r="L10" s="9">
        <f t="shared" ca="1" si="4"/>
        <v>-80.477681126324271</v>
      </c>
      <c r="M10">
        <f t="shared" ca="1" si="8"/>
        <v>56.168593903638147</v>
      </c>
      <c r="N10">
        <f t="shared" ca="1" si="9"/>
        <v>35.21323500491642</v>
      </c>
      <c r="P10" s="9"/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6</v>
      </c>
      <c r="E11">
        <f t="shared" ca="1" si="6"/>
        <v>141307.24557522123</v>
      </c>
      <c r="F11">
        <f t="shared" ca="1" si="7"/>
        <v>35810.4967699115</v>
      </c>
      <c r="G11">
        <f t="shared" ca="1" si="1"/>
        <v>9753.6</v>
      </c>
      <c r="H11" s="9">
        <f t="shared" ca="1" si="2"/>
        <v>-232.91017699114747</v>
      </c>
      <c r="I11" s="9">
        <f t="shared" ca="1" si="2"/>
        <v>39.069070796460437</v>
      </c>
      <c r="J11" s="9">
        <f t="shared" ca="1" si="2"/>
        <v>0</v>
      </c>
      <c r="K11" s="9">
        <f t="shared" ca="1" si="3"/>
        <v>236.16422853376096</v>
      </c>
      <c r="L11" s="9">
        <f t="shared" ca="1" si="4"/>
        <v>-80.477681126324043</v>
      </c>
      <c r="M11">
        <f t="shared" ca="1" si="8"/>
        <v>56.170325712881016</v>
      </c>
      <c r="N11">
        <f t="shared" ca="1" si="9"/>
        <v>35.194599311701083</v>
      </c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6</v>
      </c>
      <c r="E12">
        <f t="shared" ca="1" si="6"/>
        <v>140142.69469026549</v>
      </c>
      <c r="F12">
        <f t="shared" ca="1" si="7"/>
        <v>36005.842123893803</v>
      </c>
      <c r="G12">
        <f t="shared" ca="1" si="1"/>
        <v>9753.6</v>
      </c>
      <c r="H12" s="9">
        <f t="shared" ca="1" si="2"/>
        <v>-232.91017699115326</v>
      </c>
      <c r="I12" s="9">
        <f t="shared" ca="1" si="2"/>
        <v>39.069070796460437</v>
      </c>
      <c r="J12" s="9">
        <f t="shared" ca="1" si="2"/>
        <v>0</v>
      </c>
      <c r="K12" s="9">
        <f t="shared" ca="1" si="3"/>
        <v>236.16422853376667</v>
      </c>
      <c r="L12" s="9">
        <f t="shared" ca="1" si="4"/>
        <v>-80.477681126324271</v>
      </c>
      <c r="M12">
        <f t="shared" ca="1" si="8"/>
        <v>56.172057522123886</v>
      </c>
      <c r="N12">
        <f t="shared" ca="1" si="9"/>
        <v>35.175963618485738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6</v>
      </c>
      <c r="E13">
        <f t="shared" ca="1" si="6"/>
        <v>138978.14380530972</v>
      </c>
      <c r="F13">
        <f t="shared" ca="1" si="7"/>
        <v>36201.187477876105</v>
      </c>
      <c r="G13">
        <f t="shared" ca="1" si="1"/>
        <v>9753.6</v>
      </c>
      <c r="H13" s="9">
        <f t="shared" ca="1" si="2"/>
        <v>-232.91017699114747</v>
      </c>
      <c r="I13" s="9">
        <f t="shared" ca="1" si="2"/>
        <v>39.069070796460437</v>
      </c>
      <c r="J13" s="9">
        <f t="shared" ca="1" si="2"/>
        <v>0</v>
      </c>
      <c r="K13" s="9">
        <f t="shared" ca="1" si="3"/>
        <v>236.16422853376096</v>
      </c>
      <c r="L13" s="9">
        <f t="shared" ca="1" si="4"/>
        <v>-80.477681126324043</v>
      </c>
      <c r="M13">
        <f t="shared" ca="1" si="8"/>
        <v>56.173789331366763</v>
      </c>
      <c r="N13">
        <f t="shared" ca="1" si="9"/>
        <v>35.157327925270401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6</v>
      </c>
      <c r="E14">
        <f t="shared" ca="1" si="6"/>
        <v>137813.59292035399</v>
      </c>
      <c r="F14">
        <f t="shared" ca="1" si="7"/>
        <v>36396.532831858407</v>
      </c>
      <c r="G14">
        <f t="shared" ca="1" si="1"/>
        <v>9753.6</v>
      </c>
      <c r="H14" s="9">
        <f t="shared" ca="1" si="2"/>
        <v>-232.91017699115326</v>
      </c>
      <c r="I14" s="9">
        <f t="shared" ca="1" si="2"/>
        <v>39.069070796458981</v>
      </c>
      <c r="J14" s="9">
        <f t="shared" ca="1" si="2"/>
        <v>0</v>
      </c>
      <c r="K14" s="9">
        <f t="shared" ca="1" si="3"/>
        <v>236.16422853376645</v>
      </c>
      <c r="L14" s="9">
        <f t="shared" ca="1" si="4"/>
        <v>-80.477681126324626</v>
      </c>
      <c r="M14">
        <f t="shared" ca="1" si="8"/>
        <v>56.175521140609632</v>
      </c>
      <c r="N14">
        <f t="shared" ca="1" si="9"/>
        <v>35.138692232055064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6</v>
      </c>
      <c r="E15">
        <f t="shared" ca="1" si="6"/>
        <v>136649.04203539822</v>
      </c>
      <c r="F15">
        <f t="shared" ca="1" si="7"/>
        <v>36591.878185840702</v>
      </c>
      <c r="G15">
        <f t="shared" ca="1" si="1"/>
        <v>9753.6</v>
      </c>
      <c r="H15" s="9">
        <f t="shared" ca="1" si="2"/>
        <v>-232.91017699114747</v>
      </c>
      <c r="I15" s="9">
        <f t="shared" ca="1" si="2"/>
        <v>39.069070796460437</v>
      </c>
      <c r="J15" s="9">
        <f t="shared" ca="1" si="2"/>
        <v>0</v>
      </c>
      <c r="K15" s="9">
        <f t="shared" ca="1" si="3"/>
        <v>236.16422853376096</v>
      </c>
      <c r="L15" s="9">
        <f t="shared" ca="1" si="4"/>
        <v>-80.477681126324043</v>
      </c>
      <c r="M15">
        <f t="shared" ca="1" si="8"/>
        <v>56.177252949852502</v>
      </c>
      <c r="N15">
        <f t="shared" ca="1" si="9"/>
        <v>35.120056538839727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6</v>
      </c>
      <c r="E16">
        <f t="shared" ca="1" si="6"/>
        <v>135484.49115044248</v>
      </c>
      <c r="F16">
        <f t="shared" ca="1" si="7"/>
        <v>36787.223539823004</v>
      </c>
      <c r="G16">
        <f t="shared" ca="1" si="1"/>
        <v>9753.6</v>
      </c>
      <c r="H16" s="9">
        <f t="shared" ca="1" si="2"/>
        <v>-232.91017699115326</v>
      </c>
      <c r="I16" s="9">
        <f t="shared" ca="1" si="2"/>
        <v>39.069070796460437</v>
      </c>
      <c r="J16" s="9">
        <f t="shared" ca="1" si="2"/>
        <v>0</v>
      </c>
      <c r="K16" s="9">
        <f t="shared" ca="1" si="3"/>
        <v>236.16422853376667</v>
      </c>
      <c r="L16" s="9">
        <f t="shared" ca="1" si="4"/>
        <v>-80.477681126324271</v>
      </c>
      <c r="M16">
        <f t="shared" ca="1" si="8"/>
        <v>56.178984759095371</v>
      </c>
      <c r="N16">
        <f t="shared" ca="1" si="9"/>
        <v>35.101420845624382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6</v>
      </c>
      <c r="E17">
        <f t="shared" ca="1" si="6"/>
        <v>134319.94026548672</v>
      </c>
      <c r="F17">
        <f t="shared" ca="1" si="7"/>
        <v>36982.568893805306</v>
      </c>
      <c r="G17">
        <f t="shared" ca="1" si="1"/>
        <v>9753.6</v>
      </c>
      <c r="H17" s="9">
        <f t="shared" ca="1" si="2"/>
        <v>-232.91017699114747</v>
      </c>
      <c r="I17" s="9">
        <f t="shared" ca="1" si="2"/>
        <v>39.069070796460437</v>
      </c>
      <c r="J17" s="9">
        <f t="shared" ca="1" si="2"/>
        <v>0</v>
      </c>
      <c r="K17" s="9">
        <f t="shared" ca="1" si="3"/>
        <v>236.16422853376096</v>
      </c>
      <c r="L17" s="9">
        <f t="shared" ca="1" si="4"/>
        <v>-80.477681126324043</v>
      </c>
      <c r="M17">
        <f t="shared" ca="1" si="8"/>
        <v>56.180716568338248</v>
      </c>
      <c r="N17">
        <f t="shared" ca="1" si="9"/>
        <v>35.082785152409045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6</v>
      </c>
      <c r="E18">
        <f t="shared" ca="1" si="6"/>
        <v>133155.38938053098</v>
      </c>
      <c r="F18">
        <f t="shared" ca="1" si="7"/>
        <v>37177.914247787608</v>
      </c>
      <c r="G18">
        <f t="shared" ca="1" si="1"/>
        <v>9753.6</v>
      </c>
      <c r="H18" s="9">
        <f t="shared" ca="1" si="2"/>
        <v>-232.91017699115326</v>
      </c>
      <c r="I18" s="9">
        <f t="shared" ca="1" si="2"/>
        <v>39.069070796460437</v>
      </c>
      <c r="J18" s="9">
        <f t="shared" ca="1" si="2"/>
        <v>0</v>
      </c>
      <c r="K18" s="9">
        <f t="shared" ca="1" si="3"/>
        <v>236.16422853376667</v>
      </c>
      <c r="L18" s="9">
        <f t="shared" ca="1" si="4"/>
        <v>-80.477681126324271</v>
      </c>
      <c r="M18">
        <f t="shared" ca="1" si="8"/>
        <v>56.182448377581117</v>
      </c>
      <c r="N18">
        <f t="shared" ca="1" si="9"/>
        <v>35.064149459193708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6</v>
      </c>
      <c r="E19">
        <f t="shared" ca="1" si="6"/>
        <v>131990.83849557521</v>
      </c>
      <c r="F19">
        <f t="shared" ca="1" si="7"/>
        <v>37373.259601769911</v>
      </c>
      <c r="G19">
        <f t="shared" ca="1" si="1"/>
        <v>9753.6</v>
      </c>
      <c r="H19" s="9">
        <f t="shared" ca="1" si="2"/>
        <v>-232.91017699114747</v>
      </c>
      <c r="I19" s="9">
        <f t="shared" ca="1" si="2"/>
        <v>39.069070796460437</v>
      </c>
      <c r="J19" s="9">
        <f t="shared" ca="1" si="2"/>
        <v>0</v>
      </c>
      <c r="K19" s="9">
        <f t="shared" ca="1" si="3"/>
        <v>236.16422853376096</v>
      </c>
      <c r="L19" s="9">
        <f t="shared" ca="1" si="4"/>
        <v>-80.477681126324043</v>
      </c>
      <c r="M19">
        <f t="shared" ca="1" si="8"/>
        <v>56.184180186823987</v>
      </c>
      <c r="N19">
        <f t="shared" ca="1" si="9"/>
        <v>35.045513765978363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6</v>
      </c>
      <c r="E20">
        <f t="shared" ca="1" si="6"/>
        <v>130826.28761061947</v>
      </c>
      <c r="F20">
        <f t="shared" ca="1" si="7"/>
        <v>37568.604955752213</v>
      </c>
      <c r="G20">
        <f t="shared" ca="1" si="1"/>
        <v>9753.6</v>
      </c>
      <c r="H20" s="9">
        <f t="shared" ca="1" si="2"/>
        <v>-232.91017699115326</v>
      </c>
      <c r="I20" s="9">
        <f t="shared" ca="1" si="2"/>
        <v>39.069070796458981</v>
      </c>
      <c r="J20" s="9">
        <f t="shared" ca="1" si="2"/>
        <v>0</v>
      </c>
      <c r="K20" s="9">
        <f t="shared" ca="1" si="3"/>
        <v>236.16422853376645</v>
      </c>
      <c r="L20" s="9">
        <f t="shared" ca="1" si="4"/>
        <v>-80.477681126324626</v>
      </c>
      <c r="M20">
        <f t="shared" ca="1" si="8"/>
        <v>56.185911996066856</v>
      </c>
      <c r="N20">
        <f t="shared" ca="1" si="9"/>
        <v>35.026878072763026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6</v>
      </c>
      <c r="E21">
        <f t="shared" ca="1" si="6"/>
        <v>129661.73672566371</v>
      </c>
      <c r="F21">
        <f t="shared" ca="1" si="7"/>
        <v>37763.950309734508</v>
      </c>
      <c r="G21">
        <f t="shared" ca="1" si="1"/>
        <v>9753.6</v>
      </c>
      <c r="H21" s="9">
        <f t="shared" ca="1" si="2"/>
        <v>-232.91017699114747</v>
      </c>
      <c r="I21" s="9">
        <f t="shared" ca="1" si="2"/>
        <v>39.069070796460437</v>
      </c>
      <c r="J21" s="9">
        <f t="shared" ca="1" si="2"/>
        <v>0</v>
      </c>
      <c r="K21" s="9">
        <f t="shared" ca="1" si="3"/>
        <v>236.16422853376096</v>
      </c>
      <c r="L21" s="9">
        <f t="shared" ca="1" si="4"/>
        <v>-80.477681126324043</v>
      </c>
      <c r="M21">
        <f t="shared" ca="1" si="8"/>
        <v>56.187643805309733</v>
      </c>
      <c r="N21">
        <f t="shared" ca="1" si="9"/>
        <v>35.008242379547688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6</v>
      </c>
      <c r="E22">
        <f t="shared" ca="1" si="6"/>
        <v>128497.18584070797</v>
      </c>
      <c r="F22">
        <f t="shared" ca="1" si="7"/>
        <v>37959.29566371681</v>
      </c>
      <c r="G22">
        <f t="shared" ca="1" si="1"/>
        <v>9753.6</v>
      </c>
      <c r="H22" s="9">
        <f t="shared" ca="1" si="2"/>
        <v>-232.91017699115326</v>
      </c>
      <c r="I22" s="9">
        <f t="shared" ca="1" si="2"/>
        <v>39.069070796460437</v>
      </c>
      <c r="J22" s="9">
        <f t="shared" ca="1" si="2"/>
        <v>0</v>
      </c>
      <c r="K22" s="9">
        <f t="shared" ca="1" si="3"/>
        <v>236.16422853376667</v>
      </c>
      <c r="L22" s="9">
        <f t="shared" ca="1" si="4"/>
        <v>-80.477681126324271</v>
      </c>
      <c r="M22">
        <f t="shared" ca="1" si="8"/>
        <v>56.189375614552603</v>
      </c>
      <c r="N22">
        <f t="shared" ca="1" si="9"/>
        <v>34.989606686332351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6</v>
      </c>
      <c r="E23">
        <f t="shared" ca="1" si="6"/>
        <v>127332.6349557522</v>
      </c>
      <c r="F23">
        <f t="shared" ca="1" si="7"/>
        <v>38154.641017699112</v>
      </c>
      <c r="G23">
        <f t="shared" ca="1" si="1"/>
        <v>9753.6</v>
      </c>
      <c r="H23" s="9">
        <f t="shared" ca="1" si="2"/>
        <v>-232.91017699114747</v>
      </c>
      <c r="I23" s="9">
        <f t="shared" ca="1" si="2"/>
        <v>39.069070796460437</v>
      </c>
      <c r="J23" s="9">
        <f t="shared" ca="1" si="2"/>
        <v>0</v>
      </c>
      <c r="K23" s="9">
        <f t="shared" ca="1" si="3"/>
        <v>236.16422853376096</v>
      </c>
      <c r="L23" s="9">
        <f t="shared" ca="1" si="4"/>
        <v>-80.477681126324043</v>
      </c>
      <c r="M23">
        <f t="shared" ca="1" si="8"/>
        <v>56.191107423795472</v>
      </c>
      <c r="N23">
        <f t="shared" ca="1" si="9"/>
        <v>34.970970993117007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ref="C24:D39" si="12">C23</f>
        <v>2</v>
      </c>
      <c r="D24">
        <f t="shared" si="12"/>
        <v>6</v>
      </c>
      <c r="E24">
        <f t="shared" ca="1" si="6"/>
        <v>126168.08407079647</v>
      </c>
      <c r="F24">
        <f t="shared" ca="1" si="7"/>
        <v>38349.986371681414</v>
      </c>
      <c r="G24">
        <f t="shared" ca="1" si="1"/>
        <v>9753.6</v>
      </c>
      <c r="H24" s="9">
        <f t="shared" ca="1" si="2"/>
        <v>-232.91017699115326</v>
      </c>
      <c r="I24" s="9">
        <f t="shared" ca="1" si="2"/>
        <v>39.069070796460437</v>
      </c>
      <c r="J24" s="9">
        <f t="shared" ca="1" si="2"/>
        <v>0</v>
      </c>
      <c r="K24" s="9">
        <f t="shared" ca="1" si="3"/>
        <v>236.16422853376667</v>
      </c>
      <c r="L24" s="9">
        <f t="shared" ca="1" si="4"/>
        <v>-80.477681126324271</v>
      </c>
      <c r="M24">
        <f t="shared" ca="1" si="8"/>
        <v>56.192839233038342</v>
      </c>
      <c r="N24">
        <f t="shared" ca="1" si="9"/>
        <v>34.952335299901669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si="12"/>
        <v>2</v>
      </c>
      <c r="D25">
        <f t="shared" si="12"/>
        <v>6</v>
      </c>
      <c r="E25">
        <f t="shared" ca="1" si="6"/>
        <v>125003.5331858407</v>
      </c>
      <c r="F25">
        <f t="shared" ca="1" si="7"/>
        <v>38545.331725663716</v>
      </c>
      <c r="G25">
        <f t="shared" ca="1" si="1"/>
        <v>9753.6</v>
      </c>
      <c r="H25" s="9">
        <f t="shared" ca="1" si="2"/>
        <v>-232.91017699114747</v>
      </c>
      <c r="I25" s="9">
        <f t="shared" ca="1" si="2"/>
        <v>39.069070796460437</v>
      </c>
      <c r="J25" s="9">
        <f t="shared" ca="1" si="2"/>
        <v>0</v>
      </c>
      <c r="K25" s="9">
        <f t="shared" ca="1" si="3"/>
        <v>236.16422853376096</v>
      </c>
      <c r="L25" s="9">
        <f t="shared" ca="1" si="4"/>
        <v>-80.477681126324043</v>
      </c>
      <c r="M25">
        <f t="shared" ca="1" si="8"/>
        <v>56.194571042281211</v>
      </c>
      <c r="N25">
        <f t="shared" ca="1" si="9"/>
        <v>34.933699606686332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6</v>
      </c>
      <c r="E26">
        <f t="shared" ca="1" si="6"/>
        <v>123838.98230088496</v>
      </c>
      <c r="F26">
        <f t="shared" ca="1" si="7"/>
        <v>38740.677079646019</v>
      </c>
      <c r="G26">
        <f t="shared" ca="1" si="1"/>
        <v>9753.6</v>
      </c>
      <c r="H26" s="9">
        <f t="shared" ca="1" si="2"/>
        <v>-232.91017699115326</v>
      </c>
      <c r="I26" s="9">
        <f t="shared" ca="1" si="2"/>
        <v>39.069070796458981</v>
      </c>
      <c r="J26" s="9">
        <f t="shared" ca="1" si="2"/>
        <v>0</v>
      </c>
      <c r="K26" s="9">
        <f t="shared" ca="1" si="3"/>
        <v>236.16422853376645</v>
      </c>
      <c r="L26" s="9">
        <f t="shared" ca="1" si="4"/>
        <v>-80.477681126324626</v>
      </c>
      <c r="M26">
        <f t="shared" ca="1" si="8"/>
        <v>56.196302851524088</v>
      </c>
      <c r="N26">
        <f t="shared" ca="1" si="9"/>
        <v>34.915063913470995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6</v>
      </c>
      <c r="E27">
        <f t="shared" ca="1" si="6"/>
        <v>122674.4314159292</v>
      </c>
      <c r="F27">
        <f t="shared" ca="1" si="7"/>
        <v>38936.022433628314</v>
      </c>
      <c r="G27">
        <f t="shared" ca="1" si="1"/>
        <v>9753.6</v>
      </c>
      <c r="H27" s="9">
        <f t="shared" ca="1" si="2"/>
        <v>-232.91017699115037</v>
      </c>
      <c r="I27" s="9">
        <f t="shared" ca="1" si="2"/>
        <v>39.069070796460437</v>
      </c>
      <c r="J27" s="9">
        <f t="shared" ca="1" si="2"/>
        <v>0</v>
      </c>
      <c r="K27" s="9">
        <f t="shared" ca="1" si="3"/>
        <v>236.16422853376383</v>
      </c>
      <c r="L27" s="9">
        <f t="shared" ca="1" si="4"/>
        <v>-80.477681126324157</v>
      </c>
      <c r="M27">
        <f t="shared" ca="1" si="8"/>
        <v>56.198034660766957</v>
      </c>
      <c r="N27">
        <f t="shared" ca="1" si="9"/>
        <v>34.89642822025565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6</v>
      </c>
      <c r="E28">
        <f t="shared" ca="1" si="6"/>
        <v>121509.88053097345</v>
      </c>
      <c r="F28">
        <f t="shared" ca="1" si="7"/>
        <v>39131.367787610616</v>
      </c>
      <c r="G28">
        <f t="shared" ca="1" si="1"/>
        <v>9753.6</v>
      </c>
      <c r="H28" s="9">
        <f t="shared" ca="1" si="2"/>
        <v>-232.91017699115037</v>
      </c>
      <c r="I28" s="9">
        <f t="shared" ca="1" si="2"/>
        <v>39.069070796460437</v>
      </c>
      <c r="J28" s="9">
        <f t="shared" ca="1" si="2"/>
        <v>0</v>
      </c>
      <c r="K28" s="9">
        <f t="shared" ca="1" si="3"/>
        <v>236.16422853376383</v>
      </c>
      <c r="L28" s="9">
        <f t="shared" ca="1" si="4"/>
        <v>-80.477681126324157</v>
      </c>
      <c r="M28">
        <f t="shared" ca="1" si="8"/>
        <v>56.199766470009827</v>
      </c>
      <c r="N28">
        <f t="shared" ca="1" si="9"/>
        <v>34.877792527040313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6</v>
      </c>
      <c r="E29">
        <f t="shared" ca="1" si="6"/>
        <v>120345.32964601769</v>
      </c>
      <c r="F29">
        <f t="shared" ca="1" si="7"/>
        <v>39326.713141592918</v>
      </c>
      <c r="G29">
        <f t="shared" ca="1" si="1"/>
        <v>9753.6</v>
      </c>
      <c r="H29" s="9">
        <f t="shared" ca="1" si="2"/>
        <v>-232.91017699115037</v>
      </c>
      <c r="I29" s="9">
        <f t="shared" ca="1" si="2"/>
        <v>39.069070796460437</v>
      </c>
      <c r="J29" s="9">
        <f t="shared" ca="1" si="2"/>
        <v>0</v>
      </c>
      <c r="K29" s="9">
        <f t="shared" ca="1" si="3"/>
        <v>236.16422853376383</v>
      </c>
      <c r="L29" s="9">
        <f t="shared" ca="1" si="4"/>
        <v>-80.477681126324157</v>
      </c>
      <c r="M29">
        <f t="shared" ca="1" si="8"/>
        <v>56.201498279252696</v>
      </c>
      <c r="N29">
        <f t="shared" ca="1" si="9"/>
        <v>34.859156833824976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6</v>
      </c>
      <c r="E30">
        <f t="shared" ca="1" si="6"/>
        <v>119180.77876106194</v>
      </c>
      <c r="F30">
        <f t="shared" ca="1" si="7"/>
        <v>39522.05849557522</v>
      </c>
      <c r="G30">
        <f t="shared" ca="1" si="1"/>
        <v>9753.6</v>
      </c>
      <c r="H30" s="9">
        <f t="shared" ca="1" si="2"/>
        <v>-232.91017699115037</v>
      </c>
      <c r="I30" s="9">
        <f t="shared" ca="1" si="2"/>
        <v>39.069070796460437</v>
      </c>
      <c r="J30" s="9">
        <f t="shared" ca="1" si="2"/>
        <v>0</v>
      </c>
      <c r="K30" s="9">
        <f t="shared" ca="1" si="3"/>
        <v>236.16422853376383</v>
      </c>
      <c r="L30" s="9">
        <f t="shared" ca="1" si="4"/>
        <v>-80.477681126324157</v>
      </c>
      <c r="M30">
        <f t="shared" ca="1" si="8"/>
        <v>56.203230088495573</v>
      </c>
      <c r="N30">
        <f t="shared" ca="1" si="9"/>
        <v>34.840521140609638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6</v>
      </c>
      <c r="E31">
        <f t="shared" ca="1" si="6"/>
        <v>118016.22787610619</v>
      </c>
      <c r="F31">
        <f t="shared" ca="1" si="7"/>
        <v>39717.403849557522</v>
      </c>
      <c r="G31">
        <f t="shared" ca="1" si="1"/>
        <v>9753.6</v>
      </c>
      <c r="H31" s="9">
        <f t="shared" ca="1" si="2"/>
        <v>-232.91017699115037</v>
      </c>
      <c r="I31" s="9">
        <f t="shared" ca="1" si="2"/>
        <v>39.069070796458981</v>
      </c>
      <c r="J31" s="9">
        <f t="shared" ca="1" si="2"/>
        <v>0</v>
      </c>
      <c r="K31" s="9">
        <f t="shared" ca="1" si="3"/>
        <v>236.16422853376358</v>
      </c>
      <c r="L31" s="9">
        <f t="shared" ca="1" si="4"/>
        <v>-80.477681126324498</v>
      </c>
      <c r="M31">
        <f t="shared" ca="1" si="8"/>
        <v>56.204961897738443</v>
      </c>
      <c r="N31">
        <f t="shared" ca="1" si="9"/>
        <v>34.821885447394294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6</v>
      </c>
      <c r="E32">
        <f t="shared" ca="1" si="6"/>
        <v>116851.67699115044</v>
      </c>
      <c r="F32">
        <f t="shared" ca="1" si="7"/>
        <v>39912.749203539817</v>
      </c>
      <c r="G32">
        <f t="shared" ca="1" si="1"/>
        <v>9753.6</v>
      </c>
      <c r="H32" s="9">
        <f t="shared" ca="1" si="2"/>
        <v>-232.91017699115037</v>
      </c>
      <c r="I32" s="9">
        <f t="shared" ca="1" si="2"/>
        <v>39.069070796460437</v>
      </c>
      <c r="J32" s="9">
        <f t="shared" ca="1" si="2"/>
        <v>0</v>
      </c>
      <c r="K32" s="9">
        <f t="shared" ca="1" si="3"/>
        <v>236.16422853376383</v>
      </c>
      <c r="L32" s="9">
        <f t="shared" ca="1" si="4"/>
        <v>-80.477681126324157</v>
      </c>
      <c r="M32">
        <f t="shared" ca="1" si="8"/>
        <v>56.206693706981312</v>
      </c>
      <c r="N32">
        <f t="shared" ca="1" si="9"/>
        <v>34.803249754178957</v>
      </c>
    </row>
    <row r="33" spans="1:14" x14ac:dyDescent="0.25">
      <c r="A33" s="4">
        <f>A32+5/24/3600</f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6</v>
      </c>
      <c r="E33">
        <f t="shared" ca="1" si="6"/>
        <v>115687.12610619469</v>
      </c>
      <c r="F33">
        <f t="shared" ca="1" si="7"/>
        <v>40108.094557522119</v>
      </c>
      <c r="G33">
        <f t="shared" ca="1" si="1"/>
        <v>9753.6</v>
      </c>
      <c r="H33" s="9">
        <f t="shared" ca="1" si="2"/>
        <v>-232.91017699115037</v>
      </c>
      <c r="I33" s="9">
        <f t="shared" ca="1" si="2"/>
        <v>39.069070796460437</v>
      </c>
      <c r="J33" s="9">
        <f t="shared" ca="1" si="2"/>
        <v>0</v>
      </c>
      <c r="K33" s="9">
        <f t="shared" ca="1" si="3"/>
        <v>236.16422853376383</v>
      </c>
      <c r="L33" s="9">
        <f t="shared" ca="1" si="4"/>
        <v>-80.477681126324157</v>
      </c>
      <c r="M33">
        <f t="shared" ca="1" si="8"/>
        <v>56.208425516224182</v>
      </c>
      <c r="N33">
        <f t="shared" ca="1" si="9"/>
        <v>34.784614060963619</v>
      </c>
    </row>
    <row r="34" spans="1:14" x14ac:dyDescent="0.25">
      <c r="A34" s="4">
        <f t="shared" si="10"/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114522.57522123893</v>
      </c>
      <c r="F34">
        <f ca="1">INDIRECT("F$"&amp;C34)+INDIRECT("I$"&amp;C34)*($B34-INDIRECT("B$"&amp;D34))</f>
        <v>40303.439911504422</v>
      </c>
      <c r="G34">
        <f t="shared" ca="1" si="1"/>
        <v>9753.6</v>
      </c>
      <c r="H34" s="9">
        <f t="shared" ca="1" si="2"/>
        <v>-232.91017699115037</v>
      </c>
      <c r="I34" s="9">
        <f t="shared" ca="1" si="2"/>
        <v>39.069070796460437</v>
      </c>
      <c r="J34" s="9">
        <f t="shared" ca="1" si="2"/>
        <v>0</v>
      </c>
      <c r="K34" s="9">
        <f t="shared" ca="1" si="3"/>
        <v>236.16422853376383</v>
      </c>
      <c r="L34" s="9">
        <f t="shared" ca="1" si="4"/>
        <v>-80.477681126324157</v>
      </c>
      <c r="M34">
        <f t="shared" ca="1" si="8"/>
        <v>56.210157325467058</v>
      </c>
      <c r="N34">
        <f t="shared" ca="1" si="9"/>
        <v>34.765978367748275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113358.02433628318</v>
      </c>
      <c r="F35">
        <f ca="1">INDIRECT("F$"&amp;C35)+INDIRECT("I$"&amp;C35)*($B35-INDIRECT("B$"&amp;D35))</f>
        <v>40498.785265486724</v>
      </c>
      <c r="G35">
        <f t="shared" ca="1" si="1"/>
        <v>9753.6</v>
      </c>
      <c r="H35" s="9">
        <f t="shared" ca="1" si="2"/>
        <v>-232.91017699115037</v>
      </c>
      <c r="I35" s="9">
        <f t="shared" ca="1" si="2"/>
        <v>39.069070796460437</v>
      </c>
      <c r="J35" s="9">
        <f t="shared" ca="1" si="2"/>
        <v>0</v>
      </c>
      <c r="K35" s="9">
        <f t="shared" ca="1" si="3"/>
        <v>236.16422853376383</v>
      </c>
      <c r="L35" s="9">
        <f t="shared" ca="1" si="4"/>
        <v>-80.477681126324157</v>
      </c>
      <c r="M35">
        <f t="shared" ca="1" si="8"/>
        <v>56.211889134709928</v>
      </c>
      <c r="N35">
        <f t="shared" ca="1" si="9"/>
        <v>34.747342674532938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112193.47345132743</v>
      </c>
      <c r="F36">
        <f t="shared" ref="F36:F99" ca="1" si="14">INDIRECT("F$"&amp;C36)+INDIRECT("I$"&amp;C36)*($B36-INDIRECT("B$"&amp;D36))</f>
        <v>40694.130619469026</v>
      </c>
      <c r="G36">
        <f t="shared" ca="1" si="1"/>
        <v>9753.6</v>
      </c>
      <c r="H36" s="9">
        <f t="shared" ca="1" si="2"/>
        <v>-232.91017699115037</v>
      </c>
      <c r="I36" s="9">
        <f t="shared" ca="1" si="2"/>
        <v>39.069070796460437</v>
      </c>
      <c r="J36" s="9">
        <f t="shared" ca="1" si="2"/>
        <v>0</v>
      </c>
      <c r="K36" s="9">
        <f t="shared" ca="1" si="3"/>
        <v>236.16422853376383</v>
      </c>
      <c r="L36" s="9">
        <f t="shared" ca="1" si="4"/>
        <v>-80.477681126324157</v>
      </c>
      <c r="M36">
        <f t="shared" ca="1" si="8"/>
        <v>56.213620943952797</v>
      </c>
      <c r="N36">
        <f t="shared" ca="1" si="9"/>
        <v>34.7287069813176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6</v>
      </c>
      <c r="E37">
        <f t="shared" ca="1" si="13"/>
        <v>111028.92256637168</v>
      </c>
      <c r="F37">
        <f t="shared" ca="1" si="14"/>
        <v>40889.475973451328</v>
      </c>
      <c r="G37">
        <f t="shared" ca="1" si="1"/>
        <v>9753.6</v>
      </c>
      <c r="H37" s="9">
        <f t="shared" ca="1" si="2"/>
        <v>-232.91017699115037</v>
      </c>
      <c r="I37" s="9">
        <f t="shared" ca="1" si="2"/>
        <v>39.069070796460437</v>
      </c>
      <c r="J37" s="9">
        <f t="shared" ca="1" si="2"/>
        <v>0</v>
      </c>
      <c r="K37" s="9">
        <f t="shared" ca="1" si="3"/>
        <v>236.16422853376383</v>
      </c>
      <c r="L37" s="9">
        <f t="shared" ca="1" si="4"/>
        <v>-80.477681126324157</v>
      </c>
      <c r="M37">
        <f t="shared" ca="1" si="8"/>
        <v>56.215352753195667</v>
      </c>
      <c r="N37">
        <f t="shared" ca="1" si="9"/>
        <v>34.710071288102263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6</v>
      </c>
      <c r="E38">
        <f t="shared" ca="1" si="13"/>
        <v>109864.37168141593</v>
      </c>
      <c r="F38">
        <f t="shared" ca="1" si="14"/>
        <v>41084.82132743363</v>
      </c>
      <c r="G38">
        <f t="shared" ca="1" si="1"/>
        <v>9753.6</v>
      </c>
      <c r="H38" s="9">
        <f t="shared" ca="1" si="2"/>
        <v>-232.91017699115037</v>
      </c>
      <c r="I38" s="9">
        <f t="shared" ca="1" si="2"/>
        <v>39.069070796458981</v>
      </c>
      <c r="J38" s="9">
        <f t="shared" ca="1" si="2"/>
        <v>0</v>
      </c>
      <c r="K38" s="9">
        <f t="shared" ca="1" si="3"/>
        <v>236.16422853376358</v>
      </c>
      <c r="L38" s="9">
        <f t="shared" ca="1" si="4"/>
        <v>-80.477681126324498</v>
      </c>
      <c r="M38">
        <f t="shared" ca="1" si="8"/>
        <v>56.217084562438544</v>
      </c>
      <c r="N38">
        <f t="shared" ca="1" si="9"/>
        <v>34.691435594886919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6</v>
      </c>
      <c r="E39">
        <f t="shared" ca="1" si="13"/>
        <v>108699.82079646018</v>
      </c>
      <c r="F39">
        <f t="shared" ca="1" si="14"/>
        <v>41280.166681415925</v>
      </c>
      <c r="G39">
        <f t="shared" ca="1" si="1"/>
        <v>9753.6</v>
      </c>
      <c r="H39" s="9">
        <f t="shared" ca="1" si="2"/>
        <v>-232.91017699115037</v>
      </c>
      <c r="I39" s="9">
        <f t="shared" ca="1" si="2"/>
        <v>39.069070796460437</v>
      </c>
      <c r="J39" s="9">
        <f t="shared" ca="1" si="2"/>
        <v>0</v>
      </c>
      <c r="K39" s="9">
        <f t="shared" ca="1" si="3"/>
        <v>236.16422853376383</v>
      </c>
      <c r="L39" s="9">
        <f t="shared" ca="1" si="4"/>
        <v>-80.477681126324157</v>
      </c>
      <c r="M39">
        <f t="shared" ca="1" si="8"/>
        <v>56.218816371681413</v>
      </c>
      <c r="N39">
        <f t="shared" ca="1" si="9"/>
        <v>34.672799901671581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ref="C40:D55" si="15">C39</f>
        <v>2</v>
      </c>
      <c r="D40">
        <f t="shared" si="15"/>
        <v>6</v>
      </c>
      <c r="E40">
        <f t="shared" ca="1" si="13"/>
        <v>107535.26991150442</v>
      </c>
      <c r="F40">
        <f t="shared" ca="1" si="14"/>
        <v>41475.512035398227</v>
      </c>
      <c r="G40">
        <f t="shared" ca="1" si="1"/>
        <v>9753.6</v>
      </c>
      <c r="H40" s="9">
        <f t="shared" ca="1" si="2"/>
        <v>-232.91017699115037</v>
      </c>
      <c r="I40" s="9">
        <f t="shared" ca="1" si="2"/>
        <v>39.069070796460437</v>
      </c>
      <c r="J40" s="9">
        <f t="shared" ca="1" si="2"/>
        <v>0</v>
      </c>
      <c r="K40" s="9">
        <f t="shared" ca="1" si="3"/>
        <v>236.16422853376383</v>
      </c>
      <c r="L40" s="9">
        <f t="shared" ca="1" si="4"/>
        <v>-80.477681126324157</v>
      </c>
      <c r="M40">
        <f t="shared" ca="1" si="8"/>
        <v>56.220548180924283</v>
      </c>
      <c r="N40">
        <f t="shared" ca="1" si="9"/>
        <v>34.654164208456244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si="15"/>
        <v>2</v>
      </c>
      <c r="D41">
        <f t="shared" si="15"/>
        <v>6</v>
      </c>
      <c r="E41">
        <f t="shared" ca="1" si="13"/>
        <v>106370.71902654867</v>
      </c>
      <c r="F41">
        <f t="shared" ca="1" si="14"/>
        <v>41670.85738938053</v>
      </c>
      <c r="G41">
        <f t="shared" ca="1" si="1"/>
        <v>9753.6</v>
      </c>
      <c r="H41" s="9">
        <f t="shared" ca="1" si="2"/>
        <v>-232.91017699115037</v>
      </c>
      <c r="I41" s="9">
        <f t="shared" ca="1" si="2"/>
        <v>39.069070796460437</v>
      </c>
      <c r="J41" s="9">
        <f t="shared" ca="1" si="2"/>
        <v>0</v>
      </c>
      <c r="K41" s="9">
        <f t="shared" ca="1" si="3"/>
        <v>236.16422853376383</v>
      </c>
      <c r="L41" s="9">
        <f t="shared" ca="1" si="4"/>
        <v>-80.477681126324157</v>
      </c>
      <c r="M41">
        <f t="shared" ca="1" si="8"/>
        <v>56.222279990167152</v>
      </c>
      <c r="N41">
        <f t="shared" ca="1" si="9"/>
        <v>34.635528515240907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6</v>
      </c>
      <c r="E42">
        <f t="shared" ca="1" si="13"/>
        <v>105206.16814159292</v>
      </c>
      <c r="F42">
        <f t="shared" ca="1" si="14"/>
        <v>41866.202743362832</v>
      </c>
      <c r="G42">
        <f t="shared" ca="1" si="1"/>
        <v>9753.6</v>
      </c>
      <c r="H42" s="9">
        <f t="shared" ca="1" si="2"/>
        <v>-232.91017699115037</v>
      </c>
      <c r="I42" s="9">
        <f t="shared" ca="1" si="2"/>
        <v>39.069070796460437</v>
      </c>
      <c r="J42" s="9">
        <f t="shared" ca="1" si="2"/>
        <v>0</v>
      </c>
      <c r="K42" s="9">
        <f t="shared" ca="1" si="3"/>
        <v>236.16422853376383</v>
      </c>
      <c r="L42" s="9">
        <f t="shared" ca="1" si="4"/>
        <v>-80.477681126324157</v>
      </c>
      <c r="M42">
        <f t="shared" ca="1" si="8"/>
        <v>56.224011799410022</v>
      </c>
      <c r="N42">
        <f t="shared" ca="1" si="9"/>
        <v>34.616892822025562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6</v>
      </c>
      <c r="E43">
        <f t="shared" ca="1" si="13"/>
        <v>104041.61725663717</v>
      </c>
      <c r="F43">
        <f t="shared" ca="1" si="14"/>
        <v>42061.548097345134</v>
      </c>
      <c r="G43">
        <f t="shared" ca="1" si="1"/>
        <v>9753.6</v>
      </c>
      <c r="H43" s="9">
        <f t="shared" ca="1" si="2"/>
        <v>-232.91017699115037</v>
      </c>
      <c r="I43" s="9">
        <f t="shared" ca="1" si="2"/>
        <v>39.069070796458981</v>
      </c>
      <c r="J43" s="9">
        <f t="shared" ca="1" si="2"/>
        <v>0</v>
      </c>
      <c r="K43" s="9">
        <f t="shared" ca="1" si="3"/>
        <v>236.16422853376358</v>
      </c>
      <c r="L43" s="9">
        <f t="shared" ca="1" si="4"/>
        <v>-80.477681126324498</v>
      </c>
      <c r="M43">
        <f t="shared" ca="1" si="8"/>
        <v>56.225743608652898</v>
      </c>
      <c r="N43">
        <f t="shared" ca="1" si="9"/>
        <v>34.598257128810225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6</v>
      </c>
      <c r="E44">
        <f t="shared" ca="1" si="13"/>
        <v>102877.06637168142</v>
      </c>
      <c r="F44">
        <f t="shared" ca="1" si="14"/>
        <v>42256.893451327429</v>
      </c>
      <c r="G44">
        <f t="shared" ca="1" si="1"/>
        <v>9753.6</v>
      </c>
      <c r="H44" s="9">
        <f t="shared" ca="1" si="2"/>
        <v>-232.91017699115037</v>
      </c>
      <c r="I44" s="9">
        <f t="shared" ca="1" si="2"/>
        <v>39.069070796460437</v>
      </c>
      <c r="J44" s="9">
        <f t="shared" ca="1" si="2"/>
        <v>0</v>
      </c>
      <c r="K44" s="9">
        <f t="shared" ca="1" si="3"/>
        <v>236.16422853376383</v>
      </c>
      <c r="L44" s="9">
        <f t="shared" ca="1" si="4"/>
        <v>-80.477681126324157</v>
      </c>
      <c r="M44">
        <f t="shared" ca="1" si="8"/>
        <v>56.227475417895768</v>
      </c>
      <c r="N44">
        <f t="shared" ca="1" si="9"/>
        <v>34.579621435594888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6</v>
      </c>
      <c r="E45">
        <f t="shared" ca="1" si="13"/>
        <v>101712.51548672566</v>
      </c>
      <c r="F45">
        <f t="shared" ca="1" si="14"/>
        <v>42452.238805309731</v>
      </c>
      <c r="G45">
        <f t="shared" ca="1" si="1"/>
        <v>9753.6</v>
      </c>
      <c r="H45" s="9">
        <f t="shared" ca="1" si="2"/>
        <v>-232.91017699115037</v>
      </c>
      <c r="I45" s="9">
        <f t="shared" ca="1" si="2"/>
        <v>39.069070796460437</v>
      </c>
      <c r="J45" s="9">
        <f t="shared" ca="1" si="2"/>
        <v>0</v>
      </c>
      <c r="K45" s="9">
        <f t="shared" ca="1" si="3"/>
        <v>236.16422853376383</v>
      </c>
      <c r="L45" s="9">
        <f t="shared" ca="1" si="4"/>
        <v>-80.477681126324157</v>
      </c>
      <c r="M45">
        <f t="shared" ca="1" si="8"/>
        <v>56.229207227138637</v>
      </c>
      <c r="N45">
        <f t="shared" ca="1" si="9"/>
        <v>34.560985742379543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6</v>
      </c>
      <c r="E46">
        <f t="shared" ca="1" si="13"/>
        <v>100547.96460176991</v>
      </c>
      <c r="F46">
        <f t="shared" ca="1" si="14"/>
        <v>42647.584159292033</v>
      </c>
      <c r="G46">
        <f t="shared" ca="1" si="1"/>
        <v>9753.6</v>
      </c>
      <c r="H46" s="9">
        <f t="shared" ca="1" si="2"/>
        <v>-232.91017699115037</v>
      </c>
      <c r="I46" s="9">
        <f t="shared" ca="1" si="2"/>
        <v>39.069070796460437</v>
      </c>
      <c r="J46" s="9">
        <f t="shared" ca="1" si="2"/>
        <v>0</v>
      </c>
      <c r="K46" s="9">
        <f t="shared" ca="1" si="3"/>
        <v>236.16422853376383</v>
      </c>
      <c r="L46" s="9">
        <f t="shared" ca="1" si="4"/>
        <v>-80.477681126324157</v>
      </c>
      <c r="M46">
        <f t="shared" ca="1" si="8"/>
        <v>56.230939036381507</v>
      </c>
      <c r="N46">
        <f t="shared" ca="1" si="9"/>
        <v>34.542350049164206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6</v>
      </c>
      <c r="E47">
        <f t="shared" ca="1" si="13"/>
        <v>99383.413716814161</v>
      </c>
      <c r="F47">
        <f t="shared" ca="1" si="14"/>
        <v>42842.929513274335</v>
      </c>
      <c r="G47">
        <f t="shared" ca="1" si="1"/>
        <v>9753.6</v>
      </c>
      <c r="H47" s="9">
        <f t="shared" ca="1" si="2"/>
        <v>-232.91017699115037</v>
      </c>
      <c r="I47" s="9">
        <f t="shared" ca="1" si="2"/>
        <v>39.069070796460437</v>
      </c>
      <c r="J47" s="9">
        <f t="shared" ca="1" si="2"/>
        <v>0</v>
      </c>
      <c r="K47" s="9">
        <f t="shared" ca="1" si="3"/>
        <v>236.16422853376383</v>
      </c>
      <c r="L47" s="9">
        <f t="shared" ca="1" si="4"/>
        <v>-80.477681126324157</v>
      </c>
      <c r="M47">
        <f t="shared" ca="1" si="8"/>
        <v>56.232670845624384</v>
      </c>
      <c r="N47">
        <f t="shared" ca="1" si="9"/>
        <v>34.523714355948869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6</v>
      </c>
      <c r="E48">
        <f t="shared" ca="1" si="13"/>
        <v>98218.862831858409</v>
      </c>
      <c r="F48">
        <f t="shared" ca="1" si="14"/>
        <v>43038.274867256638</v>
      </c>
      <c r="G48">
        <f t="shared" ca="1" si="1"/>
        <v>9753.6</v>
      </c>
      <c r="H48" s="9">
        <f t="shared" ca="1" si="2"/>
        <v>-232.91017699115037</v>
      </c>
      <c r="I48" s="9">
        <f t="shared" ca="1" si="2"/>
        <v>39.069070796460437</v>
      </c>
      <c r="J48" s="9">
        <f t="shared" ca="1" si="2"/>
        <v>0</v>
      </c>
      <c r="K48" s="9">
        <f t="shared" ca="1" si="3"/>
        <v>236.16422853376383</v>
      </c>
      <c r="L48" s="9">
        <f t="shared" ca="1" si="4"/>
        <v>-80.477681126324157</v>
      </c>
      <c r="M48">
        <f t="shared" ca="1" si="8"/>
        <v>56.234402654867253</v>
      </c>
      <c r="N48">
        <f t="shared" ca="1" si="9"/>
        <v>34.505078662733531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6</v>
      </c>
      <c r="E49">
        <f t="shared" ca="1" si="13"/>
        <v>97054.311946902657</v>
      </c>
      <c r="F49">
        <f t="shared" ca="1" si="14"/>
        <v>43233.62022123894</v>
      </c>
      <c r="G49">
        <f t="shared" ca="1" si="1"/>
        <v>9753.6</v>
      </c>
      <c r="H49" s="9">
        <f t="shared" ca="1" si="2"/>
        <v>-232.91017699115326</v>
      </c>
      <c r="I49" s="9">
        <f t="shared" ca="1" si="2"/>
        <v>39.069070796460437</v>
      </c>
      <c r="J49" s="9">
        <f t="shared" ca="1" si="2"/>
        <v>0</v>
      </c>
      <c r="K49" s="9">
        <f t="shared" ca="1" si="3"/>
        <v>236.16422853376667</v>
      </c>
      <c r="L49" s="9">
        <f t="shared" ca="1" si="4"/>
        <v>-80.477681126324271</v>
      </c>
      <c r="M49">
        <f t="shared" ca="1" si="8"/>
        <v>56.236134464110123</v>
      </c>
      <c r="N49">
        <f t="shared" ca="1" si="9"/>
        <v>34.486442969518187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6</v>
      </c>
      <c r="E50">
        <f t="shared" ca="1" si="13"/>
        <v>95889.761061946891</v>
      </c>
      <c r="F50">
        <f t="shared" ca="1" si="14"/>
        <v>43428.965575221242</v>
      </c>
      <c r="G50">
        <f t="shared" ca="1" si="1"/>
        <v>9753.6</v>
      </c>
      <c r="H50" s="9">
        <f t="shared" ca="1" si="2"/>
        <v>-232.91017699114747</v>
      </c>
      <c r="I50" s="9">
        <f t="shared" ca="1" si="2"/>
        <v>39.069070796458981</v>
      </c>
      <c r="J50" s="9">
        <f t="shared" ca="1" si="2"/>
        <v>0</v>
      </c>
      <c r="K50" s="9">
        <f t="shared" ca="1" si="3"/>
        <v>236.16422853376073</v>
      </c>
      <c r="L50" s="9">
        <f t="shared" ca="1" si="4"/>
        <v>-80.477681126324384</v>
      </c>
      <c r="M50">
        <f t="shared" ca="1" si="8"/>
        <v>56.237866273352992</v>
      </c>
      <c r="N50">
        <f t="shared" ca="1" si="9"/>
        <v>34.46780727630285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6</v>
      </c>
      <c r="E51">
        <f t="shared" ca="1" si="13"/>
        <v>94725.210176991153</v>
      </c>
      <c r="F51">
        <f t="shared" ca="1" si="14"/>
        <v>43624.310929203537</v>
      </c>
      <c r="G51">
        <f t="shared" ca="1" si="1"/>
        <v>9753.6</v>
      </c>
      <c r="H51" s="9">
        <f t="shared" ca="1" si="2"/>
        <v>-232.91017699115326</v>
      </c>
      <c r="I51" s="9">
        <f t="shared" ca="1" si="2"/>
        <v>39.069070796460437</v>
      </c>
      <c r="J51" s="9">
        <f t="shared" ca="1" si="2"/>
        <v>0</v>
      </c>
      <c r="K51" s="9">
        <f t="shared" ca="1" si="3"/>
        <v>236.16422853376667</v>
      </c>
      <c r="L51" s="9">
        <f t="shared" ca="1" si="4"/>
        <v>-80.477681126324271</v>
      </c>
      <c r="M51">
        <f t="shared" ca="1" si="8"/>
        <v>56.239598082595869</v>
      </c>
      <c r="N51">
        <f t="shared" ca="1" si="9"/>
        <v>34.449171583087512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6</v>
      </c>
      <c r="E52">
        <f t="shared" ca="1" si="13"/>
        <v>93560.659292035387</v>
      </c>
      <c r="F52">
        <f t="shared" ca="1" si="14"/>
        <v>43819.656283185839</v>
      </c>
      <c r="G52">
        <f t="shared" ca="1" si="1"/>
        <v>9753.6</v>
      </c>
      <c r="H52" s="9">
        <f t="shared" ca="1" si="2"/>
        <v>-232.91017699114747</v>
      </c>
      <c r="I52" s="9">
        <f t="shared" ca="1" si="2"/>
        <v>39.069070796460437</v>
      </c>
      <c r="J52" s="9">
        <f t="shared" ca="1" si="2"/>
        <v>0</v>
      </c>
      <c r="K52" s="9">
        <f t="shared" ca="1" si="3"/>
        <v>236.16422853376096</v>
      </c>
      <c r="L52" s="9">
        <f t="shared" ca="1" si="4"/>
        <v>-80.477681126324043</v>
      </c>
      <c r="M52">
        <f t="shared" ca="1" si="8"/>
        <v>56.241329891838738</v>
      </c>
      <c r="N52">
        <f t="shared" ca="1" si="9"/>
        <v>34.430535889872175</v>
      </c>
    </row>
    <row r="53" spans="1:19" x14ac:dyDescent="0.25">
      <c r="A53" s="4">
        <f t="shared" si="10"/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6</v>
      </c>
      <c r="E53">
        <f t="shared" ca="1" si="13"/>
        <v>92396.10840707965</v>
      </c>
      <c r="F53">
        <f t="shared" ca="1" si="14"/>
        <v>44015.001637168141</v>
      </c>
      <c r="G53">
        <f t="shared" ca="1" si="1"/>
        <v>9753.6</v>
      </c>
      <c r="H53" s="9">
        <f t="shared" ca="1" si="2"/>
        <v>-232.91017699115326</v>
      </c>
      <c r="I53" s="9">
        <f t="shared" ca="1" si="2"/>
        <v>39.069070796460437</v>
      </c>
      <c r="J53" s="9">
        <f t="shared" ca="1" si="2"/>
        <v>0</v>
      </c>
      <c r="K53" s="9">
        <f t="shared" ca="1" si="3"/>
        <v>236.16422853376667</v>
      </c>
      <c r="L53" s="9">
        <f t="shared" ca="1" si="4"/>
        <v>-80.477681126324271</v>
      </c>
      <c r="M53">
        <f t="shared" ca="1" si="8"/>
        <v>56.243061701081608</v>
      </c>
      <c r="N53">
        <f t="shared" ca="1" si="9"/>
        <v>34.411900196656831</v>
      </c>
    </row>
    <row r="54" spans="1:19" x14ac:dyDescent="0.25">
      <c r="A54" s="8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6</v>
      </c>
      <c r="E54">
        <f t="shared" ca="1" si="13"/>
        <v>91231.557522123883</v>
      </c>
      <c r="F54">
        <f t="shared" ca="1" si="14"/>
        <v>44210.346991150444</v>
      </c>
      <c r="G54">
        <f t="shared" ca="1" si="1"/>
        <v>9753.6</v>
      </c>
      <c r="H54" s="9">
        <f t="shared" ca="1" si="2"/>
        <v>-232.91017699114747</v>
      </c>
      <c r="I54" s="9">
        <f t="shared" ca="1" si="2"/>
        <v>39.069070796460437</v>
      </c>
      <c r="J54" s="9">
        <f t="shared" ca="1" si="2"/>
        <v>0</v>
      </c>
      <c r="K54" s="9">
        <f t="shared" ca="1" si="3"/>
        <v>236.16422853376096</v>
      </c>
      <c r="L54" s="9">
        <f t="shared" ca="1" si="4"/>
        <v>-80.477681126324043</v>
      </c>
      <c r="M54">
        <f t="shared" ca="1" si="8"/>
        <v>56.244793510324477</v>
      </c>
      <c r="N54">
        <f t="shared" ca="1" si="9"/>
        <v>34.393264503441493</v>
      </c>
    </row>
    <row r="55" spans="1:19" x14ac:dyDescent="0.25">
      <c r="A55" s="4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6</v>
      </c>
      <c r="E55">
        <f t="shared" ca="1" si="13"/>
        <v>90067.006637168146</v>
      </c>
      <c r="F55">
        <f t="shared" ca="1" si="14"/>
        <v>44405.692345132746</v>
      </c>
      <c r="G55">
        <f t="shared" ca="1" si="1"/>
        <v>9753.6</v>
      </c>
      <c r="H55" s="9">
        <f t="shared" ca="1" si="2"/>
        <v>-232.91017699115326</v>
      </c>
      <c r="I55" s="9">
        <f t="shared" ca="1" si="2"/>
        <v>39.069070796458981</v>
      </c>
      <c r="J55" s="9">
        <f t="shared" ca="1" si="2"/>
        <v>0</v>
      </c>
      <c r="K55" s="9">
        <f t="shared" ca="1" si="3"/>
        <v>236.16422853376645</v>
      </c>
      <c r="L55" s="9">
        <f t="shared" ca="1" si="4"/>
        <v>-80.477681126324626</v>
      </c>
      <c r="M55">
        <f t="shared" ca="1" si="8"/>
        <v>56.246525319567347</v>
      </c>
      <c r="N55">
        <f t="shared" ca="1" si="9"/>
        <v>34.374628810226156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ref="C56:D71" si="16">C55</f>
        <v>2</v>
      </c>
      <c r="D56">
        <f t="shared" si="16"/>
        <v>6</v>
      </c>
      <c r="E56">
        <f t="shared" ca="1" si="13"/>
        <v>88902.45575221238</v>
      </c>
      <c r="F56">
        <f t="shared" ca="1" si="14"/>
        <v>44601.037699115041</v>
      </c>
      <c r="G56">
        <f t="shared" ca="1" si="1"/>
        <v>9753.6</v>
      </c>
      <c r="H56" s="9">
        <f t="shared" ca="1" si="2"/>
        <v>-232.91017699114747</v>
      </c>
      <c r="I56" s="9">
        <f t="shared" ca="1" si="2"/>
        <v>39.069070796460437</v>
      </c>
      <c r="J56" s="9">
        <f t="shared" ca="1" si="2"/>
        <v>0</v>
      </c>
      <c r="K56" s="9">
        <f t="shared" ca="1" si="3"/>
        <v>236.16422853376096</v>
      </c>
      <c r="L56" s="9">
        <f t="shared" ca="1" si="4"/>
        <v>-80.477681126324043</v>
      </c>
      <c r="M56">
        <f t="shared" ca="1" si="8"/>
        <v>56.248257128810224</v>
      </c>
      <c r="N56">
        <f t="shared" ca="1" si="9"/>
        <v>34.355993117010811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si="16"/>
        <v>2</v>
      </c>
      <c r="D57">
        <f t="shared" si="16"/>
        <v>6</v>
      </c>
      <c r="E57">
        <f t="shared" ca="1" si="13"/>
        <v>87737.904867256642</v>
      </c>
      <c r="F57">
        <f t="shared" ca="1" si="14"/>
        <v>44796.383053097343</v>
      </c>
      <c r="G57">
        <f t="shared" ca="1" si="1"/>
        <v>9753.6</v>
      </c>
      <c r="H57" s="9">
        <f t="shared" ca="1" si="2"/>
        <v>-232.91017699115326</v>
      </c>
      <c r="I57" s="9">
        <f t="shared" ca="1" si="2"/>
        <v>39.069070796460437</v>
      </c>
      <c r="J57" s="9">
        <f t="shared" ca="1" si="2"/>
        <v>0</v>
      </c>
      <c r="K57" s="9">
        <f t="shared" ca="1" si="3"/>
        <v>236.16422853376667</v>
      </c>
      <c r="L57" s="9">
        <f t="shared" ca="1" si="4"/>
        <v>-80.477681126324271</v>
      </c>
      <c r="M57">
        <f t="shared" ca="1" si="8"/>
        <v>56.249988938053093</v>
      </c>
      <c r="N57">
        <f t="shared" ca="1" si="9"/>
        <v>34.337357423795474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6</v>
      </c>
      <c r="E58">
        <f t="shared" ca="1" si="13"/>
        <v>86573.353982300876</v>
      </c>
      <c r="F58">
        <f t="shared" ca="1" si="14"/>
        <v>44991.728407079645</v>
      </c>
      <c r="G58">
        <f t="shared" ca="1" si="1"/>
        <v>9753.6</v>
      </c>
      <c r="H58" s="9">
        <f t="shared" ca="1" si="2"/>
        <v>-232.91017699114747</v>
      </c>
      <c r="I58" s="9">
        <f t="shared" ca="1" si="2"/>
        <v>39.069070796460437</v>
      </c>
      <c r="J58" s="9">
        <f t="shared" ca="1" si="2"/>
        <v>0</v>
      </c>
      <c r="K58" s="9">
        <f t="shared" ca="1" si="3"/>
        <v>236.16422853376096</v>
      </c>
      <c r="L58" s="9">
        <f t="shared" ca="1" si="4"/>
        <v>-80.477681126324043</v>
      </c>
      <c r="M58">
        <f t="shared" ca="1" si="8"/>
        <v>56.251720747295963</v>
      </c>
      <c r="N58">
        <f t="shared" ca="1" si="9"/>
        <v>34.318721730580137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6</v>
      </c>
      <c r="E59">
        <f t="shared" ca="1" si="13"/>
        <v>85408.803097345139</v>
      </c>
      <c r="F59">
        <f t="shared" ca="1" si="14"/>
        <v>45187.073761061947</v>
      </c>
      <c r="G59">
        <f t="shared" ca="1" si="1"/>
        <v>9753.6</v>
      </c>
      <c r="H59" s="9">
        <f t="shared" ca="1" si="2"/>
        <v>-232.91017699115326</v>
      </c>
      <c r="I59" s="9">
        <f t="shared" ca="1" si="2"/>
        <v>39.069070796460437</v>
      </c>
      <c r="J59" s="9">
        <f t="shared" ca="1" si="2"/>
        <v>0</v>
      </c>
      <c r="K59" s="9">
        <f t="shared" ca="1" si="3"/>
        <v>236.16422853376667</v>
      </c>
      <c r="L59" s="9">
        <f t="shared" ca="1" si="4"/>
        <v>-80.477681126324271</v>
      </c>
      <c r="M59">
        <f t="shared" ca="1" si="8"/>
        <v>56.253452556538832</v>
      </c>
      <c r="N59">
        <f t="shared" ca="1" si="9"/>
        <v>34.3000860373648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6</v>
      </c>
      <c r="E60">
        <f t="shared" ca="1" si="13"/>
        <v>84244.252212389372</v>
      </c>
      <c r="F60">
        <f t="shared" ca="1" si="14"/>
        <v>45382.419115044249</v>
      </c>
      <c r="G60">
        <f t="shared" ca="1" si="1"/>
        <v>9753.6</v>
      </c>
      <c r="H60" s="9">
        <f t="shared" ca="1" si="2"/>
        <v>-232.91017699114747</v>
      </c>
      <c r="I60" s="9">
        <f t="shared" ca="1" si="2"/>
        <v>39.069070796458981</v>
      </c>
      <c r="J60" s="9">
        <f t="shared" ca="1" si="2"/>
        <v>0</v>
      </c>
      <c r="K60" s="9">
        <f t="shared" ca="1" si="3"/>
        <v>236.16422853376073</v>
      </c>
      <c r="L60" s="9">
        <f t="shared" ca="1" si="4"/>
        <v>-80.477681126324384</v>
      </c>
      <c r="M60">
        <f t="shared" ca="1" si="8"/>
        <v>56.255184365781709</v>
      </c>
      <c r="N60">
        <f t="shared" ca="1" si="9"/>
        <v>34.281450344149455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6</v>
      </c>
      <c r="E61">
        <f t="shared" ca="1" si="13"/>
        <v>83079.701327433635</v>
      </c>
      <c r="F61">
        <f t="shared" ca="1" si="14"/>
        <v>45577.764469026544</v>
      </c>
      <c r="G61">
        <f t="shared" ca="1" si="1"/>
        <v>9753.6</v>
      </c>
      <c r="H61" s="9">
        <f t="shared" ca="1" si="2"/>
        <v>-232.91017699115326</v>
      </c>
      <c r="I61" s="9">
        <f t="shared" ca="1" si="2"/>
        <v>39.069070796461894</v>
      </c>
      <c r="J61" s="9">
        <f t="shared" ca="1" si="2"/>
        <v>0</v>
      </c>
      <c r="K61" s="9">
        <f t="shared" ca="1" si="3"/>
        <v>236.16422853376693</v>
      </c>
      <c r="L61" s="9">
        <f t="shared" ca="1" si="4"/>
        <v>-80.477681126323915</v>
      </c>
      <c r="M61">
        <f t="shared" ca="1" si="8"/>
        <v>56.256916175024578</v>
      </c>
      <c r="N61">
        <f t="shared" ca="1" si="9"/>
        <v>34.262814650934118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6</v>
      </c>
      <c r="E62">
        <f t="shared" ca="1" si="13"/>
        <v>81915.150442477869</v>
      </c>
      <c r="F62">
        <f t="shared" ca="1" si="14"/>
        <v>45773.109823008854</v>
      </c>
      <c r="G62">
        <f t="shared" ca="1" si="1"/>
        <v>9753.6</v>
      </c>
      <c r="H62" s="9">
        <f t="shared" ca="1" si="2"/>
        <v>-232.91017699115037</v>
      </c>
      <c r="I62" s="9">
        <f t="shared" ca="1" si="2"/>
        <v>39.069070796458981</v>
      </c>
      <c r="J62" s="9">
        <f t="shared" ca="1" si="2"/>
        <v>0</v>
      </c>
      <c r="K62" s="9">
        <f t="shared" ca="1" si="3"/>
        <v>236.16422853376358</v>
      </c>
      <c r="L62" s="9">
        <f t="shared" ca="1" si="4"/>
        <v>-80.477681126324498</v>
      </c>
      <c r="M62">
        <f t="shared" ca="1" si="8"/>
        <v>56.258647984267448</v>
      </c>
      <c r="N62">
        <f t="shared" ca="1" si="9"/>
        <v>34.244178957718781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6</v>
      </c>
      <c r="E63">
        <f t="shared" ca="1" si="13"/>
        <v>80750.599557522117</v>
      </c>
      <c r="F63">
        <f t="shared" ca="1" si="14"/>
        <v>45968.455176991149</v>
      </c>
      <c r="G63">
        <f t="shared" ca="1" si="1"/>
        <v>9753.6</v>
      </c>
      <c r="H63" s="9">
        <f t="shared" ca="1" si="2"/>
        <v>-232.91017699115037</v>
      </c>
      <c r="I63" s="9">
        <f t="shared" ca="1" si="2"/>
        <v>39.069070796460437</v>
      </c>
      <c r="J63" s="9">
        <f t="shared" ca="1" si="2"/>
        <v>0</v>
      </c>
      <c r="K63" s="9">
        <f t="shared" ca="1" si="3"/>
        <v>236.16422853376383</v>
      </c>
      <c r="L63" s="9">
        <f t="shared" ca="1" si="4"/>
        <v>-80.477681126324157</v>
      </c>
      <c r="M63">
        <f t="shared" ca="1" si="8"/>
        <v>56.260379793510317</v>
      </c>
      <c r="N63">
        <f t="shared" ca="1" si="9"/>
        <v>34.225543264503443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6</v>
      </c>
      <c r="E64">
        <f t="shared" ca="1" si="13"/>
        <v>79586.048672566365</v>
      </c>
      <c r="F64">
        <f t="shared" ca="1" si="14"/>
        <v>46163.800530973451</v>
      </c>
      <c r="G64">
        <f t="shared" ca="1" si="1"/>
        <v>9753.6</v>
      </c>
      <c r="H64" s="9">
        <f t="shared" ca="1" si="2"/>
        <v>-232.91017699115037</v>
      </c>
      <c r="I64" s="9">
        <f t="shared" ca="1" si="2"/>
        <v>39.069070796460437</v>
      </c>
      <c r="J64" s="9">
        <f t="shared" ca="1" si="2"/>
        <v>0</v>
      </c>
      <c r="K64" s="9">
        <f t="shared" ca="1" si="3"/>
        <v>236.16422853376383</v>
      </c>
      <c r="L64" s="9">
        <f t="shared" ca="1" si="4"/>
        <v>-80.477681126324157</v>
      </c>
      <c r="M64">
        <f t="shared" ca="1" si="8"/>
        <v>56.262111602753194</v>
      </c>
      <c r="N64">
        <f t="shared" ca="1" si="9"/>
        <v>34.206907571288099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78421.497787610613</v>
      </c>
      <c r="F65">
        <f t="shared" ref="F65:F69" ca="1" si="18">INDIRECT("F$"&amp;C65)+INDIRECT("I$"&amp;C65)*($B65-INDIRECT("B$"&amp;D65))</f>
        <v>46359.145884955753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-232.91017699115037</v>
      </c>
      <c r="I65" s="9">
        <f t="shared" ref="I65:I69" ca="1" si="21">(F66-F65)/($B66-$B65)</f>
        <v>39.069070796460437</v>
      </c>
      <c r="J65" s="9">
        <f t="shared" ref="J65:J69" ca="1" si="22">(G66-G65)/($B66-$B65)</f>
        <v>0</v>
      </c>
      <c r="K65" s="9">
        <f t="shared" ref="K65:K69" ca="1" si="23">SQRT(H65*H65+I65*I65)</f>
        <v>236.16422853376383</v>
      </c>
      <c r="L65" s="9">
        <f t="shared" ref="L65:L69" ca="1" si="24">DEGREES(ATAN2(I65,H65))</f>
        <v>-80.477681126324157</v>
      </c>
      <c r="M65">
        <f t="shared" ref="M65:M69" ca="1" si="25">INDIRECT("M$"&amp;C65)+INDIRECT("O$"&amp;C65)*($B65-INDIRECT("B$"&amp;D65))</f>
        <v>56.263843411996064</v>
      </c>
      <c r="N65">
        <f t="shared" ref="N65:N69" ca="1" si="26">INDIRECT("N$"&amp;C65)+INDIRECT("P$"&amp;C65)*($B65-INDIRECT("B$"&amp;D65))</f>
        <v>34.188271878072761</v>
      </c>
      <c r="O65" s="12"/>
    </row>
    <row r="66" spans="1:15" x14ac:dyDescent="0.25">
      <c r="A66" s="8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6</v>
      </c>
      <c r="E66">
        <f t="shared" ca="1" si="17"/>
        <v>77256.946902654861</v>
      </c>
      <c r="F66">
        <f t="shared" ca="1" si="18"/>
        <v>46554.491238938055</v>
      </c>
      <c r="G66">
        <f t="shared" ca="1" si="19"/>
        <v>9753.6</v>
      </c>
      <c r="H66" s="9">
        <f t="shared" ca="1" si="20"/>
        <v>-232.91017699115037</v>
      </c>
      <c r="I66" s="9">
        <f t="shared" ca="1" si="21"/>
        <v>39.069070796460437</v>
      </c>
      <c r="J66" s="9">
        <f t="shared" ca="1" si="22"/>
        <v>0</v>
      </c>
      <c r="K66" s="9">
        <f t="shared" ca="1" si="23"/>
        <v>236.16422853376383</v>
      </c>
      <c r="L66" s="9">
        <f t="shared" ca="1" si="24"/>
        <v>-80.477681126324157</v>
      </c>
      <c r="M66">
        <f t="shared" ca="1" si="25"/>
        <v>56.265575221238933</v>
      </c>
      <c r="N66">
        <f t="shared" ca="1" si="26"/>
        <v>34.169636184857424</v>
      </c>
      <c r="O66" s="12"/>
    </row>
    <row r="67" spans="1:15" x14ac:dyDescent="0.25">
      <c r="A67" s="4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6</v>
      </c>
      <c r="E67">
        <f t="shared" ca="1" si="17"/>
        <v>76092.39601769911</v>
      </c>
      <c r="F67">
        <f t="shared" ca="1" si="18"/>
        <v>46749.836592920357</v>
      </c>
      <c r="G67">
        <f t="shared" ca="1" si="19"/>
        <v>9753.6</v>
      </c>
      <c r="H67" s="9">
        <f t="shared" ca="1" si="20"/>
        <v>-232.91017699115037</v>
      </c>
      <c r="I67" s="9">
        <f t="shared" ca="1" si="21"/>
        <v>39.069070796458981</v>
      </c>
      <c r="J67" s="9">
        <f t="shared" ca="1" si="22"/>
        <v>0</v>
      </c>
      <c r="K67" s="9">
        <f t="shared" ca="1" si="23"/>
        <v>236.16422853376358</v>
      </c>
      <c r="L67" s="9">
        <f t="shared" ca="1" si="24"/>
        <v>-80.477681126324498</v>
      </c>
      <c r="M67">
        <f t="shared" ca="1" si="25"/>
        <v>56.267307030481803</v>
      </c>
      <c r="N67">
        <f t="shared" ca="1" si="26"/>
        <v>34.151000491642087</v>
      </c>
      <c r="O67" s="12"/>
    </row>
    <row r="68" spans="1:15" x14ac:dyDescent="0.25">
      <c r="A68" s="4">
        <f t="shared" si="10"/>
        <v>0.42239583333333275</v>
      </c>
      <c r="B68" s="3">
        <f t="shared" si="11"/>
        <v>1553300495</v>
      </c>
      <c r="C68">
        <f t="shared" si="16"/>
        <v>2</v>
      </c>
      <c r="D68">
        <f t="shared" si="16"/>
        <v>6</v>
      </c>
      <c r="E68">
        <f t="shared" ca="1" si="17"/>
        <v>74927.845132743358</v>
      </c>
      <c r="F68">
        <f t="shared" ca="1" si="18"/>
        <v>46945.181946902652</v>
      </c>
      <c r="G68">
        <f t="shared" ca="1" si="19"/>
        <v>9753.6</v>
      </c>
      <c r="H68" s="9">
        <f t="shared" ca="1" si="20"/>
        <v>-232.91017699115037</v>
      </c>
      <c r="I68" s="9">
        <f t="shared" ca="1" si="21"/>
        <v>39.069070796460437</v>
      </c>
      <c r="J68" s="9">
        <f t="shared" ca="1" si="22"/>
        <v>0</v>
      </c>
      <c r="K68" s="9">
        <f t="shared" ca="1" si="23"/>
        <v>236.16422853376383</v>
      </c>
      <c r="L68" s="9">
        <f t="shared" ca="1" si="24"/>
        <v>-80.477681126324157</v>
      </c>
      <c r="M68">
        <f t="shared" ca="1" si="25"/>
        <v>56.269038839724679</v>
      </c>
      <c r="N68">
        <f t="shared" ca="1" si="26"/>
        <v>34.132364798426742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si="16"/>
        <v>2</v>
      </c>
      <c r="D69">
        <f t="shared" si="16"/>
        <v>6</v>
      </c>
      <c r="E69">
        <f t="shared" ca="1" si="17"/>
        <v>73763.294247787606</v>
      </c>
      <c r="F69">
        <f t="shared" ca="1" si="18"/>
        <v>47140.527300884954</v>
      </c>
      <c r="G69">
        <f t="shared" ca="1" si="19"/>
        <v>9753.6</v>
      </c>
      <c r="H69" s="9">
        <f t="shared" ca="1" si="20"/>
        <v>-232.91017699115037</v>
      </c>
      <c r="I69" s="9">
        <f t="shared" ca="1" si="21"/>
        <v>39.069070796460437</v>
      </c>
      <c r="J69" s="9">
        <f t="shared" ca="1" si="22"/>
        <v>0</v>
      </c>
      <c r="K69" s="9">
        <f t="shared" ca="1" si="23"/>
        <v>236.16422853376383</v>
      </c>
      <c r="L69" s="9">
        <f t="shared" ca="1" si="24"/>
        <v>-80.477681126324157</v>
      </c>
      <c r="M69">
        <f t="shared" ca="1" si="25"/>
        <v>56.270770648967549</v>
      </c>
      <c r="N69">
        <f t="shared" ca="1" si="26"/>
        <v>34.113729105211405</v>
      </c>
    </row>
    <row r="70" spans="1:15" x14ac:dyDescent="0.25">
      <c r="A70" s="4">
        <f>A69+5/24/3600</f>
        <v>0.42251157407407347</v>
      </c>
      <c r="B70" s="3">
        <f t="shared" si="11"/>
        <v>1553300505</v>
      </c>
      <c r="C70">
        <f t="shared" si="16"/>
        <v>2</v>
      </c>
      <c r="D70">
        <f t="shared" si="16"/>
        <v>6</v>
      </c>
      <c r="E70">
        <f t="shared" ca="1" si="13"/>
        <v>72598.743362831854</v>
      </c>
      <c r="F70">
        <f t="shared" ca="1" si="14"/>
        <v>47335.872654867257</v>
      </c>
      <c r="G70">
        <f t="shared" ca="1" si="1"/>
        <v>9753.6</v>
      </c>
      <c r="H70" s="9">
        <f t="shared" ca="1" si="2"/>
        <v>-232.91017699115037</v>
      </c>
      <c r="I70" s="9">
        <f t="shared" ca="1" si="2"/>
        <v>39.069070796460437</v>
      </c>
      <c r="J70" s="9">
        <f t="shared" ca="1" si="2"/>
        <v>0</v>
      </c>
      <c r="K70" s="9">
        <f t="shared" ca="1" si="3"/>
        <v>236.16422853376383</v>
      </c>
      <c r="L70" s="9">
        <f t="shared" ca="1" si="4"/>
        <v>-80.477681126324157</v>
      </c>
      <c r="M70">
        <f t="shared" ca="1" si="8"/>
        <v>56.272502458210418</v>
      </c>
      <c r="N70">
        <f t="shared" ca="1" si="9"/>
        <v>34.095093411996068</v>
      </c>
    </row>
    <row r="71" spans="1:15" x14ac:dyDescent="0.25">
      <c r="A71" s="4">
        <f t="shared" si="10"/>
        <v>0.42256944444444383</v>
      </c>
      <c r="B71" s="3">
        <f t="shared" si="11"/>
        <v>1553300510</v>
      </c>
      <c r="C71">
        <f t="shared" si="16"/>
        <v>2</v>
      </c>
      <c r="D71">
        <f t="shared" si="16"/>
        <v>6</v>
      </c>
      <c r="E71">
        <f t="shared" ca="1" si="13"/>
        <v>71434.192477876102</v>
      </c>
      <c r="F71">
        <f t="shared" ca="1" si="14"/>
        <v>47531.218008849559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-232.91017699115037</v>
      </c>
      <c r="I71" s="9">
        <f t="shared" ca="1" si="28"/>
        <v>39.069070796460437</v>
      </c>
      <c r="J71" s="9">
        <f t="shared" ca="1" si="28"/>
        <v>0</v>
      </c>
      <c r="K71" s="9">
        <f t="shared" ref="K71:K134" ca="1" si="29">SQRT(H71*H71+I71*I71)</f>
        <v>236.16422853376383</v>
      </c>
      <c r="L71" s="9">
        <f t="shared" ref="L71:L134" ca="1" si="30">DEGREES(ATAN2(I71,H71))</f>
        <v>-80.477681126324157</v>
      </c>
      <c r="M71">
        <f t="shared" ca="1" si="8"/>
        <v>56.274234267453288</v>
      </c>
      <c r="N71">
        <f t="shared" ca="1" si="9"/>
        <v>34.076457718780723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ref="C72:D87" si="31">C71</f>
        <v>2</v>
      </c>
      <c r="D72">
        <f t="shared" si="31"/>
        <v>6</v>
      </c>
      <c r="E72">
        <f t="shared" ca="1" si="13"/>
        <v>70269.64159292035</v>
      </c>
      <c r="F72">
        <f t="shared" ca="1" si="14"/>
        <v>47726.563362831861</v>
      </c>
      <c r="G72">
        <f t="shared" ca="1" si="27"/>
        <v>9753.6</v>
      </c>
      <c r="H72" s="9">
        <f t="shared" ca="1" si="28"/>
        <v>-232.91017699115037</v>
      </c>
      <c r="I72" s="9">
        <f t="shared" ca="1" si="28"/>
        <v>39.069070796458981</v>
      </c>
      <c r="J72" s="9">
        <f t="shared" ca="1" si="28"/>
        <v>0</v>
      </c>
      <c r="K72" s="9">
        <f t="shared" ca="1" si="29"/>
        <v>236.16422853376358</v>
      </c>
      <c r="L72" s="9">
        <f t="shared" ca="1" si="30"/>
        <v>-80.477681126324498</v>
      </c>
      <c r="M72">
        <f t="shared" ref="M72:M135" ca="1" si="32">INDIRECT("M$"&amp;C72)+INDIRECT("O$"&amp;C72)*($B72-INDIRECT("B$"&amp;D72))</f>
        <v>56.275966076696157</v>
      </c>
      <c r="N72">
        <f t="shared" ref="N72:N135" ca="1" si="33">INDIRECT("N$"&amp;C72)+INDIRECT("P$"&amp;C72)*($B72-INDIRECT("B$"&amp;D72))</f>
        <v>34.057822025565386</v>
      </c>
    </row>
    <row r="73" spans="1:15" x14ac:dyDescent="0.25">
      <c r="A73" s="4">
        <f t="shared" ref="A73:A102" si="34">A72+5/24/3600</f>
        <v>0.42268518518518455</v>
      </c>
      <c r="B73" s="3">
        <f t="shared" ref="B73:B136" si="35">B72+SECOND(A73-A72)</f>
        <v>1553300520</v>
      </c>
      <c r="C73">
        <f t="shared" si="31"/>
        <v>2</v>
      </c>
      <c r="D73">
        <f t="shared" si="31"/>
        <v>6</v>
      </c>
      <c r="E73">
        <f t="shared" ca="1" si="13"/>
        <v>69105.090707964599</v>
      </c>
      <c r="F73">
        <f t="shared" ca="1" si="14"/>
        <v>47921.908716814156</v>
      </c>
      <c r="G73">
        <f t="shared" ca="1" si="27"/>
        <v>9753.6</v>
      </c>
      <c r="H73" s="9">
        <f t="shared" ca="1" si="28"/>
        <v>-232.91017699115037</v>
      </c>
      <c r="I73" s="9">
        <f t="shared" ca="1" si="28"/>
        <v>39.069070796461894</v>
      </c>
      <c r="J73" s="9">
        <f t="shared" ca="1" si="28"/>
        <v>0</v>
      </c>
      <c r="K73" s="9">
        <f t="shared" ca="1" si="29"/>
        <v>236.16422853376406</v>
      </c>
      <c r="L73" s="9">
        <f t="shared" ca="1" si="30"/>
        <v>-80.477681126323802</v>
      </c>
      <c r="M73">
        <f t="shared" ca="1" si="32"/>
        <v>56.277697885939034</v>
      </c>
      <c r="N73">
        <f t="shared" ca="1" si="33"/>
        <v>34.039186332350049</v>
      </c>
    </row>
    <row r="74" spans="1:15" x14ac:dyDescent="0.25">
      <c r="A74" s="4">
        <f t="shared" si="34"/>
        <v>0.42274305555555491</v>
      </c>
      <c r="B74" s="3">
        <f t="shared" si="35"/>
        <v>1553300525</v>
      </c>
      <c r="C74">
        <f t="shared" si="31"/>
        <v>2</v>
      </c>
      <c r="D74">
        <f t="shared" si="31"/>
        <v>6</v>
      </c>
      <c r="E74">
        <f t="shared" ca="1" si="13"/>
        <v>67940.539823008847</v>
      </c>
      <c r="F74">
        <f t="shared" ca="1" si="14"/>
        <v>48117.254070796465</v>
      </c>
      <c r="G74">
        <f t="shared" ca="1" si="27"/>
        <v>9753.6</v>
      </c>
      <c r="H74" s="9">
        <f t="shared" ca="1" si="28"/>
        <v>-232.91017699115037</v>
      </c>
      <c r="I74" s="9">
        <f t="shared" ca="1" si="28"/>
        <v>39.069070796458981</v>
      </c>
      <c r="J74" s="9">
        <f t="shared" ca="1" si="28"/>
        <v>0</v>
      </c>
      <c r="K74" s="9">
        <f t="shared" ca="1" si="29"/>
        <v>236.16422853376358</v>
      </c>
      <c r="L74" s="9">
        <f t="shared" ca="1" si="30"/>
        <v>-80.477681126324498</v>
      </c>
      <c r="M74">
        <f t="shared" ca="1" si="32"/>
        <v>56.279429695181904</v>
      </c>
      <c r="N74">
        <f t="shared" ca="1" si="33"/>
        <v>34.020550639134711</v>
      </c>
    </row>
    <row r="75" spans="1:15" x14ac:dyDescent="0.25">
      <c r="A75" s="4">
        <f t="shared" si="34"/>
        <v>0.42280092592592528</v>
      </c>
      <c r="B75" s="3">
        <f t="shared" si="35"/>
        <v>1553300530</v>
      </c>
      <c r="C75">
        <f t="shared" si="31"/>
        <v>2</v>
      </c>
      <c r="D75">
        <f t="shared" si="31"/>
        <v>6</v>
      </c>
      <c r="E75">
        <f t="shared" ca="1" si="13"/>
        <v>66775.988938053095</v>
      </c>
      <c r="F75">
        <f t="shared" ca="1" si="14"/>
        <v>48312.59942477876</v>
      </c>
      <c r="G75">
        <f t="shared" ca="1" si="27"/>
        <v>9753.6</v>
      </c>
      <c r="H75" s="9">
        <f t="shared" ca="1" si="28"/>
        <v>-232.91017699115037</v>
      </c>
      <c r="I75" s="9">
        <f t="shared" ca="1" si="28"/>
        <v>39.069070796460437</v>
      </c>
      <c r="J75" s="9">
        <f t="shared" ca="1" si="28"/>
        <v>0</v>
      </c>
      <c r="K75" s="9">
        <f t="shared" ca="1" si="29"/>
        <v>236.16422853376383</v>
      </c>
      <c r="L75" s="9">
        <f t="shared" ca="1" si="30"/>
        <v>-80.477681126324157</v>
      </c>
      <c r="M75">
        <f t="shared" ca="1" si="32"/>
        <v>56.281161504424773</v>
      </c>
      <c r="N75">
        <f t="shared" ca="1" si="33"/>
        <v>34.001914945919367</v>
      </c>
    </row>
    <row r="76" spans="1:15" x14ac:dyDescent="0.25">
      <c r="A76" s="4">
        <f t="shared" si="34"/>
        <v>0.42285879629629564</v>
      </c>
      <c r="B76" s="3">
        <f t="shared" si="35"/>
        <v>1553300535</v>
      </c>
      <c r="C76">
        <f t="shared" si="31"/>
        <v>2</v>
      </c>
      <c r="D76">
        <f t="shared" si="31"/>
        <v>6</v>
      </c>
      <c r="E76">
        <f t="shared" ca="1" si="13"/>
        <v>65611.438053097343</v>
      </c>
      <c r="F76">
        <f t="shared" ca="1" si="14"/>
        <v>48507.944778761062</v>
      </c>
      <c r="G76">
        <f t="shared" ca="1" si="27"/>
        <v>9753.6</v>
      </c>
      <c r="H76" s="9">
        <f t="shared" ca="1" si="28"/>
        <v>-232.91017699115037</v>
      </c>
      <c r="I76" s="9">
        <f t="shared" ca="1" si="28"/>
        <v>39.069070796460437</v>
      </c>
      <c r="J76" s="9">
        <f t="shared" ca="1" si="28"/>
        <v>0</v>
      </c>
      <c r="K76" s="9">
        <f t="shared" ca="1" si="29"/>
        <v>236.16422853376383</v>
      </c>
      <c r="L76" s="9">
        <f t="shared" ca="1" si="30"/>
        <v>-80.477681126324157</v>
      </c>
      <c r="M76">
        <f t="shared" ca="1" si="32"/>
        <v>56.282893313667643</v>
      </c>
      <c r="N76">
        <f t="shared" ca="1" si="33"/>
        <v>33.98327925270403</v>
      </c>
    </row>
    <row r="77" spans="1:15" x14ac:dyDescent="0.25">
      <c r="A77" s="4">
        <f t="shared" si="34"/>
        <v>0.422916666666666</v>
      </c>
      <c r="B77" s="3">
        <f t="shared" si="35"/>
        <v>1553300540</v>
      </c>
      <c r="C77">
        <f t="shared" si="31"/>
        <v>2</v>
      </c>
      <c r="D77">
        <f t="shared" si="31"/>
        <v>6</v>
      </c>
      <c r="E77">
        <f t="shared" ca="1" si="13"/>
        <v>64446.887168141591</v>
      </c>
      <c r="F77">
        <f t="shared" ca="1" si="14"/>
        <v>48703.290132743365</v>
      </c>
      <c r="G77">
        <f t="shared" ca="1" si="27"/>
        <v>9753.6</v>
      </c>
      <c r="H77" s="9">
        <f t="shared" ca="1" si="28"/>
        <v>-232.91017699115037</v>
      </c>
      <c r="I77" s="9">
        <f t="shared" ca="1" si="28"/>
        <v>39.069070796460437</v>
      </c>
      <c r="J77" s="9">
        <f t="shared" ca="1" si="28"/>
        <v>0</v>
      </c>
      <c r="K77" s="9">
        <f t="shared" ca="1" si="29"/>
        <v>236.16422853376383</v>
      </c>
      <c r="L77" s="9">
        <f t="shared" ca="1" si="30"/>
        <v>-80.477681126324157</v>
      </c>
      <c r="M77">
        <f t="shared" ca="1" si="32"/>
        <v>56.284625122910519</v>
      </c>
      <c r="N77">
        <f t="shared" ca="1" si="33"/>
        <v>33.964643559488692</v>
      </c>
    </row>
    <row r="78" spans="1:15" x14ac:dyDescent="0.25">
      <c r="A78" s="4">
        <f t="shared" si="34"/>
        <v>0.42297453703703636</v>
      </c>
      <c r="B78" s="3">
        <f t="shared" si="35"/>
        <v>1553300545</v>
      </c>
      <c r="C78">
        <f t="shared" si="31"/>
        <v>2</v>
      </c>
      <c r="D78">
        <f t="shared" si="31"/>
        <v>6</v>
      </c>
      <c r="E78">
        <f t="shared" ca="1" si="13"/>
        <v>63282.336283185839</v>
      </c>
      <c r="F78">
        <f t="shared" ca="1" si="14"/>
        <v>48898.635486725667</v>
      </c>
      <c r="G78">
        <f t="shared" ca="1" si="27"/>
        <v>9753.6</v>
      </c>
      <c r="H78" s="9">
        <f t="shared" ca="1" si="28"/>
        <v>-232.91017699115037</v>
      </c>
      <c r="I78" s="9">
        <f t="shared" ca="1" si="28"/>
        <v>39.069070796460437</v>
      </c>
      <c r="J78" s="9">
        <f t="shared" ca="1" si="28"/>
        <v>0</v>
      </c>
      <c r="K78" s="9">
        <f t="shared" ca="1" si="29"/>
        <v>236.16422853376383</v>
      </c>
      <c r="L78" s="9">
        <f t="shared" ca="1" si="30"/>
        <v>-80.477681126324157</v>
      </c>
      <c r="M78">
        <f t="shared" ca="1" si="32"/>
        <v>56.286356932153389</v>
      </c>
      <c r="N78">
        <f t="shared" ca="1" si="33"/>
        <v>33.946007866273355</v>
      </c>
    </row>
    <row r="79" spans="1:15" x14ac:dyDescent="0.25">
      <c r="A79" s="4">
        <f t="shared" si="34"/>
        <v>0.42303240740740672</v>
      </c>
      <c r="B79" s="3">
        <f t="shared" si="35"/>
        <v>1553300550</v>
      </c>
      <c r="C79">
        <f t="shared" si="31"/>
        <v>2</v>
      </c>
      <c r="D79">
        <f t="shared" si="31"/>
        <v>6</v>
      </c>
      <c r="E79">
        <f t="shared" ca="1" si="13"/>
        <v>62117.785398230088</v>
      </c>
      <c r="F79">
        <f t="shared" ca="1" si="14"/>
        <v>49093.980840707969</v>
      </c>
      <c r="G79">
        <f t="shared" ca="1" si="27"/>
        <v>9753.6</v>
      </c>
      <c r="H79" s="9">
        <f t="shared" ca="1" si="28"/>
        <v>-232.91017699115037</v>
      </c>
      <c r="I79" s="9">
        <f t="shared" ca="1" si="28"/>
        <v>39.069070796458981</v>
      </c>
      <c r="J79" s="9">
        <f t="shared" ca="1" si="28"/>
        <v>0</v>
      </c>
      <c r="K79" s="9">
        <f t="shared" ca="1" si="29"/>
        <v>236.16422853376358</v>
      </c>
      <c r="L79" s="9">
        <f t="shared" ca="1" si="30"/>
        <v>-80.477681126324498</v>
      </c>
      <c r="M79">
        <f t="shared" ca="1" si="32"/>
        <v>56.288088741396258</v>
      </c>
      <c r="N79">
        <f t="shared" ca="1" si="33"/>
        <v>33.927372173058011</v>
      </c>
    </row>
    <row r="80" spans="1:15" x14ac:dyDescent="0.25">
      <c r="A80" s="4">
        <f t="shared" si="34"/>
        <v>0.42309027777777708</v>
      </c>
      <c r="B80" s="3">
        <f t="shared" si="35"/>
        <v>1553300555</v>
      </c>
      <c r="C80">
        <f t="shared" si="31"/>
        <v>2</v>
      </c>
      <c r="D80">
        <f t="shared" si="31"/>
        <v>6</v>
      </c>
      <c r="E80">
        <f t="shared" ca="1" si="13"/>
        <v>60953.234513274336</v>
      </c>
      <c r="F80">
        <f t="shared" ca="1" si="14"/>
        <v>49289.326194690264</v>
      </c>
      <c r="G80">
        <f t="shared" ca="1" si="27"/>
        <v>9753.6</v>
      </c>
      <c r="H80" s="9">
        <f t="shared" ca="1" si="28"/>
        <v>-232.91017699115037</v>
      </c>
      <c r="I80" s="9">
        <f t="shared" ca="1" si="28"/>
        <v>39.069070796460437</v>
      </c>
      <c r="J80" s="9">
        <f t="shared" ca="1" si="28"/>
        <v>0</v>
      </c>
      <c r="K80" s="9">
        <f t="shared" ca="1" si="29"/>
        <v>236.16422853376383</v>
      </c>
      <c r="L80" s="9">
        <f t="shared" ca="1" si="30"/>
        <v>-80.477681126324157</v>
      </c>
      <c r="M80">
        <f t="shared" ca="1" si="32"/>
        <v>56.289820550639128</v>
      </c>
      <c r="N80">
        <f t="shared" ca="1" si="33"/>
        <v>33.908736479842673</v>
      </c>
    </row>
    <row r="81" spans="1:14" x14ac:dyDescent="0.25">
      <c r="A81" s="4">
        <f t="shared" si="34"/>
        <v>0.42314814814814744</v>
      </c>
      <c r="B81" s="3">
        <f t="shared" si="35"/>
        <v>1553300560</v>
      </c>
      <c r="C81">
        <f t="shared" si="31"/>
        <v>2</v>
      </c>
      <c r="D81">
        <f t="shared" si="31"/>
        <v>6</v>
      </c>
      <c r="E81">
        <f t="shared" ca="1" si="13"/>
        <v>59788.683628318584</v>
      </c>
      <c r="F81">
        <f t="shared" ca="1" si="14"/>
        <v>49484.671548672566</v>
      </c>
      <c r="G81">
        <f t="shared" ca="1" si="27"/>
        <v>9753.6</v>
      </c>
      <c r="H81" s="9">
        <f t="shared" ca="1" si="28"/>
        <v>-232.91017699115037</v>
      </c>
      <c r="I81" s="9">
        <f t="shared" ca="1" si="28"/>
        <v>39.069070796460437</v>
      </c>
      <c r="J81" s="9">
        <f t="shared" ca="1" si="28"/>
        <v>0</v>
      </c>
      <c r="K81" s="9">
        <f t="shared" ca="1" si="29"/>
        <v>236.16422853376383</v>
      </c>
      <c r="L81" s="9">
        <f t="shared" ca="1" si="30"/>
        <v>-80.477681126324157</v>
      </c>
      <c r="M81">
        <f t="shared" ca="1" si="32"/>
        <v>56.291552359882004</v>
      </c>
      <c r="N81">
        <f t="shared" ca="1" si="33"/>
        <v>33.890100786627336</v>
      </c>
    </row>
    <row r="82" spans="1:14" x14ac:dyDescent="0.25">
      <c r="A82" s="4">
        <f t="shared" si="34"/>
        <v>0.4232060185185178</v>
      </c>
      <c r="B82" s="3">
        <f t="shared" si="35"/>
        <v>1553300565</v>
      </c>
      <c r="C82">
        <f t="shared" si="31"/>
        <v>2</v>
      </c>
      <c r="D82">
        <f t="shared" si="31"/>
        <v>6</v>
      </c>
      <c r="E82">
        <f t="shared" ca="1" si="13"/>
        <v>58624.132743362832</v>
      </c>
      <c r="F82">
        <f t="shared" ca="1" si="14"/>
        <v>49680.016902654868</v>
      </c>
      <c r="G82">
        <f t="shared" ca="1" si="27"/>
        <v>9753.6</v>
      </c>
      <c r="H82" s="9">
        <f t="shared" ca="1" si="28"/>
        <v>-232.91017699115037</v>
      </c>
      <c r="I82" s="9">
        <f t="shared" ca="1" si="28"/>
        <v>39.069070796460437</v>
      </c>
      <c r="J82" s="9">
        <f t="shared" ca="1" si="28"/>
        <v>0</v>
      </c>
      <c r="K82" s="9">
        <f t="shared" ca="1" si="29"/>
        <v>236.16422853376383</v>
      </c>
      <c r="L82" s="9">
        <f t="shared" ca="1" si="30"/>
        <v>-80.477681126324157</v>
      </c>
      <c r="M82">
        <f t="shared" ca="1" si="32"/>
        <v>56.293284169124874</v>
      </c>
      <c r="N82">
        <f t="shared" ca="1" si="33"/>
        <v>33.871465093411999</v>
      </c>
    </row>
    <row r="83" spans="1:14" x14ac:dyDescent="0.25">
      <c r="A83" s="4">
        <f t="shared" si="34"/>
        <v>0.42326388888888816</v>
      </c>
      <c r="B83" s="3">
        <f t="shared" si="35"/>
        <v>1553300570</v>
      </c>
      <c r="C83">
        <f t="shared" si="31"/>
        <v>2</v>
      </c>
      <c r="D83">
        <f t="shared" si="31"/>
        <v>6</v>
      </c>
      <c r="E83">
        <f t="shared" ca="1" si="13"/>
        <v>57459.58185840708</v>
      </c>
      <c r="F83">
        <f t="shared" ca="1" si="14"/>
        <v>49875.362256637171</v>
      </c>
      <c r="G83">
        <f t="shared" ca="1" si="27"/>
        <v>9753.6</v>
      </c>
      <c r="H83" s="9">
        <f t="shared" ca="1" si="28"/>
        <v>-232.91017699115037</v>
      </c>
      <c r="I83" s="9">
        <f t="shared" ca="1" si="28"/>
        <v>39.069070796460437</v>
      </c>
      <c r="J83" s="9">
        <f t="shared" ca="1" si="28"/>
        <v>0</v>
      </c>
      <c r="K83" s="9">
        <f t="shared" ca="1" si="29"/>
        <v>236.16422853376383</v>
      </c>
      <c r="L83" s="9">
        <f t="shared" ca="1" si="30"/>
        <v>-80.477681126324157</v>
      </c>
      <c r="M83">
        <f t="shared" ca="1" si="32"/>
        <v>56.295015978367744</v>
      </c>
      <c r="N83">
        <f t="shared" ca="1" si="33"/>
        <v>33.852829400196654</v>
      </c>
    </row>
    <row r="84" spans="1:14" x14ac:dyDescent="0.25">
      <c r="A84" s="4">
        <f t="shared" si="34"/>
        <v>0.42332175925925852</v>
      </c>
      <c r="B84" s="3">
        <f t="shared" si="35"/>
        <v>1553300575</v>
      </c>
      <c r="C84">
        <f t="shared" si="31"/>
        <v>2</v>
      </c>
      <c r="D84">
        <f t="shared" si="31"/>
        <v>6</v>
      </c>
      <c r="E84">
        <f t="shared" ca="1" si="13"/>
        <v>56295.030973451328</v>
      </c>
      <c r="F84">
        <f t="shared" ca="1" si="14"/>
        <v>50070.707610619473</v>
      </c>
      <c r="G84">
        <f t="shared" ca="1" si="27"/>
        <v>9753.6</v>
      </c>
      <c r="H84" s="9">
        <f t="shared" ca="1" si="28"/>
        <v>-232.91017699115037</v>
      </c>
      <c r="I84" s="9">
        <f t="shared" ca="1" si="28"/>
        <v>39.069070796458981</v>
      </c>
      <c r="J84" s="9">
        <f t="shared" ca="1" si="28"/>
        <v>0</v>
      </c>
      <c r="K84" s="9">
        <f t="shared" ca="1" si="29"/>
        <v>236.16422853376358</v>
      </c>
      <c r="L84" s="9">
        <f t="shared" ca="1" si="30"/>
        <v>-80.477681126324498</v>
      </c>
      <c r="M84">
        <f t="shared" ca="1" si="32"/>
        <v>56.296747787610613</v>
      </c>
      <c r="N84">
        <f t="shared" ca="1" si="33"/>
        <v>33.834193706981317</v>
      </c>
    </row>
    <row r="85" spans="1:14" x14ac:dyDescent="0.25">
      <c r="A85" s="4">
        <f t="shared" si="34"/>
        <v>0.42337962962962888</v>
      </c>
      <c r="B85" s="3">
        <f t="shared" si="35"/>
        <v>1553300580</v>
      </c>
      <c r="C85">
        <f t="shared" si="31"/>
        <v>2</v>
      </c>
      <c r="D85">
        <f t="shared" si="31"/>
        <v>6</v>
      </c>
      <c r="E85">
        <f t="shared" ca="1" si="13"/>
        <v>55130.480088495577</v>
      </c>
      <c r="F85">
        <f t="shared" ca="1" si="14"/>
        <v>50266.052964601768</v>
      </c>
      <c r="G85">
        <f t="shared" ca="1" si="27"/>
        <v>9753.6</v>
      </c>
      <c r="H85" s="9">
        <f t="shared" ca="1" si="28"/>
        <v>-232.91017699115037</v>
      </c>
      <c r="I85" s="9">
        <f t="shared" ca="1" si="28"/>
        <v>39.069070796460437</v>
      </c>
      <c r="J85" s="9">
        <f t="shared" ca="1" si="28"/>
        <v>0</v>
      </c>
      <c r="K85" s="9">
        <f t="shared" ca="1" si="29"/>
        <v>236.16422853376383</v>
      </c>
      <c r="L85" s="9">
        <f t="shared" ca="1" si="30"/>
        <v>-80.477681126324157</v>
      </c>
      <c r="M85">
        <f t="shared" ca="1" si="32"/>
        <v>56.29847959685349</v>
      </c>
      <c r="N85">
        <f t="shared" ca="1" si="33"/>
        <v>33.81555801376598</v>
      </c>
    </row>
    <row r="86" spans="1:14" x14ac:dyDescent="0.25">
      <c r="A86" s="4">
        <f t="shared" si="34"/>
        <v>0.42343749999999925</v>
      </c>
      <c r="B86" s="3">
        <f t="shared" si="35"/>
        <v>1553300585</v>
      </c>
      <c r="C86">
        <f t="shared" si="31"/>
        <v>2</v>
      </c>
      <c r="D86">
        <f t="shared" si="31"/>
        <v>6</v>
      </c>
      <c r="E86">
        <f t="shared" ca="1" si="13"/>
        <v>53965.929203539825</v>
      </c>
      <c r="F86">
        <f t="shared" ca="1" si="14"/>
        <v>50461.39831858407</v>
      </c>
      <c r="G86">
        <f t="shared" ca="1" si="27"/>
        <v>9753.6</v>
      </c>
      <c r="H86" s="9">
        <f t="shared" ca="1" si="28"/>
        <v>-232.91017699115037</v>
      </c>
      <c r="I86" s="9">
        <f t="shared" ca="1" si="28"/>
        <v>39.069070796460437</v>
      </c>
      <c r="J86" s="9">
        <f t="shared" ca="1" si="28"/>
        <v>0</v>
      </c>
      <c r="K86" s="9">
        <f t="shared" ca="1" si="29"/>
        <v>236.16422853376383</v>
      </c>
      <c r="L86" s="9">
        <f t="shared" ca="1" si="30"/>
        <v>-80.477681126324157</v>
      </c>
      <c r="M86">
        <f t="shared" ca="1" si="32"/>
        <v>56.300211406096359</v>
      </c>
      <c r="N86">
        <f t="shared" ca="1" si="33"/>
        <v>33.796922320550635</v>
      </c>
    </row>
    <row r="87" spans="1:14" x14ac:dyDescent="0.25">
      <c r="A87" s="4">
        <f t="shared" si="34"/>
        <v>0.42349537037036961</v>
      </c>
      <c r="B87" s="3">
        <f t="shared" si="35"/>
        <v>1553300590</v>
      </c>
      <c r="C87">
        <f t="shared" si="31"/>
        <v>2</v>
      </c>
      <c r="D87">
        <f t="shared" si="31"/>
        <v>6</v>
      </c>
      <c r="E87">
        <f t="shared" ca="1" si="13"/>
        <v>52801.378318584073</v>
      </c>
      <c r="F87">
        <f t="shared" ca="1" si="14"/>
        <v>50656.743672566372</v>
      </c>
      <c r="G87">
        <f t="shared" ca="1" si="27"/>
        <v>9753.6</v>
      </c>
      <c r="H87" s="9">
        <f t="shared" ca="1" si="28"/>
        <v>-232.91017699115037</v>
      </c>
      <c r="I87" s="9">
        <f t="shared" ca="1" si="28"/>
        <v>39.069070796460437</v>
      </c>
      <c r="J87" s="9">
        <f t="shared" ca="1" si="28"/>
        <v>0</v>
      </c>
      <c r="K87" s="9">
        <f t="shared" ca="1" si="29"/>
        <v>236.16422853376383</v>
      </c>
      <c r="L87" s="9">
        <f t="shared" ca="1" si="30"/>
        <v>-80.477681126324157</v>
      </c>
      <c r="M87">
        <f t="shared" ca="1" si="32"/>
        <v>56.301943215339229</v>
      </c>
      <c r="N87">
        <f t="shared" ca="1" si="33"/>
        <v>33.778286627335298</v>
      </c>
    </row>
    <row r="88" spans="1:14" x14ac:dyDescent="0.25">
      <c r="A88" s="4">
        <f t="shared" si="34"/>
        <v>0.42355324074073997</v>
      </c>
      <c r="B88" s="3">
        <f t="shared" si="35"/>
        <v>1553300595</v>
      </c>
      <c r="C88">
        <f t="shared" ref="C88:D103" si="36">C87</f>
        <v>2</v>
      </c>
      <c r="D88">
        <f t="shared" si="36"/>
        <v>6</v>
      </c>
      <c r="E88">
        <f t="shared" ca="1" si="13"/>
        <v>51636.827433628321</v>
      </c>
      <c r="F88">
        <f t="shared" ca="1" si="14"/>
        <v>50852.089026548674</v>
      </c>
      <c r="G88">
        <f t="shared" ca="1" si="27"/>
        <v>9753.6</v>
      </c>
      <c r="H88" s="9">
        <f t="shared" ca="1" si="28"/>
        <v>-232.91017699115037</v>
      </c>
      <c r="I88" s="9">
        <f t="shared" ca="1" si="28"/>
        <v>39.069070796460437</v>
      </c>
      <c r="J88" s="9">
        <f t="shared" ca="1" si="28"/>
        <v>0</v>
      </c>
      <c r="K88" s="9">
        <f t="shared" ca="1" si="29"/>
        <v>236.16422853376383</v>
      </c>
      <c r="L88" s="9">
        <f t="shared" ca="1" si="30"/>
        <v>-80.477681126324157</v>
      </c>
      <c r="M88">
        <f t="shared" ca="1" si="32"/>
        <v>56.303675024582098</v>
      </c>
      <c r="N88">
        <f t="shared" ca="1" si="33"/>
        <v>33.759650934119961</v>
      </c>
    </row>
    <row r="89" spans="1:14" x14ac:dyDescent="0.25">
      <c r="A89" s="4">
        <f t="shared" si="34"/>
        <v>0.42361111111111033</v>
      </c>
      <c r="B89" s="3">
        <f t="shared" si="35"/>
        <v>1553300600</v>
      </c>
      <c r="C89">
        <f t="shared" si="36"/>
        <v>2</v>
      </c>
      <c r="D89">
        <f t="shared" si="36"/>
        <v>6</v>
      </c>
      <c r="E89">
        <f t="shared" ca="1" si="13"/>
        <v>50472.276548672569</v>
      </c>
      <c r="F89">
        <f t="shared" ca="1" si="14"/>
        <v>51047.434380530976</v>
      </c>
      <c r="G89">
        <f t="shared" ca="1" si="27"/>
        <v>9753.6</v>
      </c>
      <c r="H89" s="9">
        <f t="shared" ca="1" si="28"/>
        <v>-232.91017699115037</v>
      </c>
      <c r="I89" s="9">
        <f t="shared" ca="1" si="28"/>
        <v>39.069070796458981</v>
      </c>
      <c r="J89" s="9">
        <f t="shared" ca="1" si="28"/>
        <v>0</v>
      </c>
      <c r="K89" s="9">
        <f t="shared" ca="1" si="29"/>
        <v>236.16422853376358</v>
      </c>
      <c r="L89" s="9">
        <f t="shared" ca="1" si="30"/>
        <v>-80.477681126324498</v>
      </c>
      <c r="M89">
        <f t="shared" ca="1" si="32"/>
        <v>56.305406833824968</v>
      </c>
      <c r="N89">
        <f t="shared" ca="1" si="33"/>
        <v>33.741015240904623</v>
      </c>
    </row>
    <row r="90" spans="1:14" x14ac:dyDescent="0.25">
      <c r="A90" s="4">
        <f t="shared" si="34"/>
        <v>0.42366898148148069</v>
      </c>
      <c r="B90" s="3">
        <f t="shared" si="35"/>
        <v>1553300605</v>
      </c>
      <c r="C90">
        <f t="shared" si="36"/>
        <v>2</v>
      </c>
      <c r="D90">
        <f t="shared" si="36"/>
        <v>6</v>
      </c>
      <c r="E90">
        <f t="shared" ca="1" si="13"/>
        <v>49307.725663716818</v>
      </c>
      <c r="F90">
        <f t="shared" ca="1" si="14"/>
        <v>51242.779734513271</v>
      </c>
      <c r="G90">
        <f t="shared" ca="1" si="27"/>
        <v>9753.6</v>
      </c>
      <c r="H90" s="9">
        <f t="shared" ca="1" si="28"/>
        <v>-232.91017699115037</v>
      </c>
      <c r="I90" s="9">
        <f t="shared" ca="1" si="28"/>
        <v>39.069070796461894</v>
      </c>
      <c r="J90" s="9">
        <f t="shared" ca="1" si="28"/>
        <v>0</v>
      </c>
      <c r="K90" s="9">
        <f t="shared" ca="1" si="29"/>
        <v>236.16422853376406</v>
      </c>
      <c r="L90" s="9">
        <f t="shared" ca="1" si="30"/>
        <v>-80.477681126323802</v>
      </c>
      <c r="M90">
        <f t="shared" ca="1" si="32"/>
        <v>56.307138643067844</v>
      </c>
      <c r="N90">
        <f t="shared" ca="1" si="33"/>
        <v>33.722379547689279</v>
      </c>
    </row>
    <row r="91" spans="1:14" x14ac:dyDescent="0.25">
      <c r="A91" s="4">
        <f t="shared" si="34"/>
        <v>0.42372685185185105</v>
      </c>
      <c r="B91" s="3">
        <f t="shared" si="35"/>
        <v>1553300610</v>
      </c>
      <c r="C91">
        <f t="shared" si="36"/>
        <v>2</v>
      </c>
      <c r="D91">
        <f t="shared" si="36"/>
        <v>6</v>
      </c>
      <c r="E91">
        <f t="shared" ca="1" si="13"/>
        <v>48143.174778761066</v>
      </c>
      <c r="F91">
        <f t="shared" ca="1" si="14"/>
        <v>51438.125088495581</v>
      </c>
      <c r="G91">
        <f t="shared" ca="1" si="27"/>
        <v>9753.6</v>
      </c>
      <c r="H91" s="9">
        <f t="shared" ca="1" si="28"/>
        <v>-232.91017699115326</v>
      </c>
      <c r="I91" s="9">
        <f t="shared" ca="1" si="28"/>
        <v>39.069070796458981</v>
      </c>
      <c r="J91" s="9">
        <f t="shared" ca="1" si="28"/>
        <v>0</v>
      </c>
      <c r="K91" s="9">
        <f t="shared" ca="1" si="29"/>
        <v>236.16422853376645</v>
      </c>
      <c r="L91" s="9">
        <f t="shared" ca="1" si="30"/>
        <v>-80.477681126324626</v>
      </c>
      <c r="M91">
        <f t="shared" ca="1" si="32"/>
        <v>56.308870452310714</v>
      </c>
      <c r="N91">
        <f t="shared" ca="1" si="33"/>
        <v>33.703743854473942</v>
      </c>
    </row>
    <row r="92" spans="1:14" x14ac:dyDescent="0.25">
      <c r="A92" s="4">
        <f t="shared" si="34"/>
        <v>0.42378472222222141</v>
      </c>
      <c r="B92" s="3">
        <f t="shared" si="35"/>
        <v>1553300615</v>
      </c>
      <c r="C92">
        <f t="shared" si="36"/>
        <v>2</v>
      </c>
      <c r="D92">
        <f t="shared" si="36"/>
        <v>6</v>
      </c>
      <c r="E92">
        <f t="shared" ca="1" si="13"/>
        <v>46978.623893805299</v>
      </c>
      <c r="F92">
        <f t="shared" ca="1" si="14"/>
        <v>51633.470442477876</v>
      </c>
      <c r="G92">
        <f t="shared" ca="1" si="27"/>
        <v>9753.6</v>
      </c>
      <c r="H92" s="9">
        <f t="shared" ca="1" si="28"/>
        <v>-232.91017699115037</v>
      </c>
      <c r="I92" s="9">
        <f t="shared" ca="1" si="28"/>
        <v>39.069070796460437</v>
      </c>
      <c r="J92" s="9">
        <f t="shared" ca="1" si="28"/>
        <v>0</v>
      </c>
      <c r="K92" s="9">
        <f t="shared" ca="1" si="29"/>
        <v>236.16422853376383</v>
      </c>
      <c r="L92" s="9">
        <f t="shared" ca="1" si="30"/>
        <v>-80.477681126324157</v>
      </c>
      <c r="M92">
        <f t="shared" ca="1" si="32"/>
        <v>56.310602261553584</v>
      </c>
      <c r="N92">
        <f t="shared" ca="1" si="33"/>
        <v>33.685108161258604</v>
      </c>
    </row>
    <row r="93" spans="1:14" x14ac:dyDescent="0.25">
      <c r="A93" s="4">
        <f t="shared" si="34"/>
        <v>0.42384259259259177</v>
      </c>
      <c r="B93" s="3">
        <f t="shared" si="35"/>
        <v>1553300620</v>
      </c>
      <c r="C93">
        <f t="shared" si="36"/>
        <v>2</v>
      </c>
      <c r="D93">
        <f t="shared" si="36"/>
        <v>6</v>
      </c>
      <c r="E93">
        <f t="shared" ca="1" si="13"/>
        <v>45814.073008849547</v>
      </c>
      <c r="F93">
        <f t="shared" ca="1" si="14"/>
        <v>51828.815796460178</v>
      </c>
      <c r="G93">
        <f t="shared" ca="1" si="27"/>
        <v>9753.6</v>
      </c>
      <c r="H93" s="9">
        <f t="shared" ca="1" si="28"/>
        <v>-232.91017699115037</v>
      </c>
      <c r="I93" s="9">
        <f t="shared" ca="1" si="28"/>
        <v>39.069070796460437</v>
      </c>
      <c r="J93" s="9">
        <f t="shared" ca="1" si="28"/>
        <v>0</v>
      </c>
      <c r="K93" s="9">
        <f t="shared" ca="1" si="29"/>
        <v>236.16422853376383</v>
      </c>
      <c r="L93" s="9">
        <f t="shared" ca="1" si="30"/>
        <v>-80.477681126324157</v>
      </c>
      <c r="M93">
        <f t="shared" ca="1" si="32"/>
        <v>56.312334070796453</v>
      </c>
      <c r="N93">
        <f t="shared" ca="1" si="33"/>
        <v>33.666472468043267</v>
      </c>
    </row>
    <row r="94" spans="1:14" x14ac:dyDescent="0.25">
      <c r="A94" s="4">
        <f t="shared" si="34"/>
        <v>0.42390046296296213</v>
      </c>
      <c r="B94" s="3">
        <f t="shared" si="35"/>
        <v>1553300625</v>
      </c>
      <c r="C94">
        <f t="shared" si="36"/>
        <v>2</v>
      </c>
      <c r="D94">
        <f t="shared" si="36"/>
        <v>6</v>
      </c>
      <c r="E94">
        <f t="shared" ca="1" si="13"/>
        <v>44649.522123893796</v>
      </c>
      <c r="F94">
        <f t="shared" ca="1" si="14"/>
        <v>52024.16115044248</v>
      </c>
      <c r="G94">
        <f t="shared" ca="1" si="27"/>
        <v>9753.6</v>
      </c>
      <c r="H94" s="9">
        <f t="shared" ca="1" si="28"/>
        <v>-232.91017699115037</v>
      </c>
      <c r="I94" s="9">
        <f t="shared" ca="1" si="28"/>
        <v>39.069070796460437</v>
      </c>
      <c r="J94" s="9">
        <f t="shared" ca="1" si="28"/>
        <v>0</v>
      </c>
      <c r="K94" s="9">
        <f t="shared" ca="1" si="29"/>
        <v>236.16422853376383</v>
      </c>
      <c r="L94" s="9">
        <f t="shared" ca="1" si="30"/>
        <v>-80.477681126324157</v>
      </c>
      <c r="M94">
        <f t="shared" ca="1" si="32"/>
        <v>56.31406588003933</v>
      </c>
      <c r="N94">
        <f t="shared" ca="1" si="33"/>
        <v>33.647836774827923</v>
      </c>
    </row>
    <row r="95" spans="1:14" x14ac:dyDescent="0.25">
      <c r="A95" s="4">
        <f>A94+5/24/3600</f>
        <v>0.42395833333333249</v>
      </c>
      <c r="B95" s="3">
        <f t="shared" si="35"/>
        <v>1553300630</v>
      </c>
      <c r="C95">
        <f t="shared" si="36"/>
        <v>2</v>
      </c>
      <c r="D95">
        <f t="shared" si="36"/>
        <v>6</v>
      </c>
      <c r="E95">
        <f t="shared" ca="1" si="13"/>
        <v>43484.971238938044</v>
      </c>
      <c r="F95">
        <f t="shared" ca="1" si="14"/>
        <v>52219.506504424782</v>
      </c>
      <c r="G95">
        <f t="shared" ca="1" si="27"/>
        <v>9753.6</v>
      </c>
      <c r="H95" s="9">
        <f t="shared" ca="1" si="28"/>
        <v>-232.91017699115037</v>
      </c>
      <c r="I95" s="9">
        <f t="shared" ca="1" si="28"/>
        <v>39.069070796460437</v>
      </c>
      <c r="J95" s="9">
        <f t="shared" ca="1" si="28"/>
        <v>0</v>
      </c>
      <c r="K95" s="9">
        <f t="shared" ca="1" si="29"/>
        <v>236.16422853376383</v>
      </c>
      <c r="L95" s="9">
        <f t="shared" ca="1" si="30"/>
        <v>-80.477681126324157</v>
      </c>
      <c r="M95">
        <f t="shared" ca="1" si="32"/>
        <v>56.315797689282199</v>
      </c>
      <c r="N95">
        <f t="shared" ca="1" si="33"/>
        <v>33.629201081612585</v>
      </c>
    </row>
    <row r="96" spans="1:14" x14ac:dyDescent="0.25">
      <c r="A96" s="4">
        <f t="shared" si="34"/>
        <v>0.42401620370370285</v>
      </c>
      <c r="B96" s="3">
        <f t="shared" si="35"/>
        <v>1553300635</v>
      </c>
      <c r="C96">
        <f t="shared" si="36"/>
        <v>2</v>
      </c>
      <c r="D96">
        <f t="shared" si="36"/>
        <v>6</v>
      </c>
      <c r="E96">
        <f t="shared" ca="1" si="13"/>
        <v>42320.420353982292</v>
      </c>
      <c r="F96">
        <f t="shared" ca="1" si="14"/>
        <v>52414.851858407084</v>
      </c>
      <c r="G96">
        <f t="shared" ca="1" si="27"/>
        <v>9753.6</v>
      </c>
      <c r="H96" s="9">
        <f t="shared" ca="1" si="28"/>
        <v>-232.91017699115037</v>
      </c>
      <c r="I96" s="9">
        <f t="shared" ca="1" si="28"/>
        <v>39.069070796458981</v>
      </c>
      <c r="J96" s="9">
        <f t="shared" ca="1" si="28"/>
        <v>0</v>
      </c>
      <c r="K96" s="9">
        <f t="shared" ca="1" si="29"/>
        <v>236.16422853376358</v>
      </c>
      <c r="L96" s="9">
        <f t="shared" ca="1" si="30"/>
        <v>-80.477681126324498</v>
      </c>
      <c r="M96">
        <f t="shared" ca="1" si="32"/>
        <v>56.317529498525069</v>
      </c>
      <c r="N96">
        <f t="shared" ca="1" si="33"/>
        <v>33.610565388397248</v>
      </c>
    </row>
    <row r="97" spans="1:14" x14ac:dyDescent="0.25">
      <c r="A97" s="4">
        <f t="shared" si="34"/>
        <v>0.42407407407407322</v>
      </c>
      <c r="B97" s="3">
        <f t="shared" si="35"/>
        <v>1553300640</v>
      </c>
      <c r="C97">
        <f t="shared" si="36"/>
        <v>2</v>
      </c>
      <c r="D97">
        <f t="shared" si="36"/>
        <v>6</v>
      </c>
      <c r="E97">
        <f t="shared" ca="1" si="13"/>
        <v>41155.86946902654</v>
      </c>
      <c r="F97">
        <f t="shared" ca="1" si="14"/>
        <v>52610.197212389379</v>
      </c>
      <c r="G97">
        <f t="shared" ca="1" si="27"/>
        <v>9753.6</v>
      </c>
      <c r="H97" s="9">
        <f t="shared" ca="1" si="28"/>
        <v>-232.91017699115037</v>
      </c>
      <c r="I97" s="9">
        <f t="shared" ca="1" si="28"/>
        <v>39.069070796461894</v>
      </c>
      <c r="J97" s="9">
        <f t="shared" ca="1" si="28"/>
        <v>0</v>
      </c>
      <c r="K97" s="9">
        <f t="shared" ca="1" si="29"/>
        <v>236.16422853376406</v>
      </c>
      <c r="L97" s="9">
        <f t="shared" ca="1" si="30"/>
        <v>-80.477681126323802</v>
      </c>
      <c r="M97">
        <f t="shared" ca="1" si="32"/>
        <v>56.319261307767938</v>
      </c>
      <c r="N97">
        <f t="shared" ca="1" si="33"/>
        <v>33.591929695181904</v>
      </c>
    </row>
    <row r="98" spans="1:14" x14ac:dyDescent="0.25">
      <c r="A98" s="4">
        <f t="shared" si="34"/>
        <v>0.42413194444444358</v>
      </c>
      <c r="B98" s="3">
        <f t="shared" si="35"/>
        <v>1553300645</v>
      </c>
      <c r="C98">
        <f t="shared" si="36"/>
        <v>2</v>
      </c>
      <c r="D98">
        <f t="shared" si="36"/>
        <v>6</v>
      </c>
      <c r="E98">
        <f t="shared" ca="1" si="13"/>
        <v>39991.318584070788</v>
      </c>
      <c r="F98">
        <f t="shared" ca="1" si="14"/>
        <v>52805.542566371689</v>
      </c>
      <c r="G98">
        <f t="shared" ca="1" si="27"/>
        <v>9753.6</v>
      </c>
      <c r="H98" s="9">
        <f t="shared" ca="1" si="28"/>
        <v>-232.91017699115037</v>
      </c>
      <c r="I98" s="9">
        <f t="shared" ca="1" si="28"/>
        <v>39.069070796458981</v>
      </c>
      <c r="J98" s="9">
        <f t="shared" ca="1" si="28"/>
        <v>0</v>
      </c>
      <c r="K98" s="9">
        <f t="shared" ca="1" si="29"/>
        <v>236.16422853376358</v>
      </c>
      <c r="L98" s="9">
        <f t="shared" ca="1" si="30"/>
        <v>-80.477681126324498</v>
      </c>
      <c r="M98">
        <f t="shared" ca="1" si="32"/>
        <v>56.320993117010815</v>
      </c>
      <c r="N98">
        <f t="shared" ca="1" si="33"/>
        <v>33.573294001966566</v>
      </c>
    </row>
    <row r="99" spans="1:14" x14ac:dyDescent="0.25">
      <c r="A99" s="4">
        <f t="shared" si="34"/>
        <v>0.42418981481481394</v>
      </c>
      <c r="B99" s="3">
        <f t="shared" si="35"/>
        <v>1553300650</v>
      </c>
      <c r="C99">
        <f t="shared" si="36"/>
        <v>2</v>
      </c>
      <c r="D99">
        <f t="shared" si="36"/>
        <v>6</v>
      </c>
      <c r="E99">
        <f t="shared" ca="1" si="13"/>
        <v>38826.767699115037</v>
      </c>
      <c r="F99">
        <f t="shared" ca="1" si="14"/>
        <v>53000.887920353984</v>
      </c>
      <c r="G99">
        <f t="shared" ca="1" si="27"/>
        <v>9753.6</v>
      </c>
      <c r="H99" s="9">
        <f t="shared" ca="1" si="28"/>
        <v>-232.91017699115037</v>
      </c>
      <c r="I99" s="9">
        <f t="shared" ca="1" si="28"/>
        <v>39.069070796460437</v>
      </c>
      <c r="J99" s="9">
        <f t="shared" ca="1" si="28"/>
        <v>0</v>
      </c>
      <c r="K99" s="9">
        <f t="shared" ca="1" si="29"/>
        <v>236.16422853376383</v>
      </c>
      <c r="L99" s="9">
        <f t="shared" ca="1" si="30"/>
        <v>-80.477681126324157</v>
      </c>
      <c r="M99">
        <f t="shared" ca="1" si="32"/>
        <v>56.322724926253684</v>
      </c>
      <c r="N99">
        <f t="shared" ca="1" si="33"/>
        <v>33.554658308751229</v>
      </c>
    </row>
    <row r="100" spans="1:14" x14ac:dyDescent="0.25">
      <c r="A100" s="4">
        <f t="shared" si="34"/>
        <v>0.4242476851851843</v>
      </c>
      <c r="B100" s="3">
        <f t="shared" si="35"/>
        <v>1553300655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37662.216814159285</v>
      </c>
      <c r="F100">
        <f t="shared" ref="F100:F163" ca="1" si="38">INDIRECT("F$"&amp;C100)+INDIRECT("I$"&amp;C100)*($B100-INDIRECT("B$"&amp;D100))</f>
        <v>53196.233274336286</v>
      </c>
      <c r="G100">
        <f t="shared" ca="1" si="27"/>
        <v>9753.6</v>
      </c>
      <c r="H100" s="9">
        <f t="shared" ca="1" si="28"/>
        <v>-232.91017699115037</v>
      </c>
      <c r="I100" s="9">
        <f t="shared" ca="1" si="28"/>
        <v>39.069070796460437</v>
      </c>
      <c r="J100" s="9">
        <f t="shared" ca="1" si="28"/>
        <v>0</v>
      </c>
      <c r="K100" s="9">
        <f t="shared" ca="1" si="29"/>
        <v>236.16422853376383</v>
      </c>
      <c r="L100" s="9">
        <f t="shared" ca="1" si="30"/>
        <v>-80.477681126324157</v>
      </c>
      <c r="M100">
        <f t="shared" ca="1" si="32"/>
        <v>56.324456735496554</v>
      </c>
      <c r="N100">
        <f t="shared" ca="1" si="33"/>
        <v>33.536022615535892</v>
      </c>
    </row>
    <row r="101" spans="1:14" x14ac:dyDescent="0.25">
      <c r="A101" s="4">
        <f t="shared" si="34"/>
        <v>0.42430555555555466</v>
      </c>
      <c r="B101" s="3">
        <f t="shared" si="35"/>
        <v>1553300660</v>
      </c>
      <c r="C101">
        <f t="shared" si="36"/>
        <v>2</v>
      </c>
      <c r="D101">
        <f t="shared" si="36"/>
        <v>6</v>
      </c>
      <c r="E101">
        <f t="shared" ca="1" si="37"/>
        <v>36497.665929203533</v>
      </c>
      <c r="F101">
        <f t="shared" ca="1" si="38"/>
        <v>53391.578628318588</v>
      </c>
      <c r="G101">
        <f t="shared" ca="1" si="27"/>
        <v>9753.6</v>
      </c>
      <c r="H101" s="9">
        <f t="shared" ca="1" si="28"/>
        <v>-232.91017699115037</v>
      </c>
      <c r="I101" s="9">
        <f t="shared" ca="1" si="28"/>
        <v>39.069070796458981</v>
      </c>
      <c r="J101" s="9">
        <f t="shared" ca="1" si="28"/>
        <v>0</v>
      </c>
      <c r="K101" s="9">
        <f t="shared" ca="1" si="29"/>
        <v>236.16422853376358</v>
      </c>
      <c r="L101" s="9">
        <f t="shared" ca="1" si="30"/>
        <v>-80.477681126324498</v>
      </c>
      <c r="M101">
        <f t="shared" ca="1" si="32"/>
        <v>56.326188544739423</v>
      </c>
      <c r="N101">
        <f t="shared" ca="1" si="33"/>
        <v>33.517386922320547</v>
      </c>
    </row>
    <row r="102" spans="1:14" x14ac:dyDescent="0.25">
      <c r="A102" s="4">
        <f t="shared" si="34"/>
        <v>0.42436342592592502</v>
      </c>
      <c r="B102" s="3">
        <f t="shared" si="35"/>
        <v>1553300665</v>
      </c>
      <c r="C102">
        <f t="shared" si="36"/>
        <v>2</v>
      </c>
      <c r="D102">
        <f t="shared" si="36"/>
        <v>6</v>
      </c>
      <c r="E102">
        <f t="shared" ca="1" si="37"/>
        <v>35333.115044247781</v>
      </c>
      <c r="F102">
        <f t="shared" ca="1" si="38"/>
        <v>53586.923982300883</v>
      </c>
      <c r="G102">
        <f t="shared" ca="1" si="27"/>
        <v>9753.6</v>
      </c>
      <c r="H102" s="9">
        <f t="shared" ca="1" si="28"/>
        <v>-232.91017699115037</v>
      </c>
      <c r="I102" s="9">
        <f t="shared" ca="1" si="28"/>
        <v>39.069070796461894</v>
      </c>
      <c r="J102" s="9">
        <f t="shared" ca="1" si="28"/>
        <v>0</v>
      </c>
      <c r="K102" s="9">
        <f t="shared" ca="1" si="29"/>
        <v>236.16422853376406</v>
      </c>
      <c r="L102" s="9">
        <f t="shared" ca="1" si="30"/>
        <v>-80.477681126323802</v>
      </c>
      <c r="M102">
        <f t="shared" ca="1" si="32"/>
        <v>56.3279203539823</v>
      </c>
      <c r="N102">
        <f t="shared" ca="1" si="33"/>
        <v>33.49875122910521</v>
      </c>
    </row>
    <row r="103" spans="1:14" x14ac:dyDescent="0.25">
      <c r="A103" s="4">
        <f>A102+5/24/3600</f>
        <v>0.42442129629629538</v>
      </c>
      <c r="B103" s="3">
        <f t="shared" si="35"/>
        <v>1553300670</v>
      </c>
      <c r="C103">
        <f t="shared" si="36"/>
        <v>2</v>
      </c>
      <c r="D103">
        <f t="shared" si="36"/>
        <v>6</v>
      </c>
      <c r="E103">
        <f t="shared" ca="1" si="37"/>
        <v>34168.564159292029</v>
      </c>
      <c r="F103">
        <f t="shared" ca="1" si="38"/>
        <v>53782.269336283192</v>
      </c>
      <c r="G103">
        <f t="shared" ca="1" si="27"/>
        <v>9753.6</v>
      </c>
      <c r="H103" s="9">
        <f t="shared" ca="1" si="28"/>
        <v>-232.91017699115037</v>
      </c>
      <c r="I103" s="9">
        <f t="shared" ca="1" si="28"/>
        <v>39.069070796458981</v>
      </c>
      <c r="J103" s="9">
        <f t="shared" ca="1" si="28"/>
        <v>0</v>
      </c>
      <c r="K103" s="9">
        <f t="shared" ca="1" si="29"/>
        <v>236.16422853376358</v>
      </c>
      <c r="L103" s="9">
        <f t="shared" ca="1" si="30"/>
        <v>-80.477681126324498</v>
      </c>
      <c r="M103">
        <f t="shared" ca="1" si="32"/>
        <v>56.32965216322517</v>
      </c>
      <c r="N103">
        <f t="shared" ca="1" si="33"/>
        <v>33.480115535889873</v>
      </c>
    </row>
    <row r="104" spans="1:14" x14ac:dyDescent="0.25">
      <c r="A104" s="4">
        <f t="shared" ref="A104:A120" si="39">A103+5/24/3600</f>
        <v>0.42447916666666574</v>
      </c>
      <c r="B104" s="3">
        <f t="shared" si="35"/>
        <v>1553300675</v>
      </c>
      <c r="C104">
        <f t="shared" ref="C104:D119" si="40">C103</f>
        <v>2</v>
      </c>
      <c r="D104">
        <f t="shared" si="40"/>
        <v>6</v>
      </c>
      <c r="E104">
        <f t="shared" ca="1" si="37"/>
        <v>33004.013274336277</v>
      </c>
      <c r="F104">
        <f t="shared" ca="1" si="38"/>
        <v>53977.614690265487</v>
      </c>
      <c r="G104">
        <f t="shared" ca="1" si="27"/>
        <v>9753.6</v>
      </c>
      <c r="H104" s="9">
        <f t="shared" ca="1" si="28"/>
        <v>-232.91017699115037</v>
      </c>
      <c r="I104" s="9">
        <f t="shared" ca="1" si="28"/>
        <v>39.069070796460437</v>
      </c>
      <c r="J104" s="9">
        <f t="shared" ca="1" si="28"/>
        <v>0</v>
      </c>
      <c r="K104" s="9">
        <f t="shared" ca="1" si="29"/>
        <v>236.16422853376383</v>
      </c>
      <c r="L104" s="9">
        <f t="shared" ca="1" si="30"/>
        <v>-80.477681126324157</v>
      </c>
      <c r="M104">
        <f t="shared" ca="1" si="32"/>
        <v>56.331383972468039</v>
      </c>
      <c r="N104">
        <f t="shared" ca="1" si="33"/>
        <v>33.461479842674535</v>
      </c>
    </row>
    <row r="105" spans="1:14" x14ac:dyDescent="0.25">
      <c r="A105" s="4">
        <f t="shared" si="39"/>
        <v>0.4245370370370361</v>
      </c>
      <c r="B105" s="3">
        <f t="shared" si="35"/>
        <v>1553300680</v>
      </c>
      <c r="C105">
        <f t="shared" si="40"/>
        <v>2</v>
      </c>
      <c r="D105">
        <f t="shared" si="40"/>
        <v>6</v>
      </c>
      <c r="E105">
        <f t="shared" ca="1" si="37"/>
        <v>31839.462389380526</v>
      </c>
      <c r="F105">
        <f t="shared" ca="1" si="38"/>
        <v>54172.960044247789</v>
      </c>
      <c r="G105">
        <f t="shared" ca="1" si="27"/>
        <v>9753.6</v>
      </c>
      <c r="H105" s="9">
        <f t="shared" ca="1" si="28"/>
        <v>-232.91017699115037</v>
      </c>
      <c r="I105" s="9">
        <f t="shared" ca="1" si="28"/>
        <v>39.069070796460437</v>
      </c>
      <c r="J105" s="9">
        <f t="shared" ca="1" si="28"/>
        <v>0</v>
      </c>
      <c r="K105" s="9">
        <f t="shared" ca="1" si="29"/>
        <v>236.16422853376383</v>
      </c>
      <c r="L105" s="9">
        <f t="shared" ca="1" si="30"/>
        <v>-80.477681126324157</v>
      </c>
      <c r="M105">
        <f t="shared" ca="1" si="32"/>
        <v>56.333115781710909</v>
      </c>
      <c r="N105">
        <f t="shared" ca="1" si="33"/>
        <v>33.442844149459191</v>
      </c>
    </row>
    <row r="106" spans="1:14" x14ac:dyDescent="0.25">
      <c r="A106" s="4">
        <f t="shared" si="39"/>
        <v>0.42459490740740646</v>
      </c>
      <c r="B106" s="3">
        <f t="shared" si="35"/>
        <v>1553300685</v>
      </c>
      <c r="C106">
        <f t="shared" si="40"/>
        <v>2</v>
      </c>
      <c r="D106">
        <f t="shared" si="40"/>
        <v>6</v>
      </c>
      <c r="E106">
        <f t="shared" ca="1" si="37"/>
        <v>30674.911504424774</v>
      </c>
      <c r="F106">
        <f t="shared" ca="1" si="38"/>
        <v>54368.305398230092</v>
      </c>
      <c r="G106">
        <f t="shared" ca="1" si="27"/>
        <v>9753.6</v>
      </c>
      <c r="H106" s="9">
        <f t="shared" ca="1" si="28"/>
        <v>-232.91017699115037</v>
      </c>
      <c r="I106" s="9">
        <f t="shared" ca="1" si="28"/>
        <v>39.069070796458981</v>
      </c>
      <c r="J106" s="9">
        <f t="shared" ca="1" si="28"/>
        <v>0</v>
      </c>
      <c r="K106" s="9">
        <f t="shared" ca="1" si="29"/>
        <v>236.16422853376358</v>
      </c>
      <c r="L106" s="9">
        <f t="shared" ca="1" si="30"/>
        <v>-80.477681126324498</v>
      </c>
      <c r="M106">
        <f t="shared" ca="1" si="32"/>
        <v>56.334847590953778</v>
      </c>
      <c r="N106">
        <f t="shared" ca="1" si="33"/>
        <v>33.424208456243854</v>
      </c>
    </row>
    <row r="107" spans="1:14" x14ac:dyDescent="0.25">
      <c r="A107" s="4">
        <f t="shared" si="39"/>
        <v>0.42465277777777682</v>
      </c>
      <c r="B107" s="3">
        <f t="shared" si="35"/>
        <v>1553300690</v>
      </c>
      <c r="C107">
        <f t="shared" si="40"/>
        <v>2</v>
      </c>
      <c r="D107">
        <f t="shared" si="40"/>
        <v>6</v>
      </c>
      <c r="E107">
        <f t="shared" ca="1" si="37"/>
        <v>29510.360619469022</v>
      </c>
      <c r="F107">
        <f t="shared" ca="1" si="38"/>
        <v>54563.650752212387</v>
      </c>
      <c r="G107">
        <f t="shared" ca="1" si="27"/>
        <v>9753.6</v>
      </c>
      <c r="H107" s="9">
        <f t="shared" ca="1" si="28"/>
        <v>-232.91017699115037</v>
      </c>
      <c r="I107" s="9">
        <f t="shared" ca="1" si="28"/>
        <v>39.069070796461894</v>
      </c>
      <c r="J107" s="9">
        <f t="shared" ca="1" si="28"/>
        <v>0</v>
      </c>
      <c r="K107" s="9">
        <f t="shared" ca="1" si="29"/>
        <v>236.16422853376406</v>
      </c>
      <c r="L107" s="9">
        <f t="shared" ca="1" si="30"/>
        <v>-80.477681126323802</v>
      </c>
      <c r="M107">
        <f t="shared" ca="1" si="32"/>
        <v>56.336579400196655</v>
      </c>
      <c r="N107">
        <f t="shared" ca="1" si="33"/>
        <v>33.405572763028516</v>
      </c>
    </row>
    <row r="108" spans="1:14" x14ac:dyDescent="0.25">
      <c r="A108" s="4">
        <f t="shared" si="39"/>
        <v>0.42471064814814719</v>
      </c>
      <c r="B108" s="3">
        <f t="shared" si="35"/>
        <v>1553300695</v>
      </c>
      <c r="C108">
        <f t="shared" si="40"/>
        <v>2</v>
      </c>
      <c r="D108">
        <f t="shared" si="40"/>
        <v>6</v>
      </c>
      <c r="E108">
        <f t="shared" ca="1" si="37"/>
        <v>28345.80973451327</v>
      </c>
      <c r="F108">
        <f t="shared" ca="1" si="38"/>
        <v>54758.996106194696</v>
      </c>
      <c r="G108">
        <f t="shared" ca="1" si="27"/>
        <v>9753.6</v>
      </c>
      <c r="H108" s="9">
        <f t="shared" ca="1" si="28"/>
        <v>-232.91017699115037</v>
      </c>
      <c r="I108" s="9">
        <f t="shared" ca="1" si="28"/>
        <v>39.069070796458981</v>
      </c>
      <c r="J108" s="9">
        <f t="shared" ca="1" si="28"/>
        <v>0</v>
      </c>
      <c r="K108" s="9">
        <f t="shared" ca="1" si="29"/>
        <v>236.16422853376358</v>
      </c>
      <c r="L108" s="9">
        <f t="shared" ca="1" si="30"/>
        <v>-80.477681126324498</v>
      </c>
      <c r="M108">
        <f t="shared" ca="1" si="32"/>
        <v>56.338311209439524</v>
      </c>
      <c r="N108">
        <f t="shared" ca="1" si="33"/>
        <v>33.386937069813172</v>
      </c>
    </row>
    <row r="109" spans="1:14" x14ac:dyDescent="0.25">
      <c r="A109" s="4">
        <f t="shared" si="39"/>
        <v>0.42476851851851755</v>
      </c>
      <c r="B109" s="3">
        <f t="shared" si="35"/>
        <v>1553300700</v>
      </c>
      <c r="C109">
        <f t="shared" si="40"/>
        <v>2</v>
      </c>
      <c r="D109">
        <f t="shared" si="40"/>
        <v>6</v>
      </c>
      <c r="E109">
        <f t="shared" ca="1" si="37"/>
        <v>27181.258849557518</v>
      </c>
      <c r="F109">
        <f t="shared" ca="1" si="38"/>
        <v>54954.341460176991</v>
      </c>
      <c r="G109">
        <f t="shared" ca="1" si="27"/>
        <v>9753.6</v>
      </c>
      <c r="H109" s="9">
        <f t="shared" ca="1" si="28"/>
        <v>-232.91017699115037</v>
      </c>
      <c r="I109" s="9">
        <f t="shared" ca="1" si="28"/>
        <v>39.069070796460437</v>
      </c>
      <c r="J109" s="9">
        <f t="shared" ca="1" si="28"/>
        <v>0</v>
      </c>
      <c r="K109" s="9">
        <f t="shared" ca="1" si="29"/>
        <v>236.16422853376383</v>
      </c>
      <c r="L109" s="9">
        <f t="shared" ca="1" si="30"/>
        <v>-80.477681126324157</v>
      </c>
      <c r="M109">
        <f t="shared" ca="1" si="32"/>
        <v>56.340043018682394</v>
      </c>
      <c r="N109">
        <f t="shared" ca="1" si="33"/>
        <v>33.368301376597834</v>
      </c>
    </row>
    <row r="110" spans="1:14" x14ac:dyDescent="0.25">
      <c r="A110" s="4">
        <f t="shared" si="39"/>
        <v>0.42482638888888791</v>
      </c>
      <c r="B110" s="3">
        <f t="shared" si="35"/>
        <v>1553300705</v>
      </c>
      <c r="C110">
        <f t="shared" si="40"/>
        <v>2</v>
      </c>
      <c r="D110">
        <f t="shared" si="40"/>
        <v>6</v>
      </c>
      <c r="E110">
        <f t="shared" ca="1" si="37"/>
        <v>26016.707964601766</v>
      </c>
      <c r="F110">
        <f t="shared" ca="1" si="38"/>
        <v>55149.686814159293</v>
      </c>
      <c r="G110">
        <f t="shared" ca="1" si="27"/>
        <v>9753.6</v>
      </c>
      <c r="H110" s="9">
        <f t="shared" ca="1" si="28"/>
        <v>-232.91017699115037</v>
      </c>
      <c r="I110" s="9">
        <f t="shared" ca="1" si="28"/>
        <v>39.069070796460437</v>
      </c>
      <c r="J110" s="9">
        <f t="shared" ca="1" si="28"/>
        <v>0</v>
      </c>
      <c r="K110" s="9">
        <f t="shared" ca="1" si="29"/>
        <v>236.16422853376383</v>
      </c>
      <c r="L110" s="9">
        <f t="shared" ca="1" si="30"/>
        <v>-80.477681126324157</v>
      </c>
      <c r="M110">
        <f t="shared" ca="1" si="32"/>
        <v>56.341774827925263</v>
      </c>
      <c r="N110">
        <f t="shared" ca="1" si="33"/>
        <v>33.349665683382497</v>
      </c>
    </row>
    <row r="111" spans="1:14" x14ac:dyDescent="0.25">
      <c r="A111" s="4">
        <f t="shared" si="39"/>
        <v>0.42488425925925827</v>
      </c>
      <c r="B111" s="3">
        <f t="shared" si="35"/>
        <v>1553300710</v>
      </c>
      <c r="C111">
        <f t="shared" si="40"/>
        <v>2</v>
      </c>
      <c r="D111">
        <f t="shared" si="40"/>
        <v>6</v>
      </c>
      <c r="E111">
        <f t="shared" ca="1" si="37"/>
        <v>24852.157079646015</v>
      </c>
      <c r="F111">
        <f t="shared" ca="1" si="38"/>
        <v>55345.032168141595</v>
      </c>
      <c r="G111">
        <f t="shared" ca="1" si="27"/>
        <v>9753.6</v>
      </c>
      <c r="H111" s="9">
        <f t="shared" ca="1" si="28"/>
        <v>-232.91017699115037</v>
      </c>
      <c r="I111" s="9">
        <f t="shared" ca="1" si="28"/>
        <v>39.069070796460437</v>
      </c>
      <c r="J111" s="9">
        <f t="shared" ca="1" si="28"/>
        <v>0</v>
      </c>
      <c r="K111" s="9">
        <f t="shared" ca="1" si="29"/>
        <v>236.16422853376383</v>
      </c>
      <c r="L111" s="9">
        <f t="shared" ca="1" si="30"/>
        <v>-80.477681126324157</v>
      </c>
      <c r="M111">
        <f t="shared" ca="1" si="32"/>
        <v>56.34350663716814</v>
      </c>
      <c r="N111">
        <f t="shared" ca="1" si="33"/>
        <v>33.33102999016716</v>
      </c>
    </row>
    <row r="112" spans="1:14" x14ac:dyDescent="0.25">
      <c r="A112" s="4">
        <f t="shared" si="39"/>
        <v>0.42494212962962863</v>
      </c>
      <c r="B112" s="3">
        <f t="shared" si="35"/>
        <v>1553300715</v>
      </c>
      <c r="C112">
        <f t="shared" si="40"/>
        <v>2</v>
      </c>
      <c r="D112">
        <f t="shared" si="40"/>
        <v>6</v>
      </c>
      <c r="E112">
        <f t="shared" ca="1" si="37"/>
        <v>23687.606194690263</v>
      </c>
      <c r="F112">
        <f t="shared" ca="1" si="38"/>
        <v>55540.377522123898</v>
      </c>
      <c r="G112">
        <f t="shared" ca="1" si="27"/>
        <v>9753.6</v>
      </c>
      <c r="H112" s="9">
        <f t="shared" ca="1" si="28"/>
        <v>-232.91017699115037</v>
      </c>
      <c r="I112" s="9">
        <f t="shared" ca="1" si="28"/>
        <v>39.069070796460437</v>
      </c>
      <c r="J112" s="9">
        <f t="shared" ca="1" si="28"/>
        <v>0</v>
      </c>
      <c r="K112" s="9">
        <f t="shared" ca="1" si="29"/>
        <v>236.16422853376383</v>
      </c>
      <c r="L112" s="9">
        <f t="shared" ca="1" si="30"/>
        <v>-80.477681126324157</v>
      </c>
      <c r="M112">
        <f t="shared" ca="1" si="32"/>
        <v>56.34523844641101</v>
      </c>
      <c r="N112">
        <f t="shared" ca="1" si="33"/>
        <v>33.312394296951815</v>
      </c>
    </row>
    <row r="113" spans="1:15" x14ac:dyDescent="0.25">
      <c r="A113" s="4">
        <f t="shared" si="39"/>
        <v>0.42499999999999899</v>
      </c>
      <c r="B113" s="3">
        <f t="shared" si="35"/>
        <v>1553300720</v>
      </c>
      <c r="C113">
        <f t="shared" si="40"/>
        <v>2</v>
      </c>
      <c r="D113">
        <f t="shared" si="40"/>
        <v>6</v>
      </c>
      <c r="E113">
        <f t="shared" ca="1" si="37"/>
        <v>22523.055309734511</v>
      </c>
      <c r="F113">
        <f t="shared" ca="1" si="38"/>
        <v>55735.7228761062</v>
      </c>
      <c r="G113">
        <f t="shared" ca="1" si="27"/>
        <v>9753.6</v>
      </c>
      <c r="H113" s="9">
        <f t="shared" ca="1" si="28"/>
        <v>-232.91017699115037</v>
      </c>
      <c r="I113" s="9">
        <f t="shared" ca="1" si="28"/>
        <v>39.069070796458981</v>
      </c>
      <c r="J113" s="9">
        <f t="shared" ca="1" si="28"/>
        <v>0</v>
      </c>
      <c r="K113" s="9">
        <f t="shared" ca="1" si="29"/>
        <v>236.16422853376358</v>
      </c>
      <c r="L113" s="9">
        <f t="shared" ca="1" si="30"/>
        <v>-80.477681126324498</v>
      </c>
      <c r="M113">
        <f t="shared" ca="1" si="32"/>
        <v>56.346970255653879</v>
      </c>
      <c r="N113">
        <f t="shared" ca="1" si="33"/>
        <v>33.293758603736478</v>
      </c>
    </row>
    <row r="114" spans="1:15" x14ac:dyDescent="0.25">
      <c r="A114" s="4">
        <f t="shared" si="39"/>
        <v>0.42505787037036935</v>
      </c>
      <c r="B114" s="3">
        <f t="shared" si="35"/>
        <v>1553300725</v>
      </c>
      <c r="C114">
        <f t="shared" si="40"/>
        <v>2</v>
      </c>
      <c r="D114">
        <f t="shared" si="40"/>
        <v>6</v>
      </c>
      <c r="E114">
        <f t="shared" ca="1" si="37"/>
        <v>21358.504424778759</v>
      </c>
      <c r="F114">
        <f t="shared" ca="1" si="38"/>
        <v>55931.068230088495</v>
      </c>
      <c r="G114">
        <f t="shared" ca="1" si="27"/>
        <v>9753.6</v>
      </c>
      <c r="H114" s="9">
        <f t="shared" ca="1" si="28"/>
        <v>-232.91017699115037</v>
      </c>
      <c r="I114" s="9">
        <f t="shared" ca="1" si="28"/>
        <v>39.069070796461894</v>
      </c>
      <c r="J114" s="9">
        <f t="shared" ca="1" si="28"/>
        <v>0</v>
      </c>
      <c r="K114" s="9">
        <f t="shared" ca="1" si="29"/>
        <v>236.16422853376406</v>
      </c>
      <c r="L114" s="9">
        <f t="shared" ca="1" si="30"/>
        <v>-80.477681126323802</v>
      </c>
      <c r="M114">
        <f t="shared" ca="1" si="32"/>
        <v>56.348702064896749</v>
      </c>
      <c r="N114">
        <f t="shared" ca="1" si="33"/>
        <v>33.275122910521141</v>
      </c>
    </row>
    <row r="115" spans="1:15" x14ac:dyDescent="0.25">
      <c r="A115" s="4">
        <f t="shared" si="39"/>
        <v>0.42511574074073971</v>
      </c>
      <c r="B115" s="3">
        <f t="shared" si="35"/>
        <v>1553300730</v>
      </c>
      <c r="C115">
        <f t="shared" si="40"/>
        <v>2</v>
      </c>
      <c r="D115">
        <f t="shared" si="40"/>
        <v>6</v>
      </c>
      <c r="E115">
        <f t="shared" ca="1" si="37"/>
        <v>20193.953539823007</v>
      </c>
      <c r="F115">
        <f t="shared" ca="1" si="38"/>
        <v>56126.413584070804</v>
      </c>
      <c r="G115">
        <f t="shared" ca="1" si="27"/>
        <v>9753.6</v>
      </c>
      <c r="H115" s="9">
        <f t="shared" ca="1" si="28"/>
        <v>-232.91017699115037</v>
      </c>
      <c r="I115" s="9">
        <f t="shared" ca="1" si="28"/>
        <v>39.069070796458981</v>
      </c>
      <c r="J115" s="9">
        <f t="shared" ca="1" si="28"/>
        <v>0</v>
      </c>
      <c r="K115" s="9">
        <f t="shared" ca="1" si="29"/>
        <v>236.16422853376358</v>
      </c>
      <c r="L115" s="9">
        <f t="shared" ca="1" si="30"/>
        <v>-80.477681126324498</v>
      </c>
      <c r="M115">
        <f t="shared" ca="1" si="32"/>
        <v>56.350433874139625</v>
      </c>
      <c r="N115">
        <f t="shared" ca="1" si="33"/>
        <v>33.256487217305803</v>
      </c>
    </row>
    <row r="116" spans="1:15" x14ac:dyDescent="0.25">
      <c r="A116" s="4">
        <f t="shared" si="39"/>
        <v>0.42517361111111007</v>
      </c>
      <c r="B116" s="3">
        <f t="shared" si="35"/>
        <v>1553300735</v>
      </c>
      <c r="C116">
        <f t="shared" si="40"/>
        <v>2</v>
      </c>
      <c r="D116">
        <f t="shared" si="40"/>
        <v>6</v>
      </c>
      <c r="E116">
        <f t="shared" ca="1" si="37"/>
        <v>19029.402654867255</v>
      </c>
      <c r="F116">
        <f t="shared" ca="1" si="38"/>
        <v>56321.758938053099</v>
      </c>
      <c r="G116">
        <f t="shared" ca="1" si="27"/>
        <v>9753.6</v>
      </c>
      <c r="H116" s="9">
        <f t="shared" ca="1" si="28"/>
        <v>-232.91017699115037</v>
      </c>
      <c r="I116" s="9">
        <f t="shared" ca="1" si="28"/>
        <v>39.069070796460437</v>
      </c>
      <c r="J116" s="9">
        <f t="shared" ca="1" si="28"/>
        <v>0</v>
      </c>
      <c r="K116" s="9">
        <f t="shared" ca="1" si="29"/>
        <v>236.16422853376383</v>
      </c>
      <c r="L116" s="9">
        <f t="shared" ca="1" si="30"/>
        <v>-80.477681126324157</v>
      </c>
      <c r="M116">
        <f t="shared" ca="1" si="32"/>
        <v>56.352165683382495</v>
      </c>
      <c r="N116">
        <f t="shared" ca="1" si="33"/>
        <v>33.237851524090459</v>
      </c>
    </row>
    <row r="117" spans="1:15" x14ac:dyDescent="0.25">
      <c r="A117" s="4">
        <f t="shared" si="39"/>
        <v>0.42523148148148043</v>
      </c>
      <c r="B117" s="3">
        <f t="shared" si="35"/>
        <v>1553300740</v>
      </c>
      <c r="C117">
        <f t="shared" si="40"/>
        <v>2</v>
      </c>
      <c r="D117">
        <f t="shared" si="40"/>
        <v>6</v>
      </c>
      <c r="E117">
        <f t="shared" ca="1" si="37"/>
        <v>17864.851769911504</v>
      </c>
      <c r="F117">
        <f t="shared" ca="1" si="38"/>
        <v>56517.104292035401</v>
      </c>
      <c r="G117">
        <f t="shared" ca="1" si="27"/>
        <v>9753.6</v>
      </c>
      <c r="H117" s="9">
        <f t="shared" ca="1" si="28"/>
        <v>-232.91017699115037</v>
      </c>
      <c r="I117" s="9">
        <f t="shared" ca="1" si="28"/>
        <v>39.069070796460437</v>
      </c>
      <c r="J117" s="9">
        <f t="shared" ca="1" si="28"/>
        <v>0</v>
      </c>
      <c r="K117" s="9">
        <f t="shared" ca="1" si="29"/>
        <v>236.16422853376383</v>
      </c>
      <c r="L117" s="9">
        <f t="shared" ca="1" si="30"/>
        <v>-80.477681126324157</v>
      </c>
      <c r="M117">
        <f t="shared" ca="1" si="32"/>
        <v>56.353897492625364</v>
      </c>
      <c r="N117">
        <f t="shared" ca="1" si="33"/>
        <v>33.219215830875122</v>
      </c>
    </row>
    <row r="118" spans="1:15" x14ac:dyDescent="0.25">
      <c r="A118" s="4">
        <f t="shared" si="39"/>
        <v>0.42528935185185079</v>
      </c>
      <c r="B118" s="3">
        <f t="shared" si="35"/>
        <v>1553300745</v>
      </c>
      <c r="C118">
        <f t="shared" si="40"/>
        <v>2</v>
      </c>
      <c r="D118">
        <f t="shared" si="40"/>
        <v>6</v>
      </c>
      <c r="E118">
        <f t="shared" ca="1" si="37"/>
        <v>16700.300884955752</v>
      </c>
      <c r="F118">
        <f t="shared" ca="1" si="38"/>
        <v>56712.449646017703</v>
      </c>
      <c r="G118">
        <f t="shared" ca="1" si="27"/>
        <v>9753.6</v>
      </c>
      <c r="H118" s="9">
        <f t="shared" ca="1" si="28"/>
        <v>-232.91017699115037</v>
      </c>
      <c r="I118" s="9">
        <f t="shared" ca="1" si="28"/>
        <v>39.069070796458981</v>
      </c>
      <c r="J118" s="9">
        <f t="shared" ca="1" si="28"/>
        <v>0</v>
      </c>
      <c r="K118" s="9">
        <f t="shared" ca="1" si="29"/>
        <v>236.16422853376358</v>
      </c>
      <c r="L118" s="9">
        <f t="shared" ca="1" si="30"/>
        <v>-80.477681126324498</v>
      </c>
      <c r="M118">
        <f t="shared" ca="1" si="32"/>
        <v>56.355629301868234</v>
      </c>
      <c r="N118">
        <f t="shared" ca="1" si="33"/>
        <v>33.200580137659784</v>
      </c>
    </row>
    <row r="119" spans="1:15" x14ac:dyDescent="0.25">
      <c r="A119" s="4">
        <f t="shared" si="39"/>
        <v>0.42534722222222116</v>
      </c>
      <c r="B119" s="3">
        <f t="shared" si="35"/>
        <v>1553300750</v>
      </c>
      <c r="C119">
        <f t="shared" si="40"/>
        <v>2</v>
      </c>
      <c r="D119">
        <f t="shared" si="40"/>
        <v>6</v>
      </c>
      <c r="E119">
        <f t="shared" ca="1" si="37"/>
        <v>15535.75</v>
      </c>
      <c r="F119">
        <f t="shared" ca="1" si="38"/>
        <v>56907.794999999998</v>
      </c>
      <c r="G119">
        <f t="shared" ca="1" si="27"/>
        <v>9753.6</v>
      </c>
      <c r="H119" s="9">
        <f t="shared" ca="1" si="28"/>
        <v>-232.91017699115326</v>
      </c>
      <c r="I119" s="9">
        <f t="shared" ca="1" si="28"/>
        <v>39.069070796461894</v>
      </c>
      <c r="J119" s="9">
        <f t="shared" ca="1" si="28"/>
        <v>0</v>
      </c>
      <c r="K119" s="9">
        <f t="shared" ca="1" si="29"/>
        <v>236.16422853376693</v>
      </c>
      <c r="L119" s="9">
        <f t="shared" ca="1" si="30"/>
        <v>-80.477681126323915</v>
      </c>
      <c r="M119">
        <f t="shared" ca="1" si="32"/>
        <v>56.357361111111103</v>
      </c>
      <c r="N119">
        <f t="shared" ca="1" si="33"/>
        <v>33.18194444444444</v>
      </c>
    </row>
    <row r="120" spans="1:15" x14ac:dyDescent="0.25">
      <c r="A120" s="4">
        <f t="shared" si="39"/>
        <v>0.42540509259259152</v>
      </c>
      <c r="B120" s="3">
        <f t="shared" si="35"/>
        <v>1553300755</v>
      </c>
      <c r="C120">
        <f t="shared" ref="C120:D135" si="41">C119</f>
        <v>2</v>
      </c>
      <c r="D120">
        <f t="shared" si="41"/>
        <v>6</v>
      </c>
      <c r="E120">
        <f t="shared" ca="1" si="37"/>
        <v>14371.199115044234</v>
      </c>
      <c r="F120">
        <f t="shared" ca="1" si="38"/>
        <v>57103.140353982308</v>
      </c>
      <c r="G120">
        <f t="shared" ca="1" si="27"/>
        <v>9753.6</v>
      </c>
      <c r="H120" s="9">
        <f t="shared" ca="1" si="28"/>
        <v>-232.91017699114747</v>
      </c>
      <c r="I120" s="9">
        <f t="shared" ca="1" si="28"/>
        <v>39.069070796458981</v>
      </c>
      <c r="J120" s="9">
        <f t="shared" ca="1" si="28"/>
        <v>0</v>
      </c>
      <c r="K120" s="9">
        <f t="shared" ca="1" si="29"/>
        <v>236.16422853376073</v>
      </c>
      <c r="L120" s="9">
        <f t="shared" ca="1" si="30"/>
        <v>-80.477681126324384</v>
      </c>
      <c r="M120">
        <f t="shared" ca="1" si="32"/>
        <v>56.35909292035398</v>
      </c>
      <c r="N120">
        <f t="shared" ca="1" si="33"/>
        <v>33.163308751229103</v>
      </c>
    </row>
    <row r="121" spans="1:15" x14ac:dyDescent="0.25">
      <c r="A121" s="4">
        <f>A120+5/24/3600</f>
        <v>0.42546296296296188</v>
      </c>
      <c r="B121" s="3">
        <f t="shared" si="35"/>
        <v>1553300760</v>
      </c>
      <c r="C121">
        <f t="shared" si="41"/>
        <v>2</v>
      </c>
      <c r="D121">
        <f t="shared" si="41"/>
        <v>6</v>
      </c>
      <c r="E121">
        <f t="shared" ca="1" si="37"/>
        <v>13206.648230088496</v>
      </c>
      <c r="F121">
        <f t="shared" ca="1" si="38"/>
        <v>57298.485707964603</v>
      </c>
      <c r="G121">
        <f t="shared" ca="1" si="27"/>
        <v>9753.6</v>
      </c>
      <c r="H121" s="9">
        <f t="shared" ca="1" si="28"/>
        <v>-232.91017699115326</v>
      </c>
      <c r="I121" s="9">
        <f t="shared" ca="1" si="28"/>
        <v>39.069070796460437</v>
      </c>
      <c r="J121" s="9">
        <f t="shared" ca="1" si="28"/>
        <v>0</v>
      </c>
      <c r="K121" s="9">
        <f t="shared" ca="1" si="29"/>
        <v>236.16422853376667</v>
      </c>
      <c r="L121" s="9">
        <f t="shared" ca="1" si="30"/>
        <v>-80.477681126324271</v>
      </c>
      <c r="M121">
        <f t="shared" ca="1" si="32"/>
        <v>56.36082472959685</v>
      </c>
      <c r="N121">
        <f t="shared" ca="1" si="33"/>
        <v>33.144673058013765</v>
      </c>
    </row>
    <row r="122" spans="1:15" x14ac:dyDescent="0.25">
      <c r="A122" s="4">
        <f t="shared" ref="A122:A185" si="42">A121+5/24/3600</f>
        <v>0.42552083333333224</v>
      </c>
      <c r="B122" s="3">
        <f t="shared" si="35"/>
        <v>1553300765</v>
      </c>
      <c r="C122">
        <f t="shared" si="41"/>
        <v>2</v>
      </c>
      <c r="D122">
        <f t="shared" si="41"/>
        <v>6</v>
      </c>
      <c r="E122">
        <f t="shared" ca="1" si="37"/>
        <v>12042.09734513273</v>
      </c>
      <c r="F122">
        <f t="shared" ca="1" si="38"/>
        <v>57493.831061946905</v>
      </c>
      <c r="G122">
        <f t="shared" ca="1" si="27"/>
        <v>9753.6</v>
      </c>
      <c r="H122" s="9">
        <f t="shared" ca="1" si="28"/>
        <v>-232.91017699114747</v>
      </c>
      <c r="I122" s="9">
        <f t="shared" ca="1" si="28"/>
        <v>39.069070796460437</v>
      </c>
      <c r="J122" s="9">
        <f t="shared" ca="1" si="28"/>
        <v>0</v>
      </c>
      <c r="K122" s="9">
        <f t="shared" ca="1" si="29"/>
        <v>236.16422853376096</v>
      </c>
      <c r="L122" s="9">
        <f t="shared" ca="1" si="30"/>
        <v>-80.477681126324043</v>
      </c>
      <c r="M122">
        <f t="shared" ca="1" si="32"/>
        <v>56.362556538839719</v>
      </c>
      <c r="N122">
        <f t="shared" ca="1" si="33"/>
        <v>33.126037364798428</v>
      </c>
    </row>
    <row r="123" spans="1:15" x14ac:dyDescent="0.25">
      <c r="A123" s="4">
        <f t="shared" si="42"/>
        <v>0.4255787037037026</v>
      </c>
      <c r="B123" s="3">
        <f t="shared" si="35"/>
        <v>1553300770</v>
      </c>
      <c r="C123">
        <f t="shared" si="41"/>
        <v>2</v>
      </c>
      <c r="D123">
        <f t="shared" si="41"/>
        <v>6</v>
      </c>
      <c r="E123">
        <f t="shared" ca="1" si="37"/>
        <v>10877.546460176993</v>
      </c>
      <c r="F123">
        <f t="shared" ca="1" si="38"/>
        <v>57689.176415929207</v>
      </c>
      <c r="G123">
        <f t="shared" ca="1" si="27"/>
        <v>9753.6</v>
      </c>
      <c r="H123" s="9">
        <f t="shared" ca="1" si="28"/>
        <v>-232.91017699115326</v>
      </c>
      <c r="I123" s="9">
        <f t="shared" ca="1" si="28"/>
        <v>39.069070796460437</v>
      </c>
      <c r="J123" s="9">
        <f t="shared" ca="1" si="28"/>
        <v>0</v>
      </c>
      <c r="K123" s="9">
        <f t="shared" ca="1" si="29"/>
        <v>236.16422853376667</v>
      </c>
      <c r="L123" s="9">
        <f t="shared" ca="1" si="30"/>
        <v>-80.477681126324271</v>
      </c>
      <c r="M123">
        <f t="shared" ca="1" si="32"/>
        <v>56.364288348082589</v>
      </c>
      <c r="N123">
        <f t="shared" ca="1" si="33"/>
        <v>33.107401671583084</v>
      </c>
    </row>
    <row r="124" spans="1:15" x14ac:dyDescent="0.25">
      <c r="A124" s="4">
        <f t="shared" si="42"/>
        <v>0.42563657407407296</v>
      </c>
      <c r="B124" s="3">
        <f t="shared" si="35"/>
        <v>1553300775</v>
      </c>
      <c r="C124">
        <f t="shared" si="41"/>
        <v>2</v>
      </c>
      <c r="D124">
        <f t="shared" si="41"/>
        <v>6</v>
      </c>
      <c r="E124">
        <f t="shared" ca="1" si="37"/>
        <v>9712.9955752212263</v>
      </c>
      <c r="F124">
        <f t="shared" ca="1" si="38"/>
        <v>57884.521769911509</v>
      </c>
      <c r="G124">
        <f t="shared" ca="1" si="27"/>
        <v>9753.6</v>
      </c>
      <c r="H124" s="9">
        <f t="shared" ca="1" si="28"/>
        <v>-232.91017699114747</v>
      </c>
      <c r="I124" s="9">
        <f t="shared" ca="1" si="28"/>
        <v>39.069070796460437</v>
      </c>
      <c r="J124" s="9">
        <f t="shared" ca="1" si="28"/>
        <v>0</v>
      </c>
      <c r="K124" s="9">
        <f t="shared" ca="1" si="29"/>
        <v>236.16422853376096</v>
      </c>
      <c r="L124" s="9">
        <f t="shared" ca="1" si="30"/>
        <v>-80.477681126324043</v>
      </c>
      <c r="M124">
        <f t="shared" ca="1" si="32"/>
        <v>56.366020157325465</v>
      </c>
      <c r="N124">
        <f t="shared" ca="1" si="33"/>
        <v>33.088765978367746</v>
      </c>
    </row>
    <row r="125" spans="1:15" x14ac:dyDescent="0.25">
      <c r="A125" s="4">
        <f t="shared" si="42"/>
        <v>0.42569444444444332</v>
      </c>
      <c r="B125" s="3">
        <f t="shared" si="35"/>
        <v>1553300780</v>
      </c>
      <c r="C125">
        <f t="shared" si="41"/>
        <v>2</v>
      </c>
      <c r="D125">
        <f t="shared" si="41"/>
        <v>6</v>
      </c>
      <c r="E125">
        <f t="shared" ca="1" si="37"/>
        <v>8548.444690265489</v>
      </c>
      <c r="F125">
        <f t="shared" ca="1" si="38"/>
        <v>58079.867123893811</v>
      </c>
      <c r="G125">
        <f t="shared" ca="1" si="27"/>
        <v>9753.6</v>
      </c>
      <c r="H125" s="9">
        <f t="shared" ca="1" si="28"/>
        <v>-232.91017699115326</v>
      </c>
      <c r="I125" s="9">
        <f t="shared" ca="1" si="28"/>
        <v>39.069070796458981</v>
      </c>
      <c r="J125" s="9">
        <f t="shared" ca="1" si="28"/>
        <v>0</v>
      </c>
      <c r="K125" s="9">
        <f t="shared" ca="1" si="29"/>
        <v>236.16422853376645</v>
      </c>
      <c r="L125" s="9">
        <f t="shared" ca="1" si="30"/>
        <v>-80.477681126324626</v>
      </c>
      <c r="M125">
        <f t="shared" ca="1" si="32"/>
        <v>56.367751966568335</v>
      </c>
      <c r="N125">
        <f t="shared" ca="1" si="33"/>
        <v>33.070130285152409</v>
      </c>
      <c r="O125" s="12"/>
    </row>
    <row r="126" spans="1:15" x14ac:dyDescent="0.25">
      <c r="A126" s="8">
        <f t="shared" si="42"/>
        <v>0.42575231481481368</v>
      </c>
      <c r="B126" s="3">
        <f t="shared" si="35"/>
        <v>1553300785</v>
      </c>
      <c r="C126">
        <f t="shared" si="41"/>
        <v>2</v>
      </c>
      <c r="D126">
        <f t="shared" si="41"/>
        <v>6</v>
      </c>
      <c r="E126">
        <f t="shared" ca="1" si="37"/>
        <v>7383.8938053097227</v>
      </c>
      <c r="F126">
        <f t="shared" ca="1" si="38"/>
        <v>58275.212477876106</v>
      </c>
      <c r="G126">
        <f t="shared" ca="1" si="27"/>
        <v>9753.6</v>
      </c>
      <c r="H126" s="9">
        <f t="shared" ca="1" si="28"/>
        <v>-232.91017699114747</v>
      </c>
      <c r="I126" s="9">
        <f t="shared" ca="1" si="28"/>
        <v>39.069070796461894</v>
      </c>
      <c r="J126" s="9">
        <f t="shared" ca="1" si="28"/>
        <v>0</v>
      </c>
      <c r="K126" s="9">
        <f t="shared" ca="1" si="29"/>
        <v>236.16422853376119</v>
      </c>
      <c r="L126" s="9">
        <f t="shared" ca="1" si="30"/>
        <v>-80.477681126323688</v>
      </c>
      <c r="M126">
        <f t="shared" ca="1" si="32"/>
        <v>56.369483775811204</v>
      </c>
      <c r="N126">
        <f t="shared" ca="1" si="33"/>
        <v>33.051494591937072</v>
      </c>
      <c r="O126" s="12"/>
    </row>
    <row r="127" spans="1:15" x14ac:dyDescent="0.25">
      <c r="A127" s="4">
        <f t="shared" si="42"/>
        <v>0.42581018518518404</v>
      </c>
      <c r="B127" s="3">
        <f t="shared" si="35"/>
        <v>1553300790</v>
      </c>
      <c r="C127">
        <f t="shared" si="41"/>
        <v>2</v>
      </c>
      <c r="D127">
        <f t="shared" si="41"/>
        <v>6</v>
      </c>
      <c r="E127">
        <f t="shared" ca="1" si="37"/>
        <v>6219.3429203539854</v>
      </c>
      <c r="F127">
        <f t="shared" ca="1" si="38"/>
        <v>58470.557831858416</v>
      </c>
      <c r="G127">
        <f t="shared" ca="1" si="27"/>
        <v>9753.6</v>
      </c>
      <c r="H127" s="9">
        <f t="shared" ca="1" si="28"/>
        <v>-232.91017699115326</v>
      </c>
      <c r="I127" s="9">
        <f t="shared" ca="1" si="28"/>
        <v>39.069070796458981</v>
      </c>
      <c r="J127" s="9">
        <f t="shared" ca="1" si="28"/>
        <v>0</v>
      </c>
      <c r="K127" s="9">
        <f t="shared" ca="1" si="29"/>
        <v>236.16422853376645</v>
      </c>
      <c r="L127" s="9">
        <f t="shared" ca="1" si="30"/>
        <v>-80.477681126324626</v>
      </c>
      <c r="M127">
        <f t="shared" ca="1" si="32"/>
        <v>56.371215585054074</v>
      </c>
      <c r="N127">
        <f t="shared" ca="1" si="33"/>
        <v>33.032858898721727</v>
      </c>
      <c r="O127" s="12"/>
    </row>
    <row r="128" spans="1:15" x14ac:dyDescent="0.25">
      <c r="A128" s="4">
        <f t="shared" si="42"/>
        <v>0.4258680555555544</v>
      </c>
      <c r="B128" s="3">
        <f t="shared" si="35"/>
        <v>1553300795</v>
      </c>
      <c r="C128">
        <f t="shared" si="41"/>
        <v>2</v>
      </c>
      <c r="D128">
        <f t="shared" si="41"/>
        <v>6</v>
      </c>
      <c r="E128">
        <f t="shared" ca="1" si="37"/>
        <v>5054.792035398219</v>
      </c>
      <c r="F128">
        <f t="shared" ca="1" si="38"/>
        <v>58665.903185840711</v>
      </c>
      <c r="G128">
        <f t="shared" ca="1" si="27"/>
        <v>9753.6</v>
      </c>
      <c r="H128" s="9">
        <f t="shared" ca="1" si="28"/>
        <v>-232.91017699114747</v>
      </c>
      <c r="I128" s="9">
        <f t="shared" ca="1" si="28"/>
        <v>39.069070796460437</v>
      </c>
      <c r="J128" s="9">
        <f t="shared" ca="1" si="28"/>
        <v>0</v>
      </c>
      <c r="K128" s="9">
        <f t="shared" ca="1" si="29"/>
        <v>236.16422853376096</v>
      </c>
      <c r="L128" s="9">
        <f t="shared" ca="1" si="30"/>
        <v>-80.477681126324043</v>
      </c>
      <c r="M128">
        <f t="shared" ca="1" si="32"/>
        <v>56.372947394296951</v>
      </c>
      <c r="N128">
        <f t="shared" ca="1" si="33"/>
        <v>33.01422320550639</v>
      </c>
    </row>
    <row r="129" spans="1:19" x14ac:dyDescent="0.25">
      <c r="A129" s="4">
        <f t="shared" si="42"/>
        <v>0.42592592592592476</v>
      </c>
      <c r="B129" s="3">
        <f t="shared" si="35"/>
        <v>1553300800</v>
      </c>
      <c r="C129">
        <f t="shared" si="41"/>
        <v>2</v>
      </c>
      <c r="D129">
        <f t="shared" si="41"/>
        <v>6</v>
      </c>
      <c r="E129">
        <f t="shared" ca="1" si="37"/>
        <v>3890.2411504424817</v>
      </c>
      <c r="F129">
        <f t="shared" ca="1" si="38"/>
        <v>58861.248539823013</v>
      </c>
      <c r="G129">
        <f t="shared" ca="1" si="27"/>
        <v>9753.6</v>
      </c>
      <c r="H129" s="9">
        <f t="shared" ca="1" si="28"/>
        <v>-232.91017699115326</v>
      </c>
      <c r="I129" s="9">
        <f t="shared" ca="1" si="28"/>
        <v>39.069070796460437</v>
      </c>
      <c r="J129" s="9">
        <f t="shared" ca="1" si="28"/>
        <v>0</v>
      </c>
      <c r="K129" s="9">
        <f t="shared" ca="1" si="29"/>
        <v>236.16422853376667</v>
      </c>
      <c r="L129" s="9">
        <f t="shared" ca="1" si="30"/>
        <v>-80.477681126324271</v>
      </c>
      <c r="M129">
        <f t="shared" ca="1" si="32"/>
        <v>56.37467920353982</v>
      </c>
      <c r="N129">
        <f t="shared" ca="1" si="33"/>
        <v>32.995587512291053</v>
      </c>
    </row>
    <row r="130" spans="1:19" x14ac:dyDescent="0.25">
      <c r="A130" s="4">
        <f t="shared" si="42"/>
        <v>0.42598379629629513</v>
      </c>
      <c r="B130" s="3">
        <f t="shared" si="35"/>
        <v>1553300805</v>
      </c>
      <c r="C130">
        <f t="shared" si="41"/>
        <v>2</v>
      </c>
      <c r="D130">
        <f t="shared" si="41"/>
        <v>6</v>
      </c>
      <c r="E130">
        <f t="shared" ca="1" si="37"/>
        <v>2725.6902654867154</v>
      </c>
      <c r="F130">
        <f t="shared" ca="1" si="38"/>
        <v>59056.593893805315</v>
      </c>
      <c r="G130">
        <f t="shared" ca="1" si="27"/>
        <v>9753.6</v>
      </c>
      <c r="H130" s="9">
        <f t="shared" ca="1" si="28"/>
        <v>-232.91017699114747</v>
      </c>
      <c r="I130" s="9">
        <f t="shared" ca="1" si="28"/>
        <v>39.069070796458981</v>
      </c>
      <c r="J130" s="9">
        <f t="shared" ca="1" si="28"/>
        <v>0</v>
      </c>
      <c r="K130" s="9">
        <f t="shared" ca="1" si="29"/>
        <v>236.16422853376073</v>
      </c>
      <c r="L130" s="9">
        <f t="shared" ca="1" si="30"/>
        <v>-80.477681126324384</v>
      </c>
      <c r="M130">
        <f t="shared" ca="1" si="32"/>
        <v>56.37641101278269</v>
      </c>
      <c r="N130">
        <f t="shared" ca="1" si="33"/>
        <v>32.976951819075715</v>
      </c>
    </row>
    <row r="131" spans="1:19" x14ac:dyDescent="0.25">
      <c r="A131" s="4">
        <f t="shared" si="42"/>
        <v>0.42604166666666549</v>
      </c>
      <c r="B131" s="3">
        <f t="shared" si="35"/>
        <v>1553300810</v>
      </c>
      <c r="C131">
        <f t="shared" si="41"/>
        <v>2</v>
      </c>
      <c r="D131">
        <f t="shared" si="41"/>
        <v>6</v>
      </c>
      <c r="E131">
        <f t="shared" ca="1" si="37"/>
        <v>1561.1393805309781</v>
      </c>
      <c r="F131">
        <f t="shared" ca="1" si="38"/>
        <v>59251.93924778761</v>
      </c>
      <c r="G131">
        <f t="shared" ca="1" si="27"/>
        <v>9753.6</v>
      </c>
      <c r="H131" s="9">
        <f t="shared" ca="1" si="28"/>
        <v>-232.91017699115326</v>
      </c>
      <c r="I131" s="9">
        <f t="shared" ca="1" si="28"/>
        <v>39.069070796461894</v>
      </c>
      <c r="J131" s="9">
        <f t="shared" ca="1" si="28"/>
        <v>0</v>
      </c>
      <c r="K131" s="9">
        <f t="shared" ca="1" si="29"/>
        <v>236.16422853376693</v>
      </c>
      <c r="L131" s="9">
        <f t="shared" ca="1" si="30"/>
        <v>-80.477681126323915</v>
      </c>
      <c r="M131">
        <f t="shared" ca="1" si="32"/>
        <v>56.378142822025559</v>
      </c>
      <c r="N131">
        <f t="shared" ca="1" si="33"/>
        <v>32.958316125860371</v>
      </c>
    </row>
    <row r="132" spans="1:19" x14ac:dyDescent="0.25">
      <c r="A132" s="4">
        <f t="shared" si="42"/>
        <v>0.42609953703703585</v>
      </c>
      <c r="B132" s="3">
        <f t="shared" si="35"/>
        <v>1553300815</v>
      </c>
      <c r="C132">
        <f t="shared" si="41"/>
        <v>2</v>
      </c>
      <c r="D132">
        <f t="shared" si="41"/>
        <v>6</v>
      </c>
      <c r="E132">
        <f t="shared" ca="1" si="37"/>
        <v>396.58849557521171</v>
      </c>
      <c r="F132">
        <f t="shared" ca="1" si="38"/>
        <v>59447.284601769919</v>
      </c>
      <c r="G132">
        <f t="shared" ca="1" si="27"/>
        <v>9753.6</v>
      </c>
      <c r="H132" s="9">
        <f t="shared" ca="1" si="28"/>
        <v>-232.91017699114747</v>
      </c>
      <c r="I132" s="9">
        <f t="shared" ca="1" si="28"/>
        <v>39.069070796458981</v>
      </c>
      <c r="J132" s="9">
        <f t="shared" ca="1" si="28"/>
        <v>0</v>
      </c>
      <c r="K132" s="9">
        <f t="shared" ca="1" si="29"/>
        <v>236.16422853376073</v>
      </c>
      <c r="L132" s="9">
        <f t="shared" ca="1" si="30"/>
        <v>-80.477681126324384</v>
      </c>
      <c r="M132">
        <f t="shared" ca="1" si="32"/>
        <v>56.379874631268436</v>
      </c>
      <c r="N132">
        <f t="shared" ca="1" si="33"/>
        <v>32.939680432645034</v>
      </c>
    </row>
    <row r="133" spans="1:19" x14ac:dyDescent="0.25">
      <c r="A133" s="4">
        <f t="shared" si="42"/>
        <v>0.42615740740740621</v>
      </c>
      <c r="B133" s="3">
        <f t="shared" si="35"/>
        <v>1553300820</v>
      </c>
      <c r="C133">
        <f t="shared" si="41"/>
        <v>2</v>
      </c>
      <c r="D133">
        <f t="shared" si="41"/>
        <v>6</v>
      </c>
      <c r="E133">
        <f t="shared" ca="1" si="37"/>
        <v>-767.96238938052556</v>
      </c>
      <c r="F133">
        <f t="shared" ca="1" si="38"/>
        <v>59642.629955752214</v>
      </c>
      <c r="G133">
        <f t="shared" ca="1" si="27"/>
        <v>9753.6</v>
      </c>
      <c r="H133" s="9">
        <f t="shared" ca="1" si="28"/>
        <v>-232.91017699115326</v>
      </c>
      <c r="I133" s="9">
        <f t="shared" ca="1" si="28"/>
        <v>39.069070796460437</v>
      </c>
      <c r="J133" s="9">
        <f t="shared" ca="1" si="28"/>
        <v>0</v>
      </c>
      <c r="K133" s="9">
        <f t="shared" ca="1" si="29"/>
        <v>236.16422853376667</v>
      </c>
      <c r="L133" s="9">
        <f t="shared" ca="1" si="30"/>
        <v>-80.477681126324271</v>
      </c>
      <c r="M133">
        <f t="shared" ca="1" si="32"/>
        <v>56.381606440511305</v>
      </c>
      <c r="N133">
        <f t="shared" ca="1" si="33"/>
        <v>32.921044739429696</v>
      </c>
    </row>
    <row r="134" spans="1:19" x14ac:dyDescent="0.25">
      <c r="A134" s="4">
        <f t="shared" si="42"/>
        <v>0.42621527777777657</v>
      </c>
      <c r="B134" s="3">
        <f t="shared" si="35"/>
        <v>1553300825</v>
      </c>
      <c r="C134">
        <f t="shared" si="41"/>
        <v>2</v>
      </c>
      <c r="D134">
        <f t="shared" si="41"/>
        <v>6</v>
      </c>
      <c r="E134">
        <f t="shared" ca="1" si="37"/>
        <v>-1932.5132743362919</v>
      </c>
      <c r="F134">
        <f t="shared" ca="1" si="38"/>
        <v>59837.975309734516</v>
      </c>
      <c r="G134">
        <f t="shared" ca="1" si="27"/>
        <v>9753.6</v>
      </c>
      <c r="H134" s="9">
        <f t="shared" ca="1" si="28"/>
        <v>-232.91017699114747</v>
      </c>
      <c r="I134" s="9">
        <f t="shared" ca="1" si="28"/>
        <v>39.069070796460437</v>
      </c>
      <c r="J134" s="9">
        <f t="shared" ca="1" si="28"/>
        <v>0</v>
      </c>
      <c r="K134" s="9">
        <f t="shared" ca="1" si="29"/>
        <v>236.16422853376096</v>
      </c>
      <c r="L134" s="9">
        <f t="shared" ca="1" si="30"/>
        <v>-80.477681126324043</v>
      </c>
      <c r="M134">
        <f t="shared" ca="1" si="32"/>
        <v>56.383338249754175</v>
      </c>
      <c r="N134">
        <f t="shared" ca="1" si="33"/>
        <v>32.902409046214352</v>
      </c>
    </row>
    <row r="135" spans="1:19" x14ac:dyDescent="0.25">
      <c r="A135" s="4">
        <f t="shared" si="42"/>
        <v>0.42627314814814693</v>
      </c>
      <c r="B135" s="3">
        <f t="shared" si="35"/>
        <v>1553300830</v>
      </c>
      <c r="C135">
        <f t="shared" si="41"/>
        <v>2</v>
      </c>
      <c r="D135">
        <f t="shared" si="41"/>
        <v>6</v>
      </c>
      <c r="E135">
        <f t="shared" ca="1" si="37"/>
        <v>-3097.0641592920292</v>
      </c>
      <c r="F135">
        <f t="shared" ca="1" si="38"/>
        <v>60033.320663716819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-232.91017699115326</v>
      </c>
      <c r="I135" s="9">
        <f t="shared" ca="1" si="44"/>
        <v>39.069070796460437</v>
      </c>
      <c r="J135" s="9">
        <f t="shared" ca="1" si="44"/>
        <v>0</v>
      </c>
      <c r="K135" s="9">
        <f t="shared" ref="K135:K198" ca="1" si="45">SQRT(H135*H135+I135*I135)</f>
        <v>236.16422853376667</v>
      </c>
      <c r="L135" s="9">
        <f t="shared" ref="L135:L198" ca="1" si="46">DEGREES(ATAN2(I135,H135))</f>
        <v>-80.477681126324271</v>
      </c>
      <c r="M135">
        <f t="shared" ca="1" si="32"/>
        <v>56.385070058997044</v>
      </c>
      <c r="N135">
        <f t="shared" ca="1" si="33"/>
        <v>32.883773352999015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0.42633101851851729</v>
      </c>
      <c r="B136" s="3">
        <f t="shared" si="35"/>
        <v>1553300835</v>
      </c>
      <c r="C136">
        <f t="shared" ref="C136:D151" si="47">C135</f>
        <v>2</v>
      </c>
      <c r="D136">
        <f t="shared" si="47"/>
        <v>6</v>
      </c>
      <c r="E136">
        <f t="shared" ca="1" si="37"/>
        <v>-4261.6150442477956</v>
      </c>
      <c r="F136">
        <f t="shared" ca="1" si="38"/>
        <v>60228.666017699121</v>
      </c>
      <c r="G136">
        <f t="shared" ca="1" si="43"/>
        <v>9753.6</v>
      </c>
      <c r="H136" s="9">
        <f t="shared" ca="1" si="44"/>
        <v>-232.91017699114747</v>
      </c>
      <c r="I136" s="9">
        <f t="shared" ca="1" si="44"/>
        <v>39.069070796460437</v>
      </c>
      <c r="J136" s="9">
        <f t="shared" ca="1" si="44"/>
        <v>0</v>
      </c>
      <c r="K136" s="9">
        <f t="shared" ca="1" si="45"/>
        <v>236.16422853376096</v>
      </c>
      <c r="L136" s="9">
        <f t="shared" ca="1" si="46"/>
        <v>-80.477681126324043</v>
      </c>
      <c r="M136">
        <f t="shared" ref="M136:M199" ca="1" si="48">INDIRECT("M$"&amp;C136)+INDIRECT("O$"&amp;C136)*($B136-INDIRECT("B$"&amp;D136))</f>
        <v>56.386801868239914</v>
      </c>
      <c r="N136">
        <f t="shared" ref="N136:N199" ca="1" si="49">INDIRECT("N$"&amp;C136)+INDIRECT("P$"&amp;C136)*($B136-INDIRECT("B$"&amp;D136))</f>
        <v>32.865137659783677</v>
      </c>
      <c r="O136" s="12"/>
    </row>
    <row r="137" spans="1:19" x14ac:dyDescent="0.25">
      <c r="A137" s="4">
        <f t="shared" si="42"/>
        <v>0.42638888888888765</v>
      </c>
      <c r="B137" s="3">
        <f t="shared" ref="B137:B200" si="50">B136+SECOND(A137-A136)</f>
        <v>1553300840</v>
      </c>
      <c r="C137">
        <f t="shared" si="47"/>
        <v>2</v>
      </c>
      <c r="D137">
        <f t="shared" si="47"/>
        <v>6</v>
      </c>
      <c r="E137">
        <f t="shared" ca="1" si="37"/>
        <v>-5426.1659292035329</v>
      </c>
      <c r="F137">
        <f t="shared" ca="1" si="38"/>
        <v>60424.011371681423</v>
      </c>
      <c r="G137">
        <f t="shared" ca="1" si="43"/>
        <v>9753.6</v>
      </c>
      <c r="H137" s="9">
        <f t="shared" ca="1" si="44"/>
        <v>-232.91017699115326</v>
      </c>
      <c r="I137" s="9">
        <f t="shared" ca="1" si="44"/>
        <v>39.069070796458981</v>
      </c>
      <c r="J137" s="9">
        <f t="shared" ca="1" si="44"/>
        <v>0</v>
      </c>
      <c r="K137" s="9">
        <f t="shared" ca="1" si="45"/>
        <v>236.16422853376645</v>
      </c>
      <c r="L137" s="9">
        <f t="shared" ca="1" si="46"/>
        <v>-80.477681126324626</v>
      </c>
      <c r="M137">
        <f t="shared" ca="1" si="48"/>
        <v>56.388533677482791</v>
      </c>
      <c r="N137">
        <f t="shared" ca="1" si="49"/>
        <v>32.84650196656834</v>
      </c>
      <c r="O137" s="12"/>
    </row>
    <row r="138" spans="1:19" x14ac:dyDescent="0.25">
      <c r="A138" s="8">
        <f t="shared" si="42"/>
        <v>0.42644675925925801</v>
      </c>
      <c r="B138" s="3">
        <f t="shared" si="50"/>
        <v>1553300845</v>
      </c>
      <c r="C138">
        <f t="shared" si="47"/>
        <v>2</v>
      </c>
      <c r="D138">
        <f t="shared" si="47"/>
        <v>6</v>
      </c>
      <c r="E138">
        <f t="shared" ca="1" si="37"/>
        <v>-6590.7168141592992</v>
      </c>
      <c r="F138">
        <f t="shared" ca="1" si="38"/>
        <v>60619.356725663718</v>
      </c>
      <c r="G138">
        <f t="shared" ca="1" si="43"/>
        <v>9753.6</v>
      </c>
      <c r="H138" s="9">
        <f t="shared" ca="1" si="44"/>
        <v>-232.91017699114747</v>
      </c>
      <c r="I138" s="9">
        <f t="shared" ca="1" si="44"/>
        <v>39.069070796461894</v>
      </c>
      <c r="J138" s="9">
        <f t="shared" ca="1" si="44"/>
        <v>0</v>
      </c>
      <c r="K138" s="9">
        <f t="shared" ca="1" si="45"/>
        <v>236.16422853376119</v>
      </c>
      <c r="L138" s="9">
        <f t="shared" ca="1" si="46"/>
        <v>-80.477681126323688</v>
      </c>
      <c r="M138">
        <f t="shared" ca="1" si="48"/>
        <v>56.39026548672566</v>
      </c>
      <c r="N138">
        <f t="shared" ca="1" si="49"/>
        <v>32.827866273352996</v>
      </c>
      <c r="O138" s="12"/>
    </row>
    <row r="139" spans="1:19" x14ac:dyDescent="0.25">
      <c r="A139" s="4">
        <f t="shared" si="42"/>
        <v>0.42650462962962837</v>
      </c>
      <c r="B139" s="3">
        <f t="shared" si="50"/>
        <v>1553300850</v>
      </c>
      <c r="C139">
        <f t="shared" si="47"/>
        <v>2</v>
      </c>
      <c r="D139">
        <f t="shared" si="47"/>
        <v>6</v>
      </c>
      <c r="E139">
        <f t="shared" ca="1" si="37"/>
        <v>-7755.2676991150365</v>
      </c>
      <c r="F139">
        <f t="shared" ca="1" si="38"/>
        <v>60814.702079646027</v>
      </c>
      <c r="G139">
        <f t="shared" ca="1" si="43"/>
        <v>9753.6</v>
      </c>
      <c r="H139" s="9">
        <f t="shared" ca="1" si="44"/>
        <v>-232.91017699115326</v>
      </c>
      <c r="I139" s="9">
        <f t="shared" ca="1" si="44"/>
        <v>39.069070796458981</v>
      </c>
      <c r="J139" s="9">
        <f t="shared" ca="1" si="44"/>
        <v>0</v>
      </c>
      <c r="K139" s="9">
        <f t="shared" ca="1" si="45"/>
        <v>236.16422853376645</v>
      </c>
      <c r="L139" s="9">
        <f t="shared" ca="1" si="46"/>
        <v>-80.477681126324626</v>
      </c>
      <c r="M139">
        <f t="shared" ca="1" si="48"/>
        <v>56.39199729596853</v>
      </c>
      <c r="N139">
        <f t="shared" ca="1" si="49"/>
        <v>32.809230580137658</v>
      </c>
      <c r="O139" s="12"/>
    </row>
    <row r="140" spans="1:19" x14ac:dyDescent="0.25">
      <c r="A140" s="4">
        <f t="shared" si="42"/>
        <v>0.42656249999999873</v>
      </c>
      <c r="B140" s="3">
        <f t="shared" si="50"/>
        <v>1553300855</v>
      </c>
      <c r="C140">
        <f t="shared" si="47"/>
        <v>2</v>
      </c>
      <c r="D140">
        <f t="shared" si="47"/>
        <v>6</v>
      </c>
      <c r="E140">
        <f t="shared" ca="1" si="37"/>
        <v>-8919.8185840708029</v>
      </c>
      <c r="F140">
        <f t="shared" ca="1" si="38"/>
        <v>61010.047433628322</v>
      </c>
      <c r="G140">
        <f t="shared" ca="1" si="43"/>
        <v>9753.6</v>
      </c>
      <c r="H140" s="9">
        <f t="shared" ca="1" si="44"/>
        <v>-232.91017699114747</v>
      </c>
      <c r="I140" s="9">
        <f t="shared" ca="1" si="44"/>
        <v>39.069070796460437</v>
      </c>
      <c r="J140" s="9">
        <f t="shared" ca="1" si="44"/>
        <v>0</v>
      </c>
      <c r="K140" s="9">
        <f t="shared" ca="1" si="45"/>
        <v>236.16422853376096</v>
      </c>
      <c r="L140" s="9">
        <f t="shared" ca="1" si="46"/>
        <v>-80.477681126324043</v>
      </c>
      <c r="M140">
        <f t="shared" ca="1" si="48"/>
        <v>56.393729105211399</v>
      </c>
      <c r="N140">
        <f t="shared" ca="1" si="49"/>
        <v>32.790594886922321</v>
      </c>
      <c r="O140" s="12"/>
    </row>
    <row r="141" spans="1:19" x14ac:dyDescent="0.25">
      <c r="A141" s="4">
        <f t="shared" si="42"/>
        <v>0.4266203703703691</v>
      </c>
      <c r="B141" s="3">
        <f t="shared" si="50"/>
        <v>1553300860</v>
      </c>
      <c r="C141">
        <f t="shared" si="47"/>
        <v>2</v>
      </c>
      <c r="D141">
        <f t="shared" si="47"/>
        <v>6</v>
      </c>
      <c r="E141">
        <f t="shared" ca="1" si="37"/>
        <v>-10084.36946902654</v>
      </c>
      <c r="F141">
        <f t="shared" ca="1" si="38"/>
        <v>61205.392787610625</v>
      </c>
      <c r="G141">
        <f t="shared" ca="1" si="43"/>
        <v>9753.6</v>
      </c>
      <c r="H141" s="9">
        <f t="shared" ca="1" si="44"/>
        <v>-232.91017699115326</v>
      </c>
      <c r="I141" s="9">
        <f t="shared" ca="1" si="44"/>
        <v>39.069070796460437</v>
      </c>
      <c r="J141" s="9">
        <f t="shared" ca="1" si="44"/>
        <v>0</v>
      </c>
      <c r="K141" s="9">
        <f t="shared" ca="1" si="45"/>
        <v>236.16422853376667</v>
      </c>
      <c r="L141" s="9">
        <f t="shared" ca="1" si="46"/>
        <v>-80.477681126324271</v>
      </c>
      <c r="M141">
        <f t="shared" ca="1" si="48"/>
        <v>56.395460914454276</v>
      </c>
      <c r="N141">
        <f t="shared" ca="1" si="49"/>
        <v>32.771959193706984</v>
      </c>
    </row>
    <row r="142" spans="1:19" x14ac:dyDescent="0.25">
      <c r="A142" s="4">
        <f t="shared" si="42"/>
        <v>0.42667824074073946</v>
      </c>
      <c r="B142" s="3">
        <f t="shared" si="50"/>
        <v>1553300865</v>
      </c>
      <c r="C142">
        <f t="shared" si="47"/>
        <v>2</v>
      </c>
      <c r="D142">
        <f t="shared" si="47"/>
        <v>6</v>
      </c>
      <c r="E142">
        <f t="shared" ca="1" si="37"/>
        <v>-11248.920353982307</v>
      </c>
      <c r="F142">
        <f t="shared" ca="1" si="38"/>
        <v>61400.738141592927</v>
      </c>
      <c r="G142">
        <f t="shared" ca="1" si="43"/>
        <v>9753.6</v>
      </c>
      <c r="H142" s="9">
        <f t="shared" ca="1" si="44"/>
        <v>-232.91017699115326</v>
      </c>
      <c r="I142" s="9">
        <f t="shared" ca="1" si="44"/>
        <v>39.069070796458981</v>
      </c>
      <c r="J142" s="9">
        <f t="shared" ca="1" si="44"/>
        <v>0</v>
      </c>
      <c r="K142" s="9">
        <f t="shared" ca="1" si="45"/>
        <v>236.16422853376645</v>
      </c>
      <c r="L142" s="9">
        <f t="shared" ca="1" si="46"/>
        <v>-80.477681126324626</v>
      </c>
      <c r="M142">
        <f t="shared" ca="1" si="48"/>
        <v>56.397192723697145</v>
      </c>
      <c r="N142">
        <f t="shared" ca="1" si="49"/>
        <v>32.753323500491639</v>
      </c>
    </row>
    <row r="143" spans="1:19" x14ac:dyDescent="0.25">
      <c r="A143" s="4">
        <f t="shared" si="42"/>
        <v>0.42673611111110982</v>
      </c>
      <c r="B143" s="3">
        <f t="shared" si="50"/>
        <v>1553300870</v>
      </c>
      <c r="C143">
        <f t="shared" si="47"/>
        <v>2</v>
      </c>
      <c r="D143">
        <f t="shared" si="47"/>
        <v>6</v>
      </c>
      <c r="E143">
        <f t="shared" ca="1" si="37"/>
        <v>-12413.471238938073</v>
      </c>
      <c r="F143">
        <f t="shared" ca="1" si="38"/>
        <v>61596.083495575222</v>
      </c>
      <c r="G143">
        <f t="shared" ca="1" si="43"/>
        <v>9753.6</v>
      </c>
      <c r="H143" s="9">
        <f t="shared" ca="1" si="44"/>
        <v>-232.91017699114747</v>
      </c>
      <c r="I143" s="9">
        <f t="shared" ca="1" si="44"/>
        <v>39.069070796461894</v>
      </c>
      <c r="J143" s="9">
        <f t="shared" ca="1" si="44"/>
        <v>0</v>
      </c>
      <c r="K143" s="9">
        <f t="shared" ca="1" si="45"/>
        <v>236.16422853376119</v>
      </c>
      <c r="L143" s="9">
        <f t="shared" ca="1" si="46"/>
        <v>-80.477681126323688</v>
      </c>
      <c r="M143">
        <f t="shared" ca="1" si="48"/>
        <v>56.398924532940015</v>
      </c>
      <c r="N143">
        <f t="shared" ca="1" si="49"/>
        <v>32.734687807276302</v>
      </c>
    </row>
    <row r="144" spans="1:19" x14ac:dyDescent="0.25">
      <c r="A144" s="4">
        <f t="shared" si="42"/>
        <v>0.42679398148148018</v>
      </c>
      <c r="B144" s="3">
        <f t="shared" si="50"/>
        <v>1553300875</v>
      </c>
      <c r="C144">
        <f t="shared" si="47"/>
        <v>2</v>
      </c>
      <c r="D144">
        <f t="shared" si="47"/>
        <v>6</v>
      </c>
      <c r="E144">
        <f t="shared" ca="1" si="37"/>
        <v>-13578.02212389381</v>
      </c>
      <c r="F144">
        <f t="shared" ca="1" si="38"/>
        <v>61791.428849557531</v>
      </c>
      <c r="G144">
        <f t="shared" ca="1" si="43"/>
        <v>9753.6</v>
      </c>
      <c r="H144" s="9">
        <f t="shared" ca="1" si="44"/>
        <v>-232.91017699115326</v>
      </c>
      <c r="I144" s="9">
        <f t="shared" ca="1" si="44"/>
        <v>39.069070796458981</v>
      </c>
      <c r="J144" s="9">
        <f t="shared" ca="1" si="44"/>
        <v>0</v>
      </c>
      <c r="K144" s="9">
        <f t="shared" ca="1" si="45"/>
        <v>236.16422853376645</v>
      </c>
      <c r="L144" s="9">
        <f t="shared" ca="1" si="46"/>
        <v>-80.477681126324626</v>
      </c>
      <c r="M144">
        <f t="shared" ca="1" si="48"/>
        <v>56.400656342182884</v>
      </c>
      <c r="N144">
        <f t="shared" ca="1" si="49"/>
        <v>32.716052114060965</v>
      </c>
    </row>
    <row r="145" spans="1:14" x14ac:dyDescent="0.25">
      <c r="A145" s="4">
        <f t="shared" si="42"/>
        <v>0.42685185185185054</v>
      </c>
      <c r="B145" s="3">
        <f t="shared" si="50"/>
        <v>1553300880</v>
      </c>
      <c r="C145">
        <f t="shared" si="47"/>
        <v>2</v>
      </c>
      <c r="D145">
        <f t="shared" si="47"/>
        <v>6</v>
      </c>
      <c r="E145">
        <f t="shared" ca="1" si="37"/>
        <v>-14742.573008849577</v>
      </c>
      <c r="F145">
        <f t="shared" ca="1" si="38"/>
        <v>61986.774203539826</v>
      </c>
      <c r="G145">
        <f t="shared" ca="1" si="43"/>
        <v>9753.6</v>
      </c>
      <c r="H145" s="9">
        <f t="shared" ca="1" si="44"/>
        <v>-232.91017699114747</v>
      </c>
      <c r="I145" s="9">
        <f t="shared" ca="1" si="44"/>
        <v>39.069070796460437</v>
      </c>
      <c r="J145" s="9">
        <f t="shared" ca="1" si="44"/>
        <v>0</v>
      </c>
      <c r="K145" s="9">
        <f t="shared" ca="1" si="45"/>
        <v>236.16422853376096</v>
      </c>
      <c r="L145" s="9">
        <f t="shared" ca="1" si="46"/>
        <v>-80.477681126324043</v>
      </c>
      <c r="M145">
        <f t="shared" ca="1" si="48"/>
        <v>56.402388151425761</v>
      </c>
      <c r="N145">
        <f t="shared" ca="1" si="49"/>
        <v>32.697416420845627</v>
      </c>
    </row>
    <row r="146" spans="1:14" x14ac:dyDescent="0.25">
      <c r="A146" s="4">
        <f t="shared" si="42"/>
        <v>0.4269097222222209</v>
      </c>
      <c r="B146" s="3">
        <f t="shared" si="50"/>
        <v>1553300885</v>
      </c>
      <c r="C146">
        <f t="shared" si="47"/>
        <v>2</v>
      </c>
      <c r="D146">
        <f t="shared" si="47"/>
        <v>6</v>
      </c>
      <c r="E146">
        <f t="shared" ca="1" si="37"/>
        <v>-15907.123893805314</v>
      </c>
      <c r="F146">
        <f t="shared" ca="1" si="38"/>
        <v>62182.119557522128</v>
      </c>
      <c r="G146">
        <f t="shared" ca="1" si="43"/>
        <v>9753.6</v>
      </c>
      <c r="H146" s="9">
        <f t="shared" ca="1" si="44"/>
        <v>-232.91017699115326</v>
      </c>
      <c r="I146" s="9">
        <f t="shared" ca="1" si="44"/>
        <v>39.069070796460437</v>
      </c>
      <c r="J146" s="9">
        <f t="shared" ca="1" si="44"/>
        <v>0</v>
      </c>
      <c r="K146" s="9">
        <f t="shared" ca="1" si="45"/>
        <v>236.16422853376667</v>
      </c>
      <c r="L146" s="9">
        <f t="shared" ca="1" si="46"/>
        <v>-80.477681126324271</v>
      </c>
      <c r="M146">
        <f t="shared" ca="1" si="48"/>
        <v>56.404119960668631</v>
      </c>
      <c r="N146">
        <f t="shared" ca="1" si="49"/>
        <v>32.678780727630283</v>
      </c>
    </row>
    <row r="147" spans="1:14" x14ac:dyDescent="0.25">
      <c r="A147" s="4">
        <f t="shared" si="42"/>
        <v>0.42696759259259126</v>
      </c>
      <c r="B147" s="3">
        <f t="shared" si="50"/>
        <v>1553300890</v>
      </c>
      <c r="C147">
        <f t="shared" si="47"/>
        <v>2</v>
      </c>
      <c r="D147">
        <f t="shared" si="47"/>
        <v>6</v>
      </c>
      <c r="E147">
        <f t="shared" ca="1" si="37"/>
        <v>-17071.67477876108</v>
      </c>
      <c r="F147">
        <f t="shared" ca="1" si="38"/>
        <v>62377.46491150443</v>
      </c>
      <c r="G147">
        <f t="shared" ca="1" si="43"/>
        <v>9753.6</v>
      </c>
      <c r="H147" s="9">
        <f t="shared" ca="1" si="44"/>
        <v>-232.91017699114747</v>
      </c>
      <c r="I147" s="9">
        <f t="shared" ca="1" si="44"/>
        <v>39.069070796458981</v>
      </c>
      <c r="J147" s="9">
        <f t="shared" ca="1" si="44"/>
        <v>0</v>
      </c>
      <c r="K147" s="9">
        <f t="shared" ca="1" si="45"/>
        <v>236.16422853376073</v>
      </c>
      <c r="L147" s="9">
        <f t="shared" ca="1" si="46"/>
        <v>-80.477681126324384</v>
      </c>
      <c r="M147">
        <f t="shared" ca="1" si="48"/>
        <v>56.4058517699115</v>
      </c>
      <c r="N147">
        <f t="shared" ca="1" si="49"/>
        <v>32.660145034414946</v>
      </c>
    </row>
    <row r="148" spans="1:14" x14ac:dyDescent="0.25">
      <c r="A148" s="4">
        <f t="shared" si="42"/>
        <v>0.42702546296296162</v>
      </c>
      <c r="B148" s="3">
        <f t="shared" si="50"/>
        <v>1553300895</v>
      </c>
      <c r="C148">
        <f t="shared" si="47"/>
        <v>2</v>
      </c>
      <c r="D148">
        <f t="shared" si="47"/>
        <v>6</v>
      </c>
      <c r="E148">
        <f t="shared" ca="1" si="37"/>
        <v>-18236.225663716818</v>
      </c>
      <c r="F148">
        <f t="shared" ca="1" si="38"/>
        <v>62572.810265486725</v>
      </c>
      <c r="G148">
        <f t="shared" ca="1" si="43"/>
        <v>9753.6</v>
      </c>
      <c r="H148" s="9">
        <f t="shared" ca="1" si="44"/>
        <v>-232.91017699115326</v>
      </c>
      <c r="I148" s="9">
        <f t="shared" ca="1" si="44"/>
        <v>39.069070796461894</v>
      </c>
      <c r="J148" s="9">
        <f t="shared" ca="1" si="44"/>
        <v>0</v>
      </c>
      <c r="K148" s="9">
        <f t="shared" ca="1" si="45"/>
        <v>236.16422853376693</v>
      </c>
      <c r="L148" s="9">
        <f t="shared" ca="1" si="46"/>
        <v>-80.477681126323915</v>
      </c>
      <c r="M148">
        <f t="shared" ca="1" si="48"/>
        <v>56.40758357915437</v>
      </c>
      <c r="N148">
        <f t="shared" ca="1" si="49"/>
        <v>32.641509341199608</v>
      </c>
    </row>
    <row r="149" spans="1:14" x14ac:dyDescent="0.25">
      <c r="A149" s="4">
        <f t="shared" si="42"/>
        <v>0.42708333333333198</v>
      </c>
      <c r="B149" s="3">
        <f t="shared" si="50"/>
        <v>1553300900</v>
      </c>
      <c r="C149">
        <f t="shared" si="47"/>
        <v>2</v>
      </c>
      <c r="D149">
        <f t="shared" si="47"/>
        <v>6</v>
      </c>
      <c r="E149">
        <f t="shared" ca="1" si="37"/>
        <v>-19400.776548672584</v>
      </c>
      <c r="F149">
        <f t="shared" ca="1" si="38"/>
        <v>62768.155619469035</v>
      </c>
      <c r="G149">
        <f t="shared" ca="1" si="43"/>
        <v>9753.6</v>
      </c>
      <c r="H149" s="9">
        <f t="shared" ca="1" si="44"/>
        <v>-232.91017699114747</v>
      </c>
      <c r="I149" s="9">
        <f t="shared" ca="1" si="44"/>
        <v>39.069070796458981</v>
      </c>
      <c r="J149" s="9">
        <f t="shared" ca="1" si="44"/>
        <v>0</v>
      </c>
      <c r="K149" s="9">
        <f t="shared" ca="1" si="45"/>
        <v>236.16422853376073</v>
      </c>
      <c r="L149" s="9">
        <f t="shared" ca="1" si="46"/>
        <v>-80.477681126324384</v>
      </c>
      <c r="M149">
        <f t="shared" ca="1" si="48"/>
        <v>56.409315388397246</v>
      </c>
      <c r="N149">
        <f t="shared" ca="1" si="49"/>
        <v>32.622873647984264</v>
      </c>
    </row>
    <row r="150" spans="1:14" x14ac:dyDescent="0.25">
      <c r="A150" s="4">
        <f t="shared" si="42"/>
        <v>0.42714120370370234</v>
      </c>
      <c r="B150" s="3">
        <f t="shared" si="50"/>
        <v>1553300905</v>
      </c>
      <c r="C150">
        <f t="shared" si="47"/>
        <v>2</v>
      </c>
      <c r="D150">
        <f t="shared" si="47"/>
        <v>6</v>
      </c>
      <c r="E150">
        <f t="shared" ca="1" si="37"/>
        <v>-20565.327433628321</v>
      </c>
      <c r="F150">
        <f t="shared" ca="1" si="38"/>
        <v>62963.50097345133</v>
      </c>
      <c r="G150">
        <f t="shared" ca="1" si="43"/>
        <v>9753.6</v>
      </c>
      <c r="H150" s="9">
        <f t="shared" ca="1" si="44"/>
        <v>-232.91017699115326</v>
      </c>
      <c r="I150" s="9">
        <f t="shared" ca="1" si="44"/>
        <v>39.069070796460437</v>
      </c>
      <c r="J150" s="9">
        <f t="shared" ca="1" si="44"/>
        <v>0</v>
      </c>
      <c r="K150" s="9">
        <f t="shared" ca="1" si="45"/>
        <v>236.16422853376667</v>
      </c>
      <c r="L150" s="9">
        <f t="shared" ca="1" si="46"/>
        <v>-80.477681126324271</v>
      </c>
      <c r="M150">
        <f t="shared" ca="1" si="48"/>
        <v>56.411047197640116</v>
      </c>
      <c r="N150">
        <f t="shared" ca="1" si="49"/>
        <v>32.604237954768926</v>
      </c>
    </row>
    <row r="151" spans="1:14" x14ac:dyDescent="0.25">
      <c r="A151" s="4">
        <f t="shared" si="42"/>
        <v>0.4271990740740727</v>
      </c>
      <c r="B151" s="3">
        <f t="shared" si="50"/>
        <v>1553300910</v>
      </c>
      <c r="C151">
        <f t="shared" si="47"/>
        <v>2</v>
      </c>
      <c r="D151">
        <f t="shared" si="47"/>
        <v>6</v>
      </c>
      <c r="E151">
        <f t="shared" ca="1" si="37"/>
        <v>-21729.878318584088</v>
      </c>
      <c r="F151">
        <f t="shared" ca="1" si="38"/>
        <v>63158.846327433632</v>
      </c>
      <c r="G151">
        <f t="shared" ca="1" si="43"/>
        <v>9753.6</v>
      </c>
      <c r="H151" s="9">
        <f t="shared" ref="H151:J182" ca="1" si="51">(E152-E151)/($B152-$B151)</f>
        <v>-232.91017699114747</v>
      </c>
      <c r="I151" s="9">
        <f t="shared" ca="1" si="51"/>
        <v>39.069070796460437</v>
      </c>
      <c r="J151" s="9">
        <f t="shared" ca="1" si="51"/>
        <v>0</v>
      </c>
      <c r="K151" s="9">
        <f t="shared" ca="1" si="45"/>
        <v>236.16422853376096</v>
      </c>
      <c r="L151" s="9">
        <f t="shared" ca="1" si="46"/>
        <v>-80.477681126324043</v>
      </c>
      <c r="M151">
        <f t="shared" ca="1" si="48"/>
        <v>56.412779006882985</v>
      </c>
      <c r="N151">
        <f t="shared" ca="1" si="49"/>
        <v>32.585602261553589</v>
      </c>
    </row>
    <row r="152" spans="1:14" x14ac:dyDescent="0.25">
      <c r="A152" s="4">
        <f t="shared" si="42"/>
        <v>0.42725694444444307</v>
      </c>
      <c r="B152" s="3">
        <f t="shared" si="50"/>
        <v>1553300915</v>
      </c>
      <c r="C152">
        <f t="shared" ref="C152:D167" si="52">C151</f>
        <v>2</v>
      </c>
      <c r="D152">
        <f t="shared" si="52"/>
        <v>6</v>
      </c>
      <c r="E152">
        <f t="shared" ca="1" si="37"/>
        <v>-22894.429203539825</v>
      </c>
      <c r="F152">
        <f t="shared" ca="1" si="38"/>
        <v>63354.191681415934</v>
      </c>
      <c r="G152">
        <f t="shared" ca="1" si="43"/>
        <v>9753.6</v>
      </c>
      <c r="H152" s="9">
        <f t="shared" ca="1" si="51"/>
        <v>-232.91017699115326</v>
      </c>
      <c r="I152" s="9">
        <f t="shared" ca="1" si="51"/>
        <v>39.069070796460437</v>
      </c>
      <c r="J152" s="9">
        <f t="shared" ca="1" si="51"/>
        <v>0</v>
      </c>
      <c r="K152" s="9">
        <f t="shared" ca="1" si="45"/>
        <v>236.16422853376667</v>
      </c>
      <c r="L152" s="9">
        <f t="shared" ca="1" si="46"/>
        <v>-80.477681126324271</v>
      </c>
      <c r="M152">
        <f t="shared" ca="1" si="48"/>
        <v>56.414510816125855</v>
      </c>
      <c r="N152">
        <f t="shared" ca="1" si="49"/>
        <v>32.566966568338252</v>
      </c>
    </row>
    <row r="153" spans="1:14" x14ac:dyDescent="0.25">
      <c r="A153" s="4">
        <f t="shared" si="42"/>
        <v>0.42731481481481343</v>
      </c>
      <c r="B153" s="3">
        <f t="shared" si="50"/>
        <v>1553300920</v>
      </c>
      <c r="C153">
        <f t="shared" si="52"/>
        <v>2</v>
      </c>
      <c r="D153">
        <f t="shared" si="52"/>
        <v>6</v>
      </c>
      <c r="E153">
        <f t="shared" ca="1" si="37"/>
        <v>-24058.980088495591</v>
      </c>
      <c r="F153">
        <f t="shared" ca="1" si="38"/>
        <v>63549.537035398236</v>
      </c>
      <c r="G153">
        <f t="shared" ca="1" si="43"/>
        <v>9753.6</v>
      </c>
      <c r="H153" s="9">
        <f t="shared" ca="1" si="51"/>
        <v>-232.91017699114747</v>
      </c>
      <c r="I153" s="9">
        <f t="shared" ca="1" si="51"/>
        <v>39.069070796460437</v>
      </c>
      <c r="J153" s="9">
        <f t="shared" ca="1" si="51"/>
        <v>0</v>
      </c>
      <c r="K153" s="9">
        <f t="shared" ca="1" si="45"/>
        <v>236.16422853376096</v>
      </c>
      <c r="L153" s="9">
        <f t="shared" ca="1" si="46"/>
        <v>-80.477681126324043</v>
      </c>
      <c r="M153">
        <f t="shared" ca="1" si="48"/>
        <v>56.416242625368724</v>
      </c>
      <c r="N153">
        <f t="shared" ca="1" si="49"/>
        <v>32.548330875122907</v>
      </c>
    </row>
    <row r="154" spans="1:14" x14ac:dyDescent="0.25">
      <c r="A154" s="4">
        <f t="shared" si="42"/>
        <v>0.42737268518518379</v>
      </c>
      <c r="B154" s="3">
        <f t="shared" si="50"/>
        <v>1553300925</v>
      </c>
      <c r="C154">
        <f t="shared" si="52"/>
        <v>2</v>
      </c>
      <c r="D154">
        <f t="shared" si="52"/>
        <v>6</v>
      </c>
      <c r="E154">
        <f t="shared" ca="1" si="37"/>
        <v>-25223.530973451328</v>
      </c>
      <c r="F154">
        <f t="shared" ca="1" si="38"/>
        <v>63744.882389380538</v>
      </c>
      <c r="G154">
        <f t="shared" ca="1" si="43"/>
        <v>9753.6</v>
      </c>
      <c r="H154" s="9">
        <f t="shared" ca="1" si="51"/>
        <v>-232.91017699115326</v>
      </c>
      <c r="I154" s="9">
        <f t="shared" ca="1" si="51"/>
        <v>39.069070796458981</v>
      </c>
      <c r="J154" s="9">
        <f t="shared" ca="1" si="51"/>
        <v>0</v>
      </c>
      <c r="K154" s="9">
        <f t="shared" ca="1" si="45"/>
        <v>236.16422853376645</v>
      </c>
      <c r="L154" s="9">
        <f t="shared" ca="1" si="46"/>
        <v>-80.477681126324626</v>
      </c>
      <c r="M154">
        <f t="shared" ca="1" si="48"/>
        <v>56.417974434611601</v>
      </c>
      <c r="N154">
        <f t="shared" ca="1" si="49"/>
        <v>32.52969518190757</v>
      </c>
    </row>
    <row r="155" spans="1:14" x14ac:dyDescent="0.25">
      <c r="A155" s="4">
        <f t="shared" si="42"/>
        <v>0.42743055555555415</v>
      </c>
      <c r="B155" s="3">
        <f t="shared" si="50"/>
        <v>1553300930</v>
      </c>
      <c r="C155">
        <f t="shared" si="52"/>
        <v>2</v>
      </c>
      <c r="D155">
        <f t="shared" si="52"/>
        <v>6</v>
      </c>
      <c r="E155">
        <f t="shared" ca="1" si="37"/>
        <v>-26388.081858407095</v>
      </c>
      <c r="F155">
        <f t="shared" ca="1" si="38"/>
        <v>63940.227743362833</v>
      </c>
      <c r="G155">
        <f t="shared" ca="1" si="43"/>
        <v>9753.6</v>
      </c>
      <c r="H155" s="9">
        <f t="shared" ca="1" si="51"/>
        <v>-232.91017699114747</v>
      </c>
      <c r="I155" s="9">
        <f t="shared" ca="1" si="51"/>
        <v>39.069070796461894</v>
      </c>
      <c r="J155" s="9">
        <f t="shared" ca="1" si="51"/>
        <v>0</v>
      </c>
      <c r="K155" s="9">
        <f t="shared" ca="1" si="45"/>
        <v>236.16422853376119</v>
      </c>
      <c r="L155" s="9">
        <f t="shared" ca="1" si="46"/>
        <v>-80.477681126323688</v>
      </c>
      <c r="M155">
        <f t="shared" ca="1" si="48"/>
        <v>56.419706243854471</v>
      </c>
      <c r="N155">
        <f t="shared" ca="1" si="49"/>
        <v>32.511059488692233</v>
      </c>
    </row>
    <row r="156" spans="1:14" x14ac:dyDescent="0.25">
      <c r="A156" s="4">
        <f t="shared" si="42"/>
        <v>0.42748842592592451</v>
      </c>
      <c r="B156" s="3">
        <f t="shared" si="50"/>
        <v>1553300935</v>
      </c>
      <c r="C156">
        <f t="shared" si="52"/>
        <v>2</v>
      </c>
      <c r="D156">
        <f t="shared" si="52"/>
        <v>6</v>
      </c>
      <c r="E156">
        <f t="shared" ca="1" si="37"/>
        <v>-27552.632743362832</v>
      </c>
      <c r="F156">
        <f t="shared" ca="1" si="38"/>
        <v>64135.573097345143</v>
      </c>
      <c r="G156">
        <f t="shared" ca="1" si="43"/>
        <v>9753.6</v>
      </c>
      <c r="H156" s="9">
        <f t="shared" ca="1" si="51"/>
        <v>-232.91017699115326</v>
      </c>
      <c r="I156" s="9">
        <f t="shared" ca="1" si="51"/>
        <v>39.069070796458981</v>
      </c>
      <c r="J156" s="9">
        <f t="shared" ca="1" si="51"/>
        <v>0</v>
      </c>
      <c r="K156" s="9">
        <f t="shared" ca="1" si="45"/>
        <v>236.16422853376645</v>
      </c>
      <c r="L156" s="9">
        <f t="shared" ca="1" si="46"/>
        <v>-80.477681126324626</v>
      </c>
      <c r="M156">
        <f t="shared" ca="1" si="48"/>
        <v>56.42143805309734</v>
      </c>
      <c r="N156">
        <f t="shared" ca="1" si="49"/>
        <v>32.492423795476896</v>
      </c>
    </row>
    <row r="157" spans="1:14" x14ac:dyDescent="0.25">
      <c r="A157" s="4">
        <f t="shared" si="42"/>
        <v>0.42754629629629487</v>
      </c>
      <c r="B157" s="3">
        <f t="shared" si="50"/>
        <v>1553300940</v>
      </c>
      <c r="C157">
        <f t="shared" si="52"/>
        <v>2</v>
      </c>
      <c r="D157">
        <f t="shared" si="52"/>
        <v>6</v>
      </c>
      <c r="E157">
        <f t="shared" ca="1" si="37"/>
        <v>-28717.183628318598</v>
      </c>
      <c r="F157">
        <f t="shared" ca="1" si="38"/>
        <v>64330.918451327438</v>
      </c>
      <c r="G157">
        <f t="shared" ca="1" si="43"/>
        <v>9753.6</v>
      </c>
      <c r="H157" s="9">
        <f t="shared" ca="1" si="51"/>
        <v>-232.91017699114747</v>
      </c>
      <c r="I157" s="9">
        <f t="shared" ca="1" si="51"/>
        <v>39.069070796460437</v>
      </c>
      <c r="J157" s="9">
        <f t="shared" ca="1" si="51"/>
        <v>0</v>
      </c>
      <c r="K157" s="9">
        <f t="shared" ca="1" si="45"/>
        <v>236.16422853376096</v>
      </c>
      <c r="L157" s="9">
        <f t="shared" ca="1" si="46"/>
        <v>-80.477681126324043</v>
      </c>
      <c r="M157">
        <f t="shared" ca="1" si="48"/>
        <v>56.42316986234021</v>
      </c>
      <c r="N157">
        <f t="shared" ca="1" si="49"/>
        <v>32.473788102261551</v>
      </c>
    </row>
    <row r="158" spans="1:14" x14ac:dyDescent="0.25">
      <c r="A158" s="4">
        <f t="shared" si="42"/>
        <v>0.42760416666666523</v>
      </c>
      <c r="B158" s="3">
        <f t="shared" si="50"/>
        <v>1553300945</v>
      </c>
      <c r="C158">
        <f t="shared" si="52"/>
        <v>2</v>
      </c>
      <c r="D158">
        <f t="shared" si="52"/>
        <v>6</v>
      </c>
      <c r="E158">
        <f t="shared" ca="1" si="37"/>
        <v>-29881.734513274336</v>
      </c>
      <c r="F158">
        <f t="shared" ca="1" si="38"/>
        <v>64526.26380530974</v>
      </c>
      <c r="G158">
        <f t="shared" ca="1" si="43"/>
        <v>9753.6</v>
      </c>
      <c r="H158" s="9">
        <f t="shared" ca="1" si="51"/>
        <v>-232.91017699115326</v>
      </c>
      <c r="I158" s="9">
        <f t="shared" ca="1" si="51"/>
        <v>39.069070796460437</v>
      </c>
      <c r="J158" s="9">
        <f t="shared" ca="1" si="51"/>
        <v>0</v>
      </c>
      <c r="K158" s="9">
        <f t="shared" ca="1" si="45"/>
        <v>236.16422853376667</v>
      </c>
      <c r="L158" s="9">
        <f t="shared" ca="1" si="46"/>
        <v>-80.477681126324271</v>
      </c>
      <c r="M158">
        <f t="shared" ca="1" si="48"/>
        <v>56.424901671583086</v>
      </c>
      <c r="N158">
        <f t="shared" ca="1" si="49"/>
        <v>32.455152409046214</v>
      </c>
    </row>
    <row r="159" spans="1:14" x14ac:dyDescent="0.25">
      <c r="A159" s="4">
        <f t="shared" si="42"/>
        <v>0.42766203703703559</v>
      </c>
      <c r="B159" s="3">
        <f t="shared" si="50"/>
        <v>1553300950</v>
      </c>
      <c r="C159">
        <f t="shared" si="52"/>
        <v>2</v>
      </c>
      <c r="D159">
        <f t="shared" si="52"/>
        <v>6</v>
      </c>
      <c r="E159">
        <f t="shared" ca="1" si="37"/>
        <v>-31046.285398230102</v>
      </c>
      <c r="F159">
        <f t="shared" ca="1" si="38"/>
        <v>64721.609159292042</v>
      </c>
      <c r="G159">
        <f t="shared" ca="1" si="43"/>
        <v>9753.6</v>
      </c>
      <c r="H159" s="9">
        <f t="shared" ca="1" si="51"/>
        <v>-232.91017699114747</v>
      </c>
      <c r="I159" s="9">
        <f t="shared" ca="1" si="51"/>
        <v>39.069070796458981</v>
      </c>
      <c r="J159" s="9">
        <f t="shared" ca="1" si="51"/>
        <v>0</v>
      </c>
      <c r="K159" s="9">
        <f t="shared" ca="1" si="45"/>
        <v>236.16422853376073</v>
      </c>
      <c r="L159" s="9">
        <f t="shared" ca="1" si="46"/>
        <v>-80.477681126324384</v>
      </c>
      <c r="M159">
        <f t="shared" ca="1" si="48"/>
        <v>56.426633480825956</v>
      </c>
      <c r="N159">
        <f t="shared" ca="1" si="49"/>
        <v>32.436516715830876</v>
      </c>
    </row>
    <row r="160" spans="1:14" x14ac:dyDescent="0.25">
      <c r="A160" s="4">
        <f t="shared" si="42"/>
        <v>0.42771990740740595</v>
      </c>
      <c r="B160" s="3">
        <f t="shared" si="50"/>
        <v>1553300955</v>
      </c>
      <c r="C160">
        <f t="shared" si="52"/>
        <v>2</v>
      </c>
      <c r="D160">
        <f t="shared" si="52"/>
        <v>6</v>
      </c>
      <c r="E160">
        <f t="shared" ca="1" si="37"/>
        <v>-32210.836283185839</v>
      </c>
      <c r="F160">
        <f t="shared" ca="1" si="38"/>
        <v>64916.954513274337</v>
      </c>
      <c r="G160">
        <f t="shared" ca="1" si="43"/>
        <v>9753.6</v>
      </c>
      <c r="H160" s="9">
        <f t="shared" ca="1" si="51"/>
        <v>-232.91017699115326</v>
      </c>
      <c r="I160" s="9">
        <f t="shared" ca="1" si="51"/>
        <v>39.069070796461894</v>
      </c>
      <c r="J160" s="9">
        <f t="shared" ca="1" si="51"/>
        <v>0</v>
      </c>
      <c r="K160" s="9">
        <f t="shared" ca="1" si="45"/>
        <v>236.16422853376693</v>
      </c>
      <c r="L160" s="9">
        <f t="shared" ca="1" si="46"/>
        <v>-80.477681126323915</v>
      </c>
      <c r="M160">
        <f t="shared" ca="1" si="48"/>
        <v>56.428365290068825</v>
      </c>
      <c r="N160">
        <f t="shared" ca="1" si="49"/>
        <v>32.417881022615532</v>
      </c>
    </row>
    <row r="161" spans="1:14" x14ac:dyDescent="0.25">
      <c r="A161" s="4">
        <f t="shared" si="42"/>
        <v>0.42777777777777631</v>
      </c>
      <c r="B161" s="3">
        <f t="shared" si="50"/>
        <v>1553300960</v>
      </c>
      <c r="C161">
        <f t="shared" si="52"/>
        <v>2</v>
      </c>
      <c r="D161">
        <f t="shared" si="52"/>
        <v>6</v>
      </c>
      <c r="E161">
        <f t="shared" ca="1" si="37"/>
        <v>-33375.387168141606</v>
      </c>
      <c r="F161">
        <f t="shared" ca="1" si="38"/>
        <v>65112.299867256646</v>
      </c>
      <c r="G161">
        <f t="shared" ca="1" si="43"/>
        <v>9753.6</v>
      </c>
      <c r="H161" s="9">
        <f t="shared" ca="1" si="51"/>
        <v>-232.91017699114747</v>
      </c>
      <c r="I161" s="9">
        <f t="shared" ca="1" si="51"/>
        <v>39.069070796458981</v>
      </c>
      <c r="J161" s="9">
        <f t="shared" ca="1" si="51"/>
        <v>0</v>
      </c>
      <c r="K161" s="9">
        <f t="shared" ca="1" si="45"/>
        <v>236.16422853376073</v>
      </c>
      <c r="L161" s="9">
        <f t="shared" ca="1" si="46"/>
        <v>-80.477681126324384</v>
      </c>
      <c r="M161">
        <f t="shared" ca="1" si="48"/>
        <v>56.430097099311695</v>
      </c>
      <c r="N161">
        <f t="shared" ca="1" si="49"/>
        <v>32.399245329400195</v>
      </c>
    </row>
    <row r="162" spans="1:14" x14ac:dyDescent="0.25">
      <c r="A162" s="4">
        <f t="shared" si="42"/>
        <v>0.42783564814814667</v>
      </c>
      <c r="B162" s="3">
        <f t="shared" si="50"/>
        <v>1553300965</v>
      </c>
      <c r="C162">
        <f t="shared" si="52"/>
        <v>2</v>
      </c>
      <c r="D162">
        <f t="shared" si="52"/>
        <v>6</v>
      </c>
      <c r="E162">
        <f t="shared" ca="1" si="37"/>
        <v>-34539.938053097343</v>
      </c>
      <c r="F162">
        <f t="shared" ca="1" si="38"/>
        <v>65307.645221238941</v>
      </c>
      <c r="G162">
        <f t="shared" ca="1" si="43"/>
        <v>9753.6</v>
      </c>
      <c r="H162" s="9">
        <f t="shared" ca="1" si="51"/>
        <v>-232.91017699115326</v>
      </c>
      <c r="I162" s="9">
        <f t="shared" ca="1" si="51"/>
        <v>39.069070796460437</v>
      </c>
      <c r="J162" s="9">
        <f t="shared" ca="1" si="51"/>
        <v>0</v>
      </c>
      <c r="K162" s="9">
        <f t="shared" ca="1" si="45"/>
        <v>236.16422853376667</v>
      </c>
      <c r="L162" s="9">
        <f t="shared" ca="1" si="46"/>
        <v>-80.477681126324271</v>
      </c>
      <c r="M162">
        <f t="shared" ca="1" si="48"/>
        <v>56.431828908554571</v>
      </c>
      <c r="N162">
        <f t="shared" ca="1" si="49"/>
        <v>32.380609636184857</v>
      </c>
    </row>
    <row r="163" spans="1:14" x14ac:dyDescent="0.25">
      <c r="A163" s="4">
        <f t="shared" si="42"/>
        <v>0.42789351851851704</v>
      </c>
      <c r="B163" s="3">
        <f t="shared" si="50"/>
        <v>1553300970</v>
      </c>
      <c r="C163">
        <f t="shared" si="52"/>
        <v>2</v>
      </c>
      <c r="D163">
        <f t="shared" si="52"/>
        <v>6</v>
      </c>
      <c r="E163">
        <f t="shared" ca="1" si="37"/>
        <v>-35704.488938053109</v>
      </c>
      <c r="F163">
        <f t="shared" ca="1" si="38"/>
        <v>65502.990575221243</v>
      </c>
      <c r="G163">
        <f t="shared" ca="1" si="43"/>
        <v>9753.6</v>
      </c>
      <c r="H163" s="9">
        <f t="shared" ca="1" si="51"/>
        <v>-232.91017699114747</v>
      </c>
      <c r="I163" s="9">
        <f t="shared" ca="1" si="51"/>
        <v>39.069070796460437</v>
      </c>
      <c r="J163" s="9">
        <f t="shared" ca="1" si="51"/>
        <v>0</v>
      </c>
      <c r="K163" s="9">
        <f t="shared" ca="1" si="45"/>
        <v>236.16422853376096</v>
      </c>
      <c r="L163" s="9">
        <f t="shared" ca="1" si="46"/>
        <v>-80.477681126324043</v>
      </c>
      <c r="M163">
        <f t="shared" ca="1" si="48"/>
        <v>56.433560717797441</v>
      </c>
      <c r="N163">
        <f t="shared" ca="1" si="49"/>
        <v>32.36197394296952</v>
      </c>
    </row>
    <row r="164" spans="1:14" x14ac:dyDescent="0.25">
      <c r="A164" s="4">
        <f t="shared" si="42"/>
        <v>0.4279513888888874</v>
      </c>
      <c r="B164" s="3">
        <f t="shared" si="50"/>
        <v>1553300975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-36869.039823008847</v>
      </c>
      <c r="F164">
        <f t="shared" ref="F164:F227" ca="1" si="54">INDIRECT("F$"&amp;C164)+INDIRECT("I$"&amp;C164)*($B164-INDIRECT("B$"&amp;D164))</f>
        <v>65698.335929203546</v>
      </c>
      <c r="G164">
        <f t="shared" ca="1" si="43"/>
        <v>9753.6</v>
      </c>
      <c r="H164" s="9">
        <f t="shared" ca="1" si="51"/>
        <v>-232.91017699115326</v>
      </c>
      <c r="I164" s="9">
        <f t="shared" ca="1" si="51"/>
        <v>39.069070796458981</v>
      </c>
      <c r="J164" s="9">
        <f t="shared" ca="1" si="51"/>
        <v>0</v>
      </c>
      <c r="K164" s="9">
        <f t="shared" ca="1" si="45"/>
        <v>236.16422853376645</v>
      </c>
      <c r="L164" s="9">
        <f t="shared" ca="1" si="46"/>
        <v>-80.477681126324626</v>
      </c>
      <c r="M164">
        <f t="shared" ca="1" si="48"/>
        <v>56.435292527040311</v>
      </c>
      <c r="N164">
        <f t="shared" ca="1" si="49"/>
        <v>32.343338249754176</v>
      </c>
    </row>
    <row r="165" spans="1:14" x14ac:dyDescent="0.25">
      <c r="A165" s="4">
        <f t="shared" si="42"/>
        <v>0.42800925925925776</v>
      </c>
      <c r="B165" s="3">
        <f t="shared" si="50"/>
        <v>1553300980</v>
      </c>
      <c r="C165">
        <f t="shared" si="52"/>
        <v>2</v>
      </c>
      <c r="D165">
        <f t="shared" si="52"/>
        <v>6</v>
      </c>
      <c r="E165">
        <f t="shared" ca="1" si="53"/>
        <v>-38033.590707964613</v>
      </c>
      <c r="F165">
        <f t="shared" ca="1" si="54"/>
        <v>65893.681283185841</v>
      </c>
      <c r="G165">
        <f t="shared" ca="1" si="43"/>
        <v>9753.6</v>
      </c>
      <c r="H165" s="9">
        <f t="shared" ca="1" si="51"/>
        <v>-232.91017699114747</v>
      </c>
      <c r="I165" s="9">
        <f t="shared" ca="1" si="51"/>
        <v>39.069070796461894</v>
      </c>
      <c r="J165" s="9">
        <f t="shared" ca="1" si="51"/>
        <v>0</v>
      </c>
      <c r="K165" s="9">
        <f t="shared" ca="1" si="45"/>
        <v>236.16422853376119</v>
      </c>
      <c r="L165" s="9">
        <f t="shared" ca="1" si="46"/>
        <v>-80.477681126323688</v>
      </c>
      <c r="M165">
        <f t="shared" ca="1" si="48"/>
        <v>56.43702433628318</v>
      </c>
      <c r="N165">
        <f t="shared" ca="1" si="49"/>
        <v>32.324702556538838</v>
      </c>
    </row>
    <row r="166" spans="1:14" x14ac:dyDescent="0.25">
      <c r="A166" s="4">
        <f t="shared" si="42"/>
        <v>0.42806712962962812</v>
      </c>
      <c r="B166" s="3">
        <f t="shared" si="50"/>
        <v>1553300985</v>
      </c>
      <c r="C166">
        <f t="shared" si="52"/>
        <v>2</v>
      </c>
      <c r="D166">
        <f t="shared" si="52"/>
        <v>6</v>
      </c>
      <c r="E166">
        <f t="shared" ca="1" si="53"/>
        <v>-39198.14159292035</v>
      </c>
      <c r="F166">
        <f t="shared" ca="1" si="54"/>
        <v>66089.02663716815</v>
      </c>
      <c r="G166">
        <f t="shared" ca="1" si="43"/>
        <v>9753.6</v>
      </c>
      <c r="H166" s="9">
        <f t="shared" ca="1" si="51"/>
        <v>-232.91017699115326</v>
      </c>
      <c r="I166" s="9">
        <f t="shared" ca="1" si="51"/>
        <v>39.069070796458981</v>
      </c>
      <c r="J166" s="9">
        <f t="shared" ca="1" si="51"/>
        <v>0</v>
      </c>
      <c r="K166" s="9">
        <f t="shared" ca="1" si="45"/>
        <v>236.16422853376645</v>
      </c>
      <c r="L166" s="9">
        <f t="shared" ca="1" si="46"/>
        <v>-80.477681126324626</v>
      </c>
      <c r="M166">
        <f t="shared" ca="1" si="48"/>
        <v>56.438756145526057</v>
      </c>
      <c r="N166">
        <f t="shared" ca="1" si="49"/>
        <v>32.306066863323501</v>
      </c>
    </row>
    <row r="167" spans="1:14" x14ac:dyDescent="0.25">
      <c r="A167" s="4">
        <f t="shared" si="42"/>
        <v>0.42812499999999848</v>
      </c>
      <c r="B167" s="3">
        <f t="shared" si="50"/>
        <v>1553300990</v>
      </c>
      <c r="C167">
        <f t="shared" si="52"/>
        <v>2</v>
      </c>
      <c r="D167">
        <f t="shared" si="52"/>
        <v>6</v>
      </c>
      <c r="E167">
        <f t="shared" ca="1" si="53"/>
        <v>-40362.692477876117</v>
      </c>
      <c r="F167">
        <f t="shared" ca="1" si="54"/>
        <v>66284.371991150445</v>
      </c>
      <c r="G167">
        <f t="shared" ca="1" si="43"/>
        <v>9753.6</v>
      </c>
      <c r="H167" s="9">
        <f t="shared" ca="1" si="51"/>
        <v>-232.91017699114747</v>
      </c>
      <c r="I167" s="9">
        <f t="shared" ca="1" si="51"/>
        <v>39.069070796461894</v>
      </c>
      <c r="J167" s="9">
        <f t="shared" ca="1" si="51"/>
        <v>0</v>
      </c>
      <c r="K167" s="9">
        <f t="shared" ca="1" si="45"/>
        <v>236.16422853376119</v>
      </c>
      <c r="L167" s="9">
        <f t="shared" ca="1" si="46"/>
        <v>-80.477681126323688</v>
      </c>
      <c r="M167">
        <f t="shared" ca="1" si="48"/>
        <v>56.440487954768926</v>
      </c>
      <c r="N167">
        <f t="shared" ca="1" si="49"/>
        <v>32.287431170108164</v>
      </c>
    </row>
    <row r="168" spans="1:14" x14ac:dyDescent="0.25">
      <c r="A168" s="4">
        <f t="shared" si="42"/>
        <v>0.42818287037036884</v>
      </c>
      <c r="B168" s="3">
        <f t="shared" si="50"/>
        <v>1553300995</v>
      </c>
      <c r="C168">
        <f t="shared" ref="C168:D183" si="55">C167</f>
        <v>2</v>
      </c>
      <c r="D168">
        <f t="shared" si="55"/>
        <v>6</v>
      </c>
      <c r="E168">
        <f t="shared" ca="1" si="53"/>
        <v>-41527.243362831854</v>
      </c>
      <c r="F168">
        <f t="shared" ca="1" si="54"/>
        <v>66479.717345132754</v>
      </c>
      <c r="G168">
        <f t="shared" ca="1" si="43"/>
        <v>9753.6</v>
      </c>
      <c r="H168" s="9">
        <f t="shared" ca="1" si="51"/>
        <v>-232.91017699115326</v>
      </c>
      <c r="I168" s="9">
        <f t="shared" ca="1" si="51"/>
        <v>39.069070796458981</v>
      </c>
      <c r="J168" s="9">
        <f t="shared" ca="1" si="51"/>
        <v>0</v>
      </c>
      <c r="K168" s="9">
        <f t="shared" ca="1" si="45"/>
        <v>236.16422853376645</v>
      </c>
      <c r="L168" s="9">
        <f t="shared" ca="1" si="46"/>
        <v>-80.477681126324626</v>
      </c>
      <c r="M168">
        <f t="shared" ca="1" si="48"/>
        <v>56.442219764011796</v>
      </c>
      <c r="N168">
        <f t="shared" ca="1" si="49"/>
        <v>32.268795476892819</v>
      </c>
    </row>
    <row r="169" spans="1:14" x14ac:dyDescent="0.25">
      <c r="A169" s="4">
        <f t="shared" si="42"/>
        <v>0.4282407407407392</v>
      </c>
      <c r="B169" s="3">
        <f t="shared" si="50"/>
        <v>1553301000</v>
      </c>
      <c r="C169">
        <f t="shared" si="55"/>
        <v>2</v>
      </c>
      <c r="D169">
        <f t="shared" si="55"/>
        <v>6</v>
      </c>
      <c r="E169">
        <f t="shared" ca="1" si="53"/>
        <v>-42691.79424778762</v>
      </c>
      <c r="F169">
        <f t="shared" ca="1" si="54"/>
        <v>66675.062699115049</v>
      </c>
      <c r="G169">
        <f t="shared" ca="1" si="43"/>
        <v>9753.6</v>
      </c>
      <c r="H169" s="9">
        <f t="shared" ca="1" si="51"/>
        <v>-232.91017699114747</v>
      </c>
      <c r="I169" s="9">
        <f t="shared" ca="1" si="51"/>
        <v>39.069070796458981</v>
      </c>
      <c r="J169" s="9">
        <f t="shared" ca="1" si="51"/>
        <v>0</v>
      </c>
      <c r="K169" s="9">
        <f t="shared" ca="1" si="45"/>
        <v>236.16422853376073</v>
      </c>
      <c r="L169" s="9">
        <f t="shared" ca="1" si="46"/>
        <v>-80.477681126324384</v>
      </c>
      <c r="M169">
        <f t="shared" ca="1" si="48"/>
        <v>56.443951573254665</v>
      </c>
      <c r="N169">
        <f t="shared" ca="1" si="49"/>
        <v>32.250159783677482</v>
      </c>
    </row>
    <row r="170" spans="1:14" x14ac:dyDescent="0.25">
      <c r="A170" s="4">
        <f t="shared" si="42"/>
        <v>0.42829861111110956</v>
      </c>
      <c r="B170" s="3">
        <f t="shared" si="50"/>
        <v>1553301005</v>
      </c>
      <c r="C170">
        <f t="shared" si="55"/>
        <v>2</v>
      </c>
      <c r="D170">
        <f t="shared" si="55"/>
        <v>6</v>
      </c>
      <c r="E170">
        <f t="shared" ca="1" si="53"/>
        <v>-43856.345132743358</v>
      </c>
      <c r="F170">
        <f t="shared" ca="1" si="54"/>
        <v>66870.408053097344</v>
      </c>
      <c r="G170">
        <f t="shared" ca="1" si="43"/>
        <v>9753.6</v>
      </c>
      <c r="H170" s="9">
        <f t="shared" ca="1" si="51"/>
        <v>-232.91017699115326</v>
      </c>
      <c r="I170" s="9">
        <f t="shared" ca="1" si="51"/>
        <v>39.069070796461894</v>
      </c>
      <c r="J170" s="9">
        <f t="shared" ca="1" si="51"/>
        <v>0</v>
      </c>
      <c r="K170" s="9">
        <f t="shared" ca="1" si="45"/>
        <v>236.16422853376693</v>
      </c>
      <c r="L170" s="9">
        <f t="shared" ca="1" si="46"/>
        <v>-80.477681126323915</v>
      </c>
      <c r="M170">
        <f t="shared" ca="1" si="48"/>
        <v>56.445683382497535</v>
      </c>
      <c r="N170">
        <f t="shared" ca="1" si="49"/>
        <v>32.231524090462145</v>
      </c>
    </row>
    <row r="171" spans="1:14" x14ac:dyDescent="0.25">
      <c r="A171" s="4">
        <f t="shared" si="42"/>
        <v>0.42835648148147992</v>
      </c>
      <c r="B171" s="3">
        <f t="shared" si="50"/>
        <v>1553301010</v>
      </c>
      <c r="C171">
        <f t="shared" si="55"/>
        <v>2</v>
      </c>
      <c r="D171">
        <f t="shared" si="55"/>
        <v>6</v>
      </c>
      <c r="E171">
        <f t="shared" ca="1" si="53"/>
        <v>-45020.896017699124</v>
      </c>
      <c r="F171">
        <f t="shared" ca="1" si="54"/>
        <v>67065.753407079654</v>
      </c>
      <c r="G171">
        <f t="shared" ca="1" si="43"/>
        <v>9753.6</v>
      </c>
      <c r="H171" s="9">
        <f t="shared" ca="1" si="51"/>
        <v>-232.91017699114747</v>
      </c>
      <c r="I171" s="9">
        <f t="shared" ca="1" si="51"/>
        <v>39.069070796458981</v>
      </c>
      <c r="J171" s="9">
        <f t="shared" ca="1" si="51"/>
        <v>0</v>
      </c>
      <c r="K171" s="9">
        <f t="shared" ca="1" si="45"/>
        <v>236.16422853376073</v>
      </c>
      <c r="L171" s="9">
        <f t="shared" ca="1" si="46"/>
        <v>-80.477681126324384</v>
      </c>
      <c r="M171">
        <f t="shared" ca="1" si="48"/>
        <v>56.447415191740411</v>
      </c>
      <c r="N171">
        <f t="shared" ca="1" si="49"/>
        <v>32.2128883972468</v>
      </c>
    </row>
    <row r="172" spans="1:14" x14ac:dyDescent="0.25">
      <c r="A172" s="4">
        <f t="shared" si="42"/>
        <v>0.42841435185185028</v>
      </c>
      <c r="B172" s="3">
        <f t="shared" si="50"/>
        <v>1553301015</v>
      </c>
      <c r="C172">
        <f t="shared" si="55"/>
        <v>2</v>
      </c>
      <c r="D172">
        <f t="shared" si="55"/>
        <v>6</v>
      </c>
      <c r="E172">
        <f t="shared" ca="1" si="53"/>
        <v>-46185.446902654861</v>
      </c>
      <c r="F172">
        <f t="shared" ca="1" si="54"/>
        <v>67261.098761061949</v>
      </c>
      <c r="G172">
        <f t="shared" ca="1" si="43"/>
        <v>9753.6</v>
      </c>
      <c r="H172" s="9">
        <f t="shared" ca="1" si="51"/>
        <v>-232.91017699115326</v>
      </c>
      <c r="I172" s="9">
        <f t="shared" ca="1" si="51"/>
        <v>39.069070796461894</v>
      </c>
      <c r="J172" s="9">
        <f t="shared" ca="1" si="51"/>
        <v>0</v>
      </c>
      <c r="K172" s="9">
        <f t="shared" ca="1" si="45"/>
        <v>236.16422853376693</v>
      </c>
      <c r="L172" s="9">
        <f t="shared" ca="1" si="46"/>
        <v>-80.477681126323915</v>
      </c>
      <c r="M172">
        <f t="shared" ca="1" si="48"/>
        <v>56.449147000983281</v>
      </c>
      <c r="N172">
        <f t="shared" ca="1" si="49"/>
        <v>32.194252704031463</v>
      </c>
    </row>
    <row r="173" spans="1:14" x14ac:dyDescent="0.25">
      <c r="A173" s="4">
        <f t="shared" si="42"/>
        <v>0.42847222222222064</v>
      </c>
      <c r="B173" s="3">
        <f t="shared" si="50"/>
        <v>1553301020</v>
      </c>
      <c r="C173">
        <f t="shared" si="55"/>
        <v>2</v>
      </c>
      <c r="D173">
        <f t="shared" si="55"/>
        <v>6</v>
      </c>
      <c r="E173">
        <f t="shared" ca="1" si="53"/>
        <v>-47349.997787610628</v>
      </c>
      <c r="F173">
        <f t="shared" ca="1" si="54"/>
        <v>67456.444115044258</v>
      </c>
      <c r="G173">
        <f t="shared" ca="1" si="43"/>
        <v>9753.6</v>
      </c>
      <c r="H173" s="9">
        <f t="shared" ca="1" si="51"/>
        <v>-232.91017699114747</v>
      </c>
      <c r="I173" s="9">
        <f t="shared" ca="1" si="51"/>
        <v>39.069070796458981</v>
      </c>
      <c r="J173" s="9">
        <f t="shared" ca="1" si="51"/>
        <v>0</v>
      </c>
      <c r="K173" s="9">
        <f t="shared" ca="1" si="45"/>
        <v>236.16422853376073</v>
      </c>
      <c r="L173" s="9">
        <f t="shared" ca="1" si="46"/>
        <v>-80.477681126324384</v>
      </c>
      <c r="M173">
        <f t="shared" ca="1" si="48"/>
        <v>56.450878810226151</v>
      </c>
      <c r="N173">
        <f t="shared" ca="1" si="49"/>
        <v>32.175617010816126</v>
      </c>
    </row>
    <row r="174" spans="1:14" x14ac:dyDescent="0.25">
      <c r="A174" s="4">
        <f t="shared" si="42"/>
        <v>0.42853009259259101</v>
      </c>
      <c r="B174" s="3">
        <f t="shared" si="50"/>
        <v>1553301025</v>
      </c>
      <c r="C174">
        <f t="shared" si="55"/>
        <v>2</v>
      </c>
      <c r="D174">
        <f t="shared" si="55"/>
        <v>6</v>
      </c>
      <c r="E174">
        <f t="shared" ca="1" si="53"/>
        <v>-48514.548672566365</v>
      </c>
      <c r="F174">
        <f t="shared" ca="1" si="54"/>
        <v>67651.789469026553</v>
      </c>
      <c r="G174">
        <f t="shared" ca="1" si="43"/>
        <v>9753.6</v>
      </c>
      <c r="H174" s="9">
        <f t="shared" ca="1" si="51"/>
        <v>-232.91017699115326</v>
      </c>
      <c r="I174" s="9">
        <f t="shared" ca="1" si="51"/>
        <v>39.069070796458981</v>
      </c>
      <c r="J174" s="9">
        <f t="shared" ca="1" si="51"/>
        <v>0</v>
      </c>
      <c r="K174" s="9">
        <f t="shared" ca="1" si="45"/>
        <v>236.16422853376645</v>
      </c>
      <c r="L174" s="9">
        <f t="shared" ca="1" si="46"/>
        <v>-80.477681126324626</v>
      </c>
      <c r="M174">
        <f t="shared" ca="1" si="48"/>
        <v>56.45261061946902</v>
      </c>
      <c r="N174">
        <f t="shared" ca="1" si="49"/>
        <v>32.156981317600788</v>
      </c>
    </row>
    <row r="175" spans="1:14" x14ac:dyDescent="0.25">
      <c r="A175" s="4">
        <f t="shared" si="42"/>
        <v>0.42858796296296137</v>
      </c>
      <c r="B175" s="3">
        <f t="shared" si="50"/>
        <v>1553301030</v>
      </c>
      <c r="C175">
        <f t="shared" si="55"/>
        <v>2</v>
      </c>
      <c r="D175">
        <f t="shared" si="55"/>
        <v>6</v>
      </c>
      <c r="E175">
        <f t="shared" ca="1" si="53"/>
        <v>-49679.099557522131</v>
      </c>
      <c r="F175">
        <f t="shared" ca="1" si="54"/>
        <v>67847.134823008848</v>
      </c>
      <c r="G175">
        <f t="shared" ca="1" si="43"/>
        <v>9753.6</v>
      </c>
      <c r="H175" s="9">
        <f t="shared" ca="1" si="51"/>
        <v>-232.91017699114747</v>
      </c>
      <c r="I175" s="9">
        <f t="shared" ca="1" si="51"/>
        <v>39.069070796461894</v>
      </c>
      <c r="J175" s="9">
        <f t="shared" ca="1" si="51"/>
        <v>0</v>
      </c>
      <c r="K175" s="9">
        <f t="shared" ca="1" si="45"/>
        <v>236.16422853376119</v>
      </c>
      <c r="L175" s="9">
        <f t="shared" ca="1" si="46"/>
        <v>-80.477681126323688</v>
      </c>
      <c r="M175">
        <f t="shared" ca="1" si="48"/>
        <v>56.454342428711897</v>
      </c>
      <c r="N175">
        <f t="shared" ca="1" si="49"/>
        <v>32.138345624385444</v>
      </c>
    </row>
    <row r="176" spans="1:14" x14ac:dyDescent="0.25">
      <c r="A176" s="4">
        <f t="shared" si="42"/>
        <v>0.42864583333333173</v>
      </c>
      <c r="B176" s="3">
        <f t="shared" si="50"/>
        <v>1553301035</v>
      </c>
      <c r="C176">
        <f t="shared" si="55"/>
        <v>2</v>
      </c>
      <c r="D176">
        <f t="shared" si="55"/>
        <v>6</v>
      </c>
      <c r="E176">
        <f t="shared" ca="1" si="53"/>
        <v>-50843.650442477869</v>
      </c>
      <c r="F176">
        <f t="shared" ca="1" si="54"/>
        <v>68042.480176991157</v>
      </c>
      <c r="G176">
        <f t="shared" ca="1" si="43"/>
        <v>9753.6</v>
      </c>
      <c r="H176" s="9">
        <f t="shared" ca="1" si="51"/>
        <v>-232.91017699115326</v>
      </c>
      <c r="I176" s="9">
        <f t="shared" ca="1" si="51"/>
        <v>39.069070796461894</v>
      </c>
      <c r="J176" s="9">
        <f t="shared" ca="1" si="51"/>
        <v>0</v>
      </c>
      <c r="K176" s="9">
        <f t="shared" ca="1" si="45"/>
        <v>236.16422853376693</v>
      </c>
      <c r="L176" s="9">
        <f t="shared" ca="1" si="46"/>
        <v>-80.477681126323915</v>
      </c>
      <c r="M176">
        <f t="shared" ca="1" si="48"/>
        <v>56.456074237954766</v>
      </c>
      <c r="N176">
        <f t="shared" ca="1" si="49"/>
        <v>32.119709931170107</v>
      </c>
    </row>
    <row r="177" spans="1:14" x14ac:dyDescent="0.25">
      <c r="A177" s="4">
        <f t="shared" si="42"/>
        <v>0.42870370370370209</v>
      </c>
      <c r="B177" s="3">
        <f t="shared" si="50"/>
        <v>1553301040</v>
      </c>
      <c r="C177">
        <f t="shared" si="55"/>
        <v>2</v>
      </c>
      <c r="D177">
        <f t="shared" si="55"/>
        <v>6</v>
      </c>
      <c r="E177">
        <f t="shared" ca="1" si="53"/>
        <v>-52008.201327433635</v>
      </c>
      <c r="F177">
        <f t="shared" ca="1" si="54"/>
        <v>68237.825530973467</v>
      </c>
      <c r="G177">
        <f t="shared" ca="1" si="43"/>
        <v>9753.6</v>
      </c>
      <c r="H177" s="9">
        <f t="shared" ca="1" si="51"/>
        <v>-232.91017699115326</v>
      </c>
      <c r="I177" s="9">
        <f t="shared" ca="1" si="51"/>
        <v>39.069070796458981</v>
      </c>
      <c r="J177" s="9">
        <f t="shared" ca="1" si="51"/>
        <v>0</v>
      </c>
      <c r="K177" s="9">
        <f t="shared" ca="1" si="45"/>
        <v>236.16422853376645</v>
      </c>
      <c r="L177" s="9">
        <f t="shared" ca="1" si="46"/>
        <v>-80.477681126324626</v>
      </c>
      <c r="M177">
        <f t="shared" ca="1" si="48"/>
        <v>56.457806047197636</v>
      </c>
      <c r="N177">
        <f t="shared" ca="1" si="49"/>
        <v>32.101074237954769</v>
      </c>
    </row>
    <row r="178" spans="1:14" x14ac:dyDescent="0.25">
      <c r="A178" s="4">
        <f t="shared" si="42"/>
        <v>0.42876157407407245</v>
      </c>
      <c r="B178" s="3">
        <f t="shared" si="50"/>
        <v>1553301045</v>
      </c>
      <c r="C178">
        <f t="shared" si="55"/>
        <v>2</v>
      </c>
      <c r="D178">
        <f t="shared" si="55"/>
        <v>6</v>
      </c>
      <c r="E178">
        <f t="shared" ca="1" si="53"/>
        <v>-53172.752212389401</v>
      </c>
      <c r="F178">
        <f t="shared" ca="1" si="54"/>
        <v>68433.170884955762</v>
      </c>
      <c r="G178">
        <f t="shared" ca="1" si="43"/>
        <v>9753.6</v>
      </c>
      <c r="H178" s="9">
        <f t="shared" ca="1" si="51"/>
        <v>-232.91017699114747</v>
      </c>
      <c r="I178" s="9">
        <f t="shared" ca="1" si="51"/>
        <v>39.069070796458981</v>
      </c>
      <c r="J178" s="9">
        <f t="shared" ca="1" si="51"/>
        <v>0</v>
      </c>
      <c r="K178" s="9">
        <f t="shared" ca="1" si="45"/>
        <v>236.16422853376073</v>
      </c>
      <c r="L178" s="9">
        <f t="shared" ca="1" si="46"/>
        <v>-80.477681126324384</v>
      </c>
      <c r="M178">
        <f t="shared" ca="1" si="48"/>
        <v>56.459537856440505</v>
      </c>
      <c r="N178">
        <f t="shared" ca="1" si="49"/>
        <v>32.082438544739432</v>
      </c>
    </row>
    <row r="179" spans="1:14" x14ac:dyDescent="0.25">
      <c r="A179" s="4">
        <f t="shared" si="42"/>
        <v>0.42881944444444281</v>
      </c>
      <c r="B179" s="3">
        <f t="shared" si="50"/>
        <v>1553301050</v>
      </c>
      <c r="C179">
        <f t="shared" si="55"/>
        <v>2</v>
      </c>
      <c r="D179">
        <f t="shared" si="55"/>
        <v>6</v>
      </c>
      <c r="E179">
        <f t="shared" ca="1" si="53"/>
        <v>-54337.303097345139</v>
      </c>
      <c r="F179">
        <f t="shared" ca="1" si="54"/>
        <v>68628.516238938057</v>
      </c>
      <c r="G179">
        <f t="shared" ca="1" si="43"/>
        <v>9753.6</v>
      </c>
      <c r="H179" s="9">
        <f t="shared" ca="1" si="51"/>
        <v>-232.91017699115326</v>
      </c>
      <c r="I179" s="9">
        <f t="shared" ca="1" si="51"/>
        <v>39.069070796458981</v>
      </c>
      <c r="J179" s="9">
        <f t="shared" ca="1" si="51"/>
        <v>0</v>
      </c>
      <c r="K179" s="9">
        <f t="shared" ca="1" si="45"/>
        <v>236.16422853376645</v>
      </c>
      <c r="L179" s="9">
        <f t="shared" ca="1" si="46"/>
        <v>-80.477681126324626</v>
      </c>
      <c r="M179">
        <f t="shared" ca="1" si="48"/>
        <v>56.461269665683382</v>
      </c>
      <c r="N179">
        <f t="shared" ca="1" si="49"/>
        <v>32.063802851524088</v>
      </c>
    </row>
    <row r="180" spans="1:14" x14ac:dyDescent="0.25">
      <c r="A180" s="4">
        <f t="shared" si="42"/>
        <v>0.42887731481481317</v>
      </c>
      <c r="B180" s="3">
        <f t="shared" si="50"/>
        <v>1553301055</v>
      </c>
      <c r="C180">
        <f t="shared" si="55"/>
        <v>2</v>
      </c>
      <c r="D180">
        <f t="shared" si="55"/>
        <v>6</v>
      </c>
      <c r="E180">
        <f t="shared" ca="1" si="53"/>
        <v>-55501.853982300905</v>
      </c>
      <c r="F180">
        <f t="shared" ca="1" si="54"/>
        <v>68823.861592920352</v>
      </c>
      <c r="G180">
        <f t="shared" ca="1" si="43"/>
        <v>9753.6</v>
      </c>
      <c r="H180" s="9">
        <f t="shared" ca="1" si="51"/>
        <v>-232.91017699114747</v>
      </c>
      <c r="I180" s="9">
        <f t="shared" ca="1" si="51"/>
        <v>39.069070796461894</v>
      </c>
      <c r="J180" s="9">
        <f t="shared" ca="1" si="51"/>
        <v>0</v>
      </c>
      <c r="K180" s="9">
        <f t="shared" ca="1" si="45"/>
        <v>236.16422853376119</v>
      </c>
      <c r="L180" s="9">
        <f t="shared" ca="1" si="46"/>
        <v>-80.477681126323688</v>
      </c>
      <c r="M180">
        <f t="shared" ca="1" si="48"/>
        <v>56.463001474926251</v>
      </c>
      <c r="N180">
        <f t="shared" ca="1" si="49"/>
        <v>32.04516715830875</v>
      </c>
    </row>
    <row r="181" spans="1:14" x14ac:dyDescent="0.25">
      <c r="A181" s="4">
        <f t="shared" si="42"/>
        <v>0.42893518518518353</v>
      </c>
      <c r="B181" s="3">
        <f t="shared" si="50"/>
        <v>1553301060</v>
      </c>
      <c r="C181">
        <f t="shared" si="55"/>
        <v>2</v>
      </c>
      <c r="D181">
        <f t="shared" si="55"/>
        <v>6</v>
      </c>
      <c r="E181">
        <f t="shared" ca="1" si="53"/>
        <v>-56666.404867256642</v>
      </c>
      <c r="F181">
        <f t="shared" ca="1" si="54"/>
        <v>69019.206946902661</v>
      </c>
      <c r="G181">
        <f t="shared" ca="1" si="43"/>
        <v>9753.6</v>
      </c>
      <c r="H181" s="9">
        <f t="shared" ca="1" si="51"/>
        <v>-232.91017699115326</v>
      </c>
      <c r="I181" s="9">
        <f t="shared" ca="1" si="51"/>
        <v>39.069070796461894</v>
      </c>
      <c r="J181" s="9">
        <f t="shared" ca="1" si="51"/>
        <v>0</v>
      </c>
      <c r="K181" s="9">
        <f t="shared" ca="1" si="45"/>
        <v>236.16422853376693</v>
      </c>
      <c r="L181" s="9">
        <f t="shared" ca="1" si="46"/>
        <v>-80.477681126323915</v>
      </c>
      <c r="M181">
        <f t="shared" ca="1" si="48"/>
        <v>56.464733284169121</v>
      </c>
      <c r="N181">
        <f t="shared" ca="1" si="49"/>
        <v>32.026531465093413</v>
      </c>
    </row>
    <row r="182" spans="1:14" x14ac:dyDescent="0.25">
      <c r="A182" s="4">
        <f t="shared" si="42"/>
        <v>0.42899305555555389</v>
      </c>
      <c r="B182" s="3">
        <f t="shared" si="50"/>
        <v>1553301065</v>
      </c>
      <c r="C182">
        <f t="shared" si="55"/>
        <v>2</v>
      </c>
      <c r="D182">
        <f t="shared" si="55"/>
        <v>6</v>
      </c>
      <c r="E182">
        <f t="shared" ca="1" si="53"/>
        <v>-57830.955752212409</v>
      </c>
      <c r="F182">
        <f t="shared" ca="1" si="54"/>
        <v>69214.55230088497</v>
      </c>
      <c r="G182">
        <f t="shared" ca="1" si="43"/>
        <v>9753.6</v>
      </c>
      <c r="H182" s="9">
        <f t="shared" ca="1" si="51"/>
        <v>-232.91017699114747</v>
      </c>
      <c r="I182" s="9">
        <f t="shared" ca="1" si="51"/>
        <v>39.069070796458981</v>
      </c>
      <c r="J182" s="9">
        <f t="shared" ca="1" si="51"/>
        <v>0</v>
      </c>
      <c r="K182" s="9">
        <f t="shared" ca="1" si="45"/>
        <v>236.16422853376073</v>
      </c>
      <c r="L182" s="9">
        <f t="shared" ca="1" si="46"/>
        <v>-80.477681126324384</v>
      </c>
      <c r="M182">
        <f t="shared" ca="1" si="48"/>
        <v>56.46646509341199</v>
      </c>
      <c r="N182">
        <f t="shared" ca="1" si="49"/>
        <v>32.007895771878069</v>
      </c>
    </row>
    <row r="183" spans="1:14" x14ac:dyDescent="0.25">
      <c r="A183" s="4">
        <f t="shared" si="42"/>
        <v>0.42905092592592425</v>
      </c>
      <c r="B183" s="3">
        <f t="shared" si="50"/>
        <v>1553301070</v>
      </c>
      <c r="C183">
        <f t="shared" si="55"/>
        <v>2</v>
      </c>
      <c r="D183">
        <f t="shared" si="55"/>
        <v>6</v>
      </c>
      <c r="E183">
        <f t="shared" ca="1" si="53"/>
        <v>-58995.506637168146</v>
      </c>
      <c r="F183">
        <f t="shared" ca="1" si="54"/>
        <v>69409.897654867265</v>
      </c>
      <c r="G183">
        <f t="shared" ca="1" si="43"/>
        <v>9753.6</v>
      </c>
      <c r="H183" s="9">
        <f t="shared" ref="H183:J233" ca="1" si="56">(E184-E183)/($B184-$B183)</f>
        <v>-232.91017699115326</v>
      </c>
      <c r="I183" s="9">
        <f t="shared" ca="1" si="56"/>
        <v>39.069070796458981</v>
      </c>
      <c r="J183" s="9">
        <f t="shared" ca="1" si="56"/>
        <v>0</v>
      </c>
      <c r="K183" s="9">
        <f t="shared" ca="1" si="45"/>
        <v>236.16422853376645</v>
      </c>
      <c r="L183" s="9">
        <f t="shared" ca="1" si="46"/>
        <v>-80.477681126324626</v>
      </c>
      <c r="M183">
        <f t="shared" ca="1" si="48"/>
        <v>56.468196902654867</v>
      </c>
      <c r="N183">
        <f t="shared" ca="1" si="49"/>
        <v>31.989260078662731</v>
      </c>
    </row>
    <row r="184" spans="1:14" x14ac:dyDescent="0.25">
      <c r="A184" s="4">
        <f t="shared" si="42"/>
        <v>0.42910879629629461</v>
      </c>
      <c r="B184" s="3">
        <f t="shared" si="50"/>
        <v>1553301075</v>
      </c>
      <c r="C184">
        <f t="shared" ref="C184:D199" si="57">C183</f>
        <v>2</v>
      </c>
      <c r="D184">
        <f t="shared" si="57"/>
        <v>6</v>
      </c>
      <c r="E184">
        <f t="shared" ca="1" si="53"/>
        <v>-60160.057522123912</v>
      </c>
      <c r="F184">
        <f t="shared" ca="1" si="54"/>
        <v>69605.24300884956</v>
      </c>
      <c r="G184">
        <f t="shared" ca="1" si="43"/>
        <v>9753.6</v>
      </c>
      <c r="H184" s="9">
        <f t="shared" ca="1" si="56"/>
        <v>-232.91017699114747</v>
      </c>
      <c r="I184" s="9">
        <f t="shared" ca="1" si="56"/>
        <v>39.069070796458981</v>
      </c>
      <c r="J184" s="9">
        <f t="shared" ca="1" si="56"/>
        <v>0</v>
      </c>
      <c r="K184" s="9">
        <f t="shared" ca="1" si="45"/>
        <v>236.16422853376073</v>
      </c>
      <c r="L184" s="9">
        <f t="shared" ca="1" si="46"/>
        <v>-80.477681126324384</v>
      </c>
      <c r="M184">
        <f t="shared" ca="1" si="48"/>
        <v>56.469928711897737</v>
      </c>
      <c r="N184">
        <f t="shared" ca="1" si="49"/>
        <v>31.970624385447394</v>
      </c>
    </row>
    <row r="185" spans="1:14" x14ac:dyDescent="0.25">
      <c r="A185" s="4">
        <f t="shared" si="42"/>
        <v>0.42916666666666498</v>
      </c>
      <c r="B185" s="3">
        <f t="shared" si="50"/>
        <v>1553301080</v>
      </c>
      <c r="C185">
        <f t="shared" si="57"/>
        <v>2</v>
      </c>
      <c r="D185">
        <f t="shared" si="57"/>
        <v>6</v>
      </c>
      <c r="E185">
        <f t="shared" ca="1" si="53"/>
        <v>-61324.60840707965</v>
      </c>
      <c r="F185">
        <f t="shared" ca="1" si="54"/>
        <v>69800.588362831855</v>
      </c>
      <c r="G185">
        <f t="shared" ca="1" si="43"/>
        <v>9753.6</v>
      </c>
      <c r="H185" s="9">
        <f t="shared" ca="1" si="56"/>
        <v>-232.91017699115326</v>
      </c>
      <c r="I185" s="9">
        <f t="shared" ca="1" si="56"/>
        <v>39.069070796461894</v>
      </c>
      <c r="J185" s="9">
        <f t="shared" ca="1" si="56"/>
        <v>0</v>
      </c>
      <c r="K185" s="9">
        <f t="shared" ca="1" si="45"/>
        <v>236.16422853376693</v>
      </c>
      <c r="L185" s="9">
        <f t="shared" ca="1" si="46"/>
        <v>-80.477681126323915</v>
      </c>
      <c r="M185">
        <f t="shared" ca="1" si="48"/>
        <v>56.471660521140606</v>
      </c>
      <c r="N185">
        <f t="shared" ca="1" si="49"/>
        <v>31.951988692232053</v>
      </c>
    </row>
    <row r="186" spans="1:14" x14ac:dyDescent="0.25">
      <c r="A186" s="4">
        <f t="shared" ref="A186:A234" si="58">A185+5/24/3600</f>
        <v>0.42922453703703534</v>
      </c>
      <c r="B186" s="3">
        <f t="shared" si="50"/>
        <v>1553301085</v>
      </c>
      <c r="C186">
        <f t="shared" si="57"/>
        <v>2</v>
      </c>
      <c r="D186">
        <f t="shared" si="57"/>
        <v>6</v>
      </c>
      <c r="E186">
        <f t="shared" ca="1" si="53"/>
        <v>-62489.159292035416</v>
      </c>
      <c r="F186">
        <f t="shared" ca="1" si="54"/>
        <v>69995.933716814165</v>
      </c>
      <c r="G186">
        <f t="shared" ca="1" si="43"/>
        <v>9753.6</v>
      </c>
      <c r="H186" s="9">
        <f t="shared" ca="1" si="56"/>
        <v>-232.91017699114747</v>
      </c>
      <c r="I186" s="9">
        <f t="shared" ca="1" si="56"/>
        <v>39.069070796461894</v>
      </c>
      <c r="J186" s="9">
        <f t="shared" ca="1" si="56"/>
        <v>0</v>
      </c>
      <c r="K186" s="9">
        <f t="shared" ca="1" si="45"/>
        <v>236.16422853376119</v>
      </c>
      <c r="L186" s="9">
        <f t="shared" ca="1" si="46"/>
        <v>-80.477681126323688</v>
      </c>
      <c r="M186">
        <f t="shared" ca="1" si="48"/>
        <v>56.473392330383476</v>
      </c>
      <c r="N186">
        <f t="shared" ca="1" si="49"/>
        <v>31.933352999016716</v>
      </c>
    </row>
    <row r="187" spans="1:14" x14ac:dyDescent="0.25">
      <c r="A187" s="4">
        <f t="shared" si="58"/>
        <v>0.4292824074074057</v>
      </c>
      <c r="B187" s="3">
        <f t="shared" si="50"/>
        <v>1553301090</v>
      </c>
      <c r="C187">
        <f t="shared" si="57"/>
        <v>2</v>
      </c>
      <c r="D187">
        <f t="shared" si="57"/>
        <v>6</v>
      </c>
      <c r="E187">
        <f t="shared" ca="1" si="53"/>
        <v>-63653.710176991153</v>
      </c>
      <c r="F187">
        <f t="shared" ca="1" si="54"/>
        <v>70191.279070796474</v>
      </c>
      <c r="G187">
        <f t="shared" ca="1" si="43"/>
        <v>9753.6</v>
      </c>
      <c r="H187" s="9">
        <f t="shared" ca="1" si="56"/>
        <v>-232.91017699115326</v>
      </c>
      <c r="I187" s="9">
        <f t="shared" ca="1" si="56"/>
        <v>39.069070796458981</v>
      </c>
      <c r="J187" s="9">
        <f t="shared" ca="1" si="56"/>
        <v>0</v>
      </c>
      <c r="K187" s="9">
        <f t="shared" ca="1" si="45"/>
        <v>236.16422853376645</v>
      </c>
      <c r="L187" s="9">
        <f t="shared" ca="1" si="46"/>
        <v>-80.477681126324626</v>
      </c>
      <c r="M187">
        <f t="shared" ca="1" si="48"/>
        <v>56.475124139626345</v>
      </c>
      <c r="N187">
        <f t="shared" ca="1" si="49"/>
        <v>31.914717305801375</v>
      </c>
    </row>
    <row r="188" spans="1:14" x14ac:dyDescent="0.25">
      <c r="A188" s="4">
        <f t="shared" si="58"/>
        <v>0.42934027777777606</v>
      </c>
      <c r="B188" s="3">
        <f t="shared" si="50"/>
        <v>1553301095</v>
      </c>
      <c r="C188">
        <f t="shared" si="57"/>
        <v>2</v>
      </c>
      <c r="D188">
        <f t="shared" si="57"/>
        <v>6</v>
      </c>
      <c r="E188">
        <f t="shared" ca="1" si="53"/>
        <v>-64818.26106194692</v>
      </c>
      <c r="F188">
        <f t="shared" ca="1" si="54"/>
        <v>70386.624424778769</v>
      </c>
      <c r="G188">
        <f t="shared" ca="1" si="43"/>
        <v>9753.6</v>
      </c>
      <c r="H188" s="9">
        <f t="shared" ca="1" si="56"/>
        <v>-232.91017699114747</v>
      </c>
      <c r="I188" s="9">
        <f t="shared" ca="1" si="56"/>
        <v>39.069070796458981</v>
      </c>
      <c r="J188" s="9">
        <f t="shared" ca="1" si="56"/>
        <v>0</v>
      </c>
      <c r="K188" s="9">
        <f t="shared" ca="1" si="45"/>
        <v>236.16422853376073</v>
      </c>
      <c r="L188" s="9">
        <f t="shared" ca="1" si="46"/>
        <v>-80.477681126324384</v>
      </c>
      <c r="M188">
        <f t="shared" ca="1" si="48"/>
        <v>56.476855948869222</v>
      </c>
      <c r="N188">
        <f t="shared" ca="1" si="49"/>
        <v>31.896081612586038</v>
      </c>
    </row>
    <row r="189" spans="1:14" x14ac:dyDescent="0.25">
      <c r="A189" s="4">
        <f t="shared" si="58"/>
        <v>0.42939814814814642</v>
      </c>
      <c r="B189" s="3">
        <f t="shared" si="50"/>
        <v>1553301100</v>
      </c>
      <c r="C189">
        <f t="shared" si="57"/>
        <v>2</v>
      </c>
      <c r="D189">
        <f t="shared" si="57"/>
        <v>6</v>
      </c>
      <c r="E189">
        <f t="shared" ca="1" si="53"/>
        <v>-65982.811946902657</v>
      </c>
      <c r="F189">
        <f t="shared" ca="1" si="54"/>
        <v>70581.969778761064</v>
      </c>
      <c r="G189">
        <f t="shared" ca="1" si="43"/>
        <v>9753.6</v>
      </c>
      <c r="H189" s="9">
        <f t="shared" ca="1" si="56"/>
        <v>-232.91017699115326</v>
      </c>
      <c r="I189" s="9">
        <f t="shared" ca="1" si="56"/>
        <v>39.069070796461894</v>
      </c>
      <c r="J189" s="9">
        <f t="shared" ca="1" si="56"/>
        <v>0</v>
      </c>
      <c r="K189" s="9">
        <f t="shared" ca="1" si="45"/>
        <v>236.16422853376693</v>
      </c>
      <c r="L189" s="9">
        <f t="shared" ca="1" si="46"/>
        <v>-80.477681126323915</v>
      </c>
      <c r="M189">
        <f t="shared" ca="1" si="48"/>
        <v>56.478587758112091</v>
      </c>
      <c r="N189">
        <f t="shared" ca="1" si="49"/>
        <v>31.877445919370697</v>
      </c>
    </row>
    <row r="190" spans="1:14" x14ac:dyDescent="0.25">
      <c r="A190" s="4">
        <f t="shared" si="58"/>
        <v>0.42945601851851678</v>
      </c>
      <c r="B190" s="3">
        <f t="shared" si="50"/>
        <v>1553301105</v>
      </c>
      <c r="C190">
        <f t="shared" si="57"/>
        <v>2</v>
      </c>
      <c r="D190">
        <f t="shared" si="57"/>
        <v>6</v>
      </c>
      <c r="E190">
        <f t="shared" ca="1" si="53"/>
        <v>-67147.362831858423</v>
      </c>
      <c r="F190">
        <f t="shared" ca="1" si="54"/>
        <v>70777.315132743373</v>
      </c>
      <c r="G190">
        <f t="shared" ca="1" si="43"/>
        <v>9753.6</v>
      </c>
      <c r="H190" s="9">
        <f t="shared" ca="1" si="56"/>
        <v>-232.91017699114747</v>
      </c>
      <c r="I190" s="9">
        <f t="shared" ca="1" si="56"/>
        <v>39.069070796458981</v>
      </c>
      <c r="J190" s="9">
        <f t="shared" ca="1" si="56"/>
        <v>0</v>
      </c>
      <c r="K190" s="9">
        <f t="shared" ca="1" si="45"/>
        <v>236.16422853376073</v>
      </c>
      <c r="L190" s="9">
        <f t="shared" ca="1" si="46"/>
        <v>-80.477681126324384</v>
      </c>
      <c r="M190">
        <f t="shared" ca="1" si="48"/>
        <v>56.480319567354961</v>
      </c>
      <c r="N190">
        <f t="shared" ca="1" si="49"/>
        <v>31.858810226155359</v>
      </c>
    </row>
    <row r="191" spans="1:14" x14ac:dyDescent="0.25">
      <c r="A191" s="4">
        <f t="shared" si="58"/>
        <v>0.42951388888888714</v>
      </c>
      <c r="B191" s="3">
        <f t="shared" si="50"/>
        <v>1553301110</v>
      </c>
      <c r="C191">
        <f t="shared" si="57"/>
        <v>2</v>
      </c>
      <c r="D191">
        <f t="shared" si="57"/>
        <v>6</v>
      </c>
      <c r="E191">
        <f t="shared" ca="1" si="53"/>
        <v>-68311.913716814161</v>
      </c>
      <c r="F191">
        <f t="shared" ca="1" si="54"/>
        <v>70972.660486725668</v>
      </c>
      <c r="G191">
        <f t="shared" ca="1" si="43"/>
        <v>9753.6</v>
      </c>
      <c r="H191" s="9">
        <f t="shared" ca="1" si="56"/>
        <v>-232.91017699115326</v>
      </c>
      <c r="I191" s="9">
        <f t="shared" ca="1" si="56"/>
        <v>39.069070796461894</v>
      </c>
      <c r="J191" s="9">
        <f t="shared" ca="1" si="56"/>
        <v>0</v>
      </c>
      <c r="K191" s="9">
        <f t="shared" ca="1" si="45"/>
        <v>236.16422853376693</v>
      </c>
      <c r="L191" s="9">
        <f t="shared" ca="1" si="46"/>
        <v>-80.477681126323915</v>
      </c>
      <c r="M191">
        <f t="shared" ca="1" si="48"/>
        <v>56.48205137659783</v>
      </c>
      <c r="N191">
        <f t="shared" ca="1" si="49"/>
        <v>31.840174532940019</v>
      </c>
    </row>
    <row r="192" spans="1:14" x14ac:dyDescent="0.25">
      <c r="A192" s="4">
        <f t="shared" si="58"/>
        <v>0.4295717592592575</v>
      </c>
      <c r="B192" s="3">
        <f t="shared" si="50"/>
        <v>1553301115</v>
      </c>
      <c r="C192">
        <f t="shared" si="57"/>
        <v>2</v>
      </c>
      <c r="D192">
        <f t="shared" si="57"/>
        <v>6</v>
      </c>
      <c r="E192">
        <f t="shared" ca="1" si="53"/>
        <v>-69476.464601769927</v>
      </c>
      <c r="F192">
        <f t="shared" ca="1" si="54"/>
        <v>71168.005840707978</v>
      </c>
      <c r="G192">
        <f t="shared" ca="1" si="43"/>
        <v>9753.6</v>
      </c>
      <c r="H192" s="9">
        <f t="shared" ca="1" si="56"/>
        <v>-232.91017699114747</v>
      </c>
      <c r="I192" s="9">
        <f t="shared" ca="1" si="56"/>
        <v>39.069070796458981</v>
      </c>
      <c r="J192" s="9">
        <f t="shared" ca="1" si="56"/>
        <v>0</v>
      </c>
      <c r="K192" s="9">
        <f t="shared" ca="1" si="45"/>
        <v>236.16422853376073</v>
      </c>
      <c r="L192" s="9">
        <f t="shared" ca="1" si="46"/>
        <v>-80.477681126324384</v>
      </c>
      <c r="M192">
        <f t="shared" ca="1" si="48"/>
        <v>56.483783185840707</v>
      </c>
      <c r="N192">
        <f t="shared" ca="1" si="49"/>
        <v>31.821538839724681</v>
      </c>
    </row>
    <row r="193" spans="1:14" x14ac:dyDescent="0.25">
      <c r="A193" s="4">
        <f t="shared" si="58"/>
        <v>0.42962962962962786</v>
      </c>
      <c r="B193" s="3">
        <f t="shared" si="50"/>
        <v>1553301120</v>
      </c>
      <c r="C193">
        <f t="shared" si="57"/>
        <v>2</v>
      </c>
      <c r="D193">
        <f t="shared" si="57"/>
        <v>6</v>
      </c>
      <c r="E193">
        <f t="shared" ca="1" si="53"/>
        <v>-70641.015486725664</v>
      </c>
      <c r="F193">
        <f t="shared" ca="1" si="54"/>
        <v>71363.351194690273</v>
      </c>
      <c r="G193">
        <f t="shared" ca="1" si="43"/>
        <v>9753.6</v>
      </c>
      <c r="H193" s="9">
        <f t="shared" ca="1" si="56"/>
        <v>-232.91017699115326</v>
      </c>
      <c r="I193" s="9">
        <f t="shared" ca="1" si="56"/>
        <v>39.069070796458981</v>
      </c>
      <c r="J193" s="9">
        <f t="shared" ca="1" si="56"/>
        <v>0</v>
      </c>
      <c r="K193" s="9">
        <f t="shared" ca="1" si="45"/>
        <v>236.16422853376645</v>
      </c>
      <c r="L193" s="9">
        <f t="shared" ca="1" si="46"/>
        <v>-80.477681126324626</v>
      </c>
      <c r="M193">
        <f t="shared" ca="1" si="48"/>
        <v>56.485514995083577</v>
      </c>
      <c r="N193">
        <f t="shared" ca="1" si="49"/>
        <v>31.80290314650934</v>
      </c>
    </row>
    <row r="194" spans="1:14" x14ac:dyDescent="0.25">
      <c r="A194" s="4">
        <f t="shared" si="58"/>
        <v>0.42968749999999822</v>
      </c>
      <c r="B194" s="3">
        <f t="shared" si="50"/>
        <v>1553301125</v>
      </c>
      <c r="C194">
        <f t="shared" si="57"/>
        <v>2</v>
      </c>
      <c r="D194">
        <f t="shared" si="57"/>
        <v>6</v>
      </c>
      <c r="E194">
        <f t="shared" ca="1" si="53"/>
        <v>-71805.566371681431</v>
      </c>
      <c r="F194">
        <f t="shared" ca="1" si="54"/>
        <v>71558.696548672568</v>
      </c>
      <c r="G194">
        <f t="shared" ca="1" si="43"/>
        <v>9753.6</v>
      </c>
      <c r="H194" s="9">
        <f t="shared" ca="1" si="56"/>
        <v>-232.91017699114747</v>
      </c>
      <c r="I194" s="9">
        <f t="shared" ca="1" si="56"/>
        <v>39.069070796461894</v>
      </c>
      <c r="J194" s="9">
        <f t="shared" ca="1" si="56"/>
        <v>0</v>
      </c>
      <c r="K194" s="9">
        <f t="shared" ca="1" si="45"/>
        <v>236.16422853376119</v>
      </c>
      <c r="L194" s="9">
        <f t="shared" ca="1" si="46"/>
        <v>-80.477681126323688</v>
      </c>
      <c r="M194">
        <f t="shared" ca="1" si="48"/>
        <v>56.487246804326446</v>
      </c>
      <c r="N194">
        <f t="shared" ca="1" si="49"/>
        <v>31.784267453293999</v>
      </c>
    </row>
    <row r="195" spans="1:14" x14ac:dyDescent="0.25">
      <c r="A195" s="4">
        <f t="shared" si="58"/>
        <v>0.42974537037036858</v>
      </c>
      <c r="B195" s="3">
        <f t="shared" si="50"/>
        <v>1553301130</v>
      </c>
      <c r="C195">
        <f t="shared" si="57"/>
        <v>2</v>
      </c>
      <c r="D195">
        <f t="shared" si="57"/>
        <v>6</v>
      </c>
      <c r="E195">
        <f t="shared" ca="1" si="53"/>
        <v>-72970.117256637168</v>
      </c>
      <c r="F195">
        <f t="shared" ca="1" si="54"/>
        <v>71754.041902654877</v>
      </c>
      <c r="G195">
        <f t="shared" ca="1" si="43"/>
        <v>9753.6</v>
      </c>
      <c r="H195" s="9">
        <f t="shared" ca="1" si="56"/>
        <v>-232.91017699115326</v>
      </c>
      <c r="I195" s="9">
        <f t="shared" ca="1" si="56"/>
        <v>39.069070796461894</v>
      </c>
      <c r="J195" s="9">
        <f t="shared" ca="1" si="56"/>
        <v>0</v>
      </c>
      <c r="K195" s="9">
        <f t="shared" ca="1" si="45"/>
        <v>236.16422853376693</v>
      </c>
      <c r="L195" s="9">
        <f t="shared" ca="1" si="46"/>
        <v>-80.477681126323915</v>
      </c>
      <c r="M195">
        <f t="shared" ca="1" si="48"/>
        <v>56.488978613569316</v>
      </c>
      <c r="N195">
        <f t="shared" ca="1" si="49"/>
        <v>31.765631760078662</v>
      </c>
    </row>
    <row r="196" spans="1:14" x14ac:dyDescent="0.25">
      <c r="A196" s="4">
        <f t="shared" si="58"/>
        <v>0.42980324074073895</v>
      </c>
      <c r="B196" s="3">
        <f t="shared" si="50"/>
        <v>1553301135</v>
      </c>
      <c r="C196">
        <f t="shared" si="57"/>
        <v>2</v>
      </c>
      <c r="D196">
        <f t="shared" si="57"/>
        <v>6</v>
      </c>
      <c r="E196">
        <f t="shared" ca="1" si="53"/>
        <v>-74134.668141592934</v>
      </c>
      <c r="F196">
        <f t="shared" ca="1" si="54"/>
        <v>71949.387256637187</v>
      </c>
      <c r="G196">
        <f t="shared" ca="1" si="43"/>
        <v>9753.6</v>
      </c>
      <c r="H196" s="9">
        <f t="shared" ca="1" si="56"/>
        <v>-232.91017699114747</v>
      </c>
      <c r="I196" s="9">
        <f t="shared" ca="1" si="56"/>
        <v>39.069070796458981</v>
      </c>
      <c r="J196" s="9">
        <f t="shared" ca="1" si="56"/>
        <v>0</v>
      </c>
      <c r="K196" s="9">
        <f t="shared" ca="1" si="45"/>
        <v>236.16422853376073</v>
      </c>
      <c r="L196" s="9">
        <f t="shared" ca="1" si="46"/>
        <v>-80.477681126324384</v>
      </c>
      <c r="M196">
        <f t="shared" ca="1" si="48"/>
        <v>56.490710422812192</v>
      </c>
      <c r="N196">
        <f t="shared" ca="1" si="49"/>
        <v>31.746996066863325</v>
      </c>
    </row>
    <row r="197" spans="1:14" x14ac:dyDescent="0.25">
      <c r="A197" s="4">
        <f t="shared" si="58"/>
        <v>0.42986111111110931</v>
      </c>
      <c r="B197" s="3">
        <f t="shared" si="50"/>
        <v>1553301140</v>
      </c>
      <c r="C197">
        <f t="shared" si="57"/>
        <v>2</v>
      </c>
      <c r="D197">
        <f t="shared" si="57"/>
        <v>6</v>
      </c>
      <c r="E197">
        <f t="shared" ca="1" si="53"/>
        <v>-75299.219026548672</v>
      </c>
      <c r="F197">
        <f t="shared" ca="1" si="54"/>
        <v>72144.732610619481</v>
      </c>
      <c r="G197">
        <f t="shared" ca="1" si="43"/>
        <v>9753.6</v>
      </c>
      <c r="H197" s="9">
        <f t="shared" ca="1" si="56"/>
        <v>-232.91017699115326</v>
      </c>
      <c r="I197" s="9">
        <f t="shared" ca="1" si="56"/>
        <v>39.069070796458981</v>
      </c>
      <c r="J197" s="9">
        <f t="shared" ca="1" si="56"/>
        <v>0</v>
      </c>
      <c r="K197" s="9">
        <f t="shared" ca="1" si="45"/>
        <v>236.16422853376645</v>
      </c>
      <c r="L197" s="9">
        <f t="shared" ca="1" si="46"/>
        <v>-80.477681126324626</v>
      </c>
      <c r="M197">
        <f t="shared" ca="1" si="48"/>
        <v>56.492442232055062</v>
      </c>
      <c r="N197">
        <f t="shared" ca="1" si="49"/>
        <v>31.728360373647984</v>
      </c>
    </row>
    <row r="198" spans="1:14" x14ac:dyDescent="0.25">
      <c r="A198" s="4">
        <f t="shared" si="58"/>
        <v>0.42991898148147967</v>
      </c>
      <c r="B198" s="3">
        <f t="shared" si="50"/>
        <v>1553301145</v>
      </c>
      <c r="C198">
        <f t="shared" si="57"/>
        <v>2</v>
      </c>
      <c r="D198">
        <f t="shared" si="57"/>
        <v>6</v>
      </c>
      <c r="E198">
        <f t="shared" ca="1" si="53"/>
        <v>-76463.769911504438</v>
      </c>
      <c r="F198">
        <f t="shared" ca="1" si="54"/>
        <v>72340.077964601776</v>
      </c>
      <c r="G198">
        <f t="shared" ca="1" si="43"/>
        <v>9753.6</v>
      </c>
      <c r="H198" s="9">
        <f t="shared" ca="1" si="56"/>
        <v>-232.91017699114747</v>
      </c>
      <c r="I198" s="9">
        <f t="shared" ca="1" si="56"/>
        <v>39.069070796458981</v>
      </c>
      <c r="J198" s="9">
        <f t="shared" ca="1" si="56"/>
        <v>0</v>
      </c>
      <c r="K198" s="9">
        <f t="shared" ca="1" si="45"/>
        <v>236.16422853376073</v>
      </c>
      <c r="L198" s="9">
        <f t="shared" ca="1" si="46"/>
        <v>-80.477681126324384</v>
      </c>
      <c r="M198">
        <f t="shared" ca="1" si="48"/>
        <v>56.494174041297931</v>
      </c>
      <c r="N198">
        <f t="shared" ca="1" si="49"/>
        <v>31.709724680432643</v>
      </c>
    </row>
    <row r="199" spans="1:14" x14ac:dyDescent="0.25">
      <c r="A199" s="4">
        <f t="shared" si="58"/>
        <v>0.42997685185185003</v>
      </c>
      <c r="B199" s="3">
        <f t="shared" si="50"/>
        <v>1553301150</v>
      </c>
      <c r="C199">
        <f t="shared" si="57"/>
        <v>2</v>
      </c>
      <c r="D199">
        <f t="shared" si="57"/>
        <v>6</v>
      </c>
      <c r="E199">
        <f t="shared" ca="1" si="53"/>
        <v>-77628.320796460175</v>
      </c>
      <c r="F199">
        <f t="shared" ca="1" si="54"/>
        <v>72535.423318584071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-232.91017699115326</v>
      </c>
      <c r="I199" s="9">
        <f t="shared" ca="1" si="56"/>
        <v>39.069070796461894</v>
      </c>
      <c r="J199" s="9">
        <f t="shared" ca="1" si="56"/>
        <v>0</v>
      </c>
      <c r="K199" s="9">
        <f t="shared" ref="K199:K233" ca="1" si="60">SQRT(H199*H199+I199*I199)</f>
        <v>236.16422853376693</v>
      </c>
      <c r="L199" s="9">
        <f t="shared" ref="L199:L234" ca="1" si="61">DEGREES(ATAN2(I199,H199))</f>
        <v>-80.477681126323915</v>
      </c>
      <c r="M199">
        <f t="shared" ca="1" si="48"/>
        <v>56.495905850540801</v>
      </c>
      <c r="N199">
        <f t="shared" ca="1" si="49"/>
        <v>31.691088987217306</v>
      </c>
    </row>
    <row r="200" spans="1:14" x14ac:dyDescent="0.25">
      <c r="A200" s="4">
        <f t="shared" si="58"/>
        <v>0.43003472222222039</v>
      </c>
      <c r="B200" s="3">
        <f t="shared" si="50"/>
        <v>1553301155</v>
      </c>
      <c r="C200">
        <f t="shared" ref="C200:D215" si="62">C199</f>
        <v>2</v>
      </c>
      <c r="D200">
        <f t="shared" si="62"/>
        <v>6</v>
      </c>
      <c r="E200">
        <f t="shared" ca="1" si="53"/>
        <v>-78792.871681415942</v>
      </c>
      <c r="F200">
        <f t="shared" ca="1" si="54"/>
        <v>72730.768672566381</v>
      </c>
      <c r="G200">
        <f t="shared" ca="1" si="59"/>
        <v>9753.6</v>
      </c>
      <c r="H200" s="9">
        <f t="shared" ca="1" si="56"/>
        <v>-232.91017699114747</v>
      </c>
      <c r="I200" s="9">
        <f t="shared" ca="1" si="56"/>
        <v>39.069070796461894</v>
      </c>
      <c r="J200" s="9">
        <f t="shared" ca="1" si="56"/>
        <v>0</v>
      </c>
      <c r="K200" s="9">
        <f t="shared" ca="1" si="60"/>
        <v>236.16422853376119</v>
      </c>
      <c r="L200" s="9">
        <f t="shared" ca="1" si="61"/>
        <v>-80.477681126323688</v>
      </c>
      <c r="M200">
        <f t="shared" ref="M200:M234" ca="1" si="63">INDIRECT("M$"&amp;C200)+INDIRECT("O$"&amp;C200)*($B200-INDIRECT("B$"&amp;D200))</f>
        <v>56.49763765978367</v>
      </c>
      <c r="N200">
        <f t="shared" ref="N200:N234" ca="1" si="64">INDIRECT("N$"&amp;C200)+INDIRECT("P$"&amp;C200)*($B200-INDIRECT("B$"&amp;D200))</f>
        <v>31.672453294001965</v>
      </c>
    </row>
    <row r="201" spans="1:14" x14ac:dyDescent="0.25">
      <c r="A201" s="4">
        <f t="shared" si="58"/>
        <v>0.43009259259259075</v>
      </c>
      <c r="B201" s="3">
        <f t="shared" ref="B201:B234" si="65">B200+SECOND(A201-A200)</f>
        <v>1553301160</v>
      </c>
      <c r="C201">
        <f t="shared" si="62"/>
        <v>2</v>
      </c>
      <c r="D201">
        <f t="shared" si="62"/>
        <v>6</v>
      </c>
      <c r="E201">
        <f t="shared" ca="1" si="53"/>
        <v>-79957.422566371679</v>
      </c>
      <c r="F201">
        <f t="shared" ca="1" si="54"/>
        <v>72926.11402654869</v>
      </c>
      <c r="G201">
        <f t="shared" ca="1" si="59"/>
        <v>9753.6</v>
      </c>
      <c r="H201" s="9">
        <f t="shared" ca="1" si="56"/>
        <v>-232.91017699115326</v>
      </c>
      <c r="I201" s="9">
        <f t="shared" ca="1" si="56"/>
        <v>39.069070796458981</v>
      </c>
      <c r="J201" s="9">
        <f t="shared" ca="1" si="56"/>
        <v>0</v>
      </c>
      <c r="K201" s="9">
        <f t="shared" ca="1" si="60"/>
        <v>236.16422853376645</v>
      </c>
      <c r="L201" s="9">
        <f t="shared" ca="1" si="61"/>
        <v>-80.477681126324626</v>
      </c>
      <c r="M201">
        <f t="shared" ca="1" si="63"/>
        <v>56.499369469026547</v>
      </c>
      <c r="N201">
        <f t="shared" ca="1" si="64"/>
        <v>31.653817600786628</v>
      </c>
    </row>
    <row r="202" spans="1:14" x14ac:dyDescent="0.25">
      <c r="A202" s="4">
        <f t="shared" si="58"/>
        <v>0.43015046296296111</v>
      </c>
      <c r="B202" s="3">
        <f t="shared" si="65"/>
        <v>1553301165</v>
      </c>
      <c r="C202">
        <f t="shared" si="62"/>
        <v>2</v>
      </c>
      <c r="D202">
        <f t="shared" si="62"/>
        <v>6</v>
      </c>
      <c r="E202">
        <f t="shared" ca="1" si="53"/>
        <v>-81121.973451327445</v>
      </c>
      <c r="F202">
        <f t="shared" ca="1" si="54"/>
        <v>73121.459380530985</v>
      </c>
      <c r="G202">
        <f t="shared" ca="1" si="59"/>
        <v>9753.6</v>
      </c>
      <c r="H202" s="9">
        <f t="shared" ca="1" si="56"/>
        <v>-232.91017699114747</v>
      </c>
      <c r="I202" s="9">
        <f t="shared" ca="1" si="56"/>
        <v>39.069070796458981</v>
      </c>
      <c r="J202" s="9">
        <f t="shared" ca="1" si="56"/>
        <v>0</v>
      </c>
      <c r="K202" s="9">
        <f t="shared" ca="1" si="60"/>
        <v>236.16422853376073</v>
      </c>
      <c r="L202" s="9">
        <f t="shared" ca="1" si="61"/>
        <v>-80.477681126324384</v>
      </c>
      <c r="M202">
        <f t="shared" ca="1" si="63"/>
        <v>56.501101278269417</v>
      </c>
      <c r="N202">
        <f t="shared" ca="1" si="64"/>
        <v>31.635181907571287</v>
      </c>
    </row>
    <row r="203" spans="1:14" x14ac:dyDescent="0.25">
      <c r="A203" s="4">
        <f t="shared" si="58"/>
        <v>0.43020833333333147</v>
      </c>
      <c r="B203" s="3">
        <f t="shared" si="65"/>
        <v>1553301170</v>
      </c>
      <c r="C203">
        <f t="shared" si="62"/>
        <v>2</v>
      </c>
      <c r="D203">
        <f t="shared" si="62"/>
        <v>6</v>
      </c>
      <c r="E203">
        <f t="shared" ca="1" si="53"/>
        <v>-82286.524336283182</v>
      </c>
      <c r="F203">
        <f t="shared" ca="1" si="54"/>
        <v>73316.80473451328</v>
      </c>
      <c r="G203">
        <f t="shared" ca="1" si="59"/>
        <v>9753.6</v>
      </c>
      <c r="H203" s="9">
        <f t="shared" ca="1" si="56"/>
        <v>-232.91017699115326</v>
      </c>
      <c r="I203" s="9">
        <f t="shared" ca="1" si="56"/>
        <v>39.069070796458981</v>
      </c>
      <c r="J203" s="9">
        <f t="shared" ca="1" si="56"/>
        <v>0</v>
      </c>
      <c r="K203" s="9">
        <f t="shared" ca="1" si="60"/>
        <v>236.16422853376645</v>
      </c>
      <c r="L203" s="9">
        <f t="shared" ca="1" si="61"/>
        <v>-80.477681126324626</v>
      </c>
      <c r="M203">
        <f t="shared" ca="1" si="63"/>
        <v>56.502833087512286</v>
      </c>
      <c r="N203">
        <f t="shared" ca="1" si="64"/>
        <v>31.616546214355949</v>
      </c>
    </row>
    <row r="204" spans="1:14" x14ac:dyDescent="0.25">
      <c r="A204" s="4">
        <f t="shared" si="58"/>
        <v>0.43026620370370183</v>
      </c>
      <c r="B204" s="3">
        <f t="shared" si="65"/>
        <v>1553301175</v>
      </c>
      <c r="C204">
        <f t="shared" si="62"/>
        <v>2</v>
      </c>
      <c r="D204">
        <f t="shared" si="62"/>
        <v>6</v>
      </c>
      <c r="E204">
        <f t="shared" ca="1" si="53"/>
        <v>-83451.075221238949</v>
      </c>
      <c r="F204">
        <f t="shared" ca="1" si="54"/>
        <v>73512.150088495575</v>
      </c>
      <c r="G204">
        <f t="shared" ca="1" si="59"/>
        <v>9753.6</v>
      </c>
      <c r="H204" s="9">
        <f t="shared" ca="1" si="56"/>
        <v>-232.91017699114747</v>
      </c>
      <c r="I204" s="9">
        <f t="shared" ca="1" si="56"/>
        <v>39.069070796461894</v>
      </c>
      <c r="J204" s="9">
        <f t="shared" ca="1" si="56"/>
        <v>0</v>
      </c>
      <c r="K204" s="9">
        <f t="shared" ca="1" si="60"/>
        <v>236.16422853376119</v>
      </c>
      <c r="L204" s="9">
        <f t="shared" ca="1" si="61"/>
        <v>-80.477681126323688</v>
      </c>
      <c r="M204">
        <f t="shared" ca="1" si="63"/>
        <v>56.504564896755156</v>
      </c>
      <c r="N204">
        <f t="shared" ca="1" si="64"/>
        <v>31.597910521140609</v>
      </c>
    </row>
    <row r="205" spans="1:14" x14ac:dyDescent="0.25">
      <c r="A205" s="4">
        <f t="shared" si="58"/>
        <v>0.43032407407407219</v>
      </c>
      <c r="B205" s="3">
        <f t="shared" si="65"/>
        <v>1553301180</v>
      </c>
      <c r="C205">
        <f t="shared" si="62"/>
        <v>2</v>
      </c>
      <c r="D205">
        <f t="shared" si="62"/>
        <v>6</v>
      </c>
      <c r="E205">
        <f t="shared" ca="1" si="53"/>
        <v>-84615.626106194686</v>
      </c>
      <c r="F205">
        <f t="shared" ca="1" si="54"/>
        <v>73707.495442477884</v>
      </c>
      <c r="G205">
        <f t="shared" ca="1" si="59"/>
        <v>9753.6</v>
      </c>
      <c r="H205" s="9">
        <f t="shared" ca="1" si="56"/>
        <v>-232.91017699115326</v>
      </c>
      <c r="I205" s="9">
        <f t="shared" ca="1" si="56"/>
        <v>39.069070796461894</v>
      </c>
      <c r="J205" s="9">
        <f t="shared" ca="1" si="56"/>
        <v>0</v>
      </c>
      <c r="K205" s="9">
        <f t="shared" ca="1" si="60"/>
        <v>236.16422853376693</v>
      </c>
      <c r="L205" s="9">
        <f t="shared" ca="1" si="61"/>
        <v>-80.477681126323915</v>
      </c>
      <c r="M205">
        <f t="shared" ca="1" si="63"/>
        <v>56.506296705998032</v>
      </c>
      <c r="N205">
        <f t="shared" ca="1" si="64"/>
        <v>31.579274827925271</v>
      </c>
    </row>
    <row r="206" spans="1:14" x14ac:dyDescent="0.25">
      <c r="A206" s="4">
        <f t="shared" si="58"/>
        <v>0.43038194444444255</v>
      </c>
      <c r="B206" s="3">
        <f t="shared" si="65"/>
        <v>1553301185</v>
      </c>
      <c r="C206">
        <f t="shared" si="62"/>
        <v>2</v>
      </c>
      <c r="D206">
        <f t="shared" si="62"/>
        <v>6</v>
      </c>
      <c r="E206">
        <f t="shared" ca="1" si="53"/>
        <v>-85780.176991150453</v>
      </c>
      <c r="F206">
        <f t="shared" ca="1" si="54"/>
        <v>73902.840796460194</v>
      </c>
      <c r="G206">
        <f t="shared" ca="1" si="59"/>
        <v>9753.6</v>
      </c>
      <c r="H206" s="9">
        <f t="shared" ca="1" si="56"/>
        <v>-232.91017699114747</v>
      </c>
      <c r="I206" s="9">
        <f t="shared" ca="1" si="56"/>
        <v>39.069070796458981</v>
      </c>
      <c r="J206" s="9">
        <f t="shared" ca="1" si="56"/>
        <v>0</v>
      </c>
      <c r="K206" s="9">
        <f t="shared" ca="1" si="60"/>
        <v>236.16422853376073</v>
      </c>
      <c r="L206" s="9">
        <f t="shared" ca="1" si="61"/>
        <v>-80.477681126324384</v>
      </c>
      <c r="M206">
        <f t="shared" ca="1" si="63"/>
        <v>56.508028515240902</v>
      </c>
      <c r="N206">
        <f t="shared" ca="1" si="64"/>
        <v>31.56063913470993</v>
      </c>
    </row>
    <row r="207" spans="1:14" x14ac:dyDescent="0.25">
      <c r="A207" s="4">
        <f t="shared" si="58"/>
        <v>0.43043981481481292</v>
      </c>
      <c r="B207" s="3">
        <f t="shared" si="65"/>
        <v>1553301190</v>
      </c>
      <c r="C207">
        <f t="shared" si="62"/>
        <v>2</v>
      </c>
      <c r="D207">
        <f t="shared" si="62"/>
        <v>6</v>
      </c>
      <c r="E207">
        <f t="shared" ca="1" si="53"/>
        <v>-86944.72787610619</v>
      </c>
      <c r="F207">
        <f t="shared" ca="1" si="54"/>
        <v>74098.186150442489</v>
      </c>
      <c r="G207">
        <f t="shared" ca="1" si="59"/>
        <v>9753.6</v>
      </c>
      <c r="H207" s="9">
        <f t="shared" ca="1" si="56"/>
        <v>-232.91017699115326</v>
      </c>
      <c r="I207" s="9">
        <f t="shared" ca="1" si="56"/>
        <v>39.069070796458981</v>
      </c>
      <c r="J207" s="9">
        <f t="shared" ca="1" si="56"/>
        <v>0</v>
      </c>
      <c r="K207" s="9">
        <f t="shared" ca="1" si="60"/>
        <v>236.16422853376645</v>
      </c>
      <c r="L207" s="9">
        <f t="shared" ca="1" si="61"/>
        <v>-80.477681126324626</v>
      </c>
      <c r="M207">
        <f t="shared" ca="1" si="63"/>
        <v>56.509760324483771</v>
      </c>
      <c r="N207">
        <f t="shared" ca="1" si="64"/>
        <v>31.542003441494593</v>
      </c>
    </row>
    <row r="208" spans="1:14" x14ac:dyDescent="0.25">
      <c r="A208" s="4">
        <f t="shared" si="58"/>
        <v>0.43049768518518328</v>
      </c>
      <c r="B208" s="3">
        <f t="shared" si="65"/>
        <v>1553301195</v>
      </c>
      <c r="C208">
        <f t="shared" si="62"/>
        <v>2</v>
      </c>
      <c r="D208">
        <f t="shared" si="62"/>
        <v>6</v>
      </c>
      <c r="E208">
        <f t="shared" ca="1" si="53"/>
        <v>-88109.278761061956</v>
      </c>
      <c r="F208">
        <f t="shared" ca="1" si="54"/>
        <v>74293.531504424784</v>
      </c>
      <c r="G208">
        <f t="shared" ca="1" si="59"/>
        <v>9753.6</v>
      </c>
      <c r="H208" s="9">
        <f t="shared" ca="1" si="56"/>
        <v>-232.91017699114747</v>
      </c>
      <c r="I208" s="9">
        <f t="shared" ca="1" si="56"/>
        <v>39.069070796458981</v>
      </c>
      <c r="J208" s="9">
        <f t="shared" ca="1" si="56"/>
        <v>0</v>
      </c>
      <c r="K208" s="9">
        <f t="shared" ca="1" si="60"/>
        <v>236.16422853376073</v>
      </c>
      <c r="L208" s="9">
        <f t="shared" ca="1" si="61"/>
        <v>-80.477681126324384</v>
      </c>
      <c r="M208">
        <f t="shared" ca="1" si="63"/>
        <v>56.511492133726641</v>
      </c>
      <c r="N208">
        <f t="shared" ca="1" si="64"/>
        <v>31.523367748279252</v>
      </c>
    </row>
    <row r="209" spans="1:14" x14ac:dyDescent="0.25">
      <c r="A209" s="4">
        <f t="shared" si="58"/>
        <v>0.43055555555555364</v>
      </c>
      <c r="B209" s="3">
        <f t="shared" si="65"/>
        <v>1553301200</v>
      </c>
      <c r="C209">
        <f t="shared" si="62"/>
        <v>2</v>
      </c>
      <c r="D209">
        <f t="shared" si="62"/>
        <v>6</v>
      </c>
      <c r="E209">
        <f t="shared" ca="1" si="53"/>
        <v>-89273.829646017693</v>
      </c>
      <c r="F209">
        <f t="shared" ca="1" si="54"/>
        <v>74488.876858407079</v>
      </c>
      <c r="G209">
        <f t="shared" ca="1" si="59"/>
        <v>9753.6</v>
      </c>
      <c r="H209" s="9">
        <f t="shared" ca="1" si="56"/>
        <v>-232.91017699115326</v>
      </c>
      <c r="I209" s="9">
        <f t="shared" ca="1" si="56"/>
        <v>39.069070796461894</v>
      </c>
      <c r="J209" s="9">
        <f t="shared" ca="1" si="56"/>
        <v>0</v>
      </c>
      <c r="K209" s="9">
        <f t="shared" ca="1" si="60"/>
        <v>236.16422853376693</v>
      </c>
      <c r="L209" s="9">
        <f t="shared" ca="1" si="61"/>
        <v>-80.477681126323915</v>
      </c>
      <c r="M209">
        <f t="shared" ca="1" si="63"/>
        <v>56.513223942969518</v>
      </c>
      <c r="N209">
        <f t="shared" ca="1" si="64"/>
        <v>31.504732055063911</v>
      </c>
    </row>
    <row r="210" spans="1:14" x14ac:dyDescent="0.25">
      <c r="A210" s="4">
        <f t="shared" si="58"/>
        <v>0.430613425925924</v>
      </c>
      <c r="B210" s="3">
        <f t="shared" si="65"/>
        <v>1553301205</v>
      </c>
      <c r="C210">
        <f t="shared" si="62"/>
        <v>2</v>
      </c>
      <c r="D210">
        <f t="shared" si="62"/>
        <v>6</v>
      </c>
      <c r="E210">
        <f t="shared" ca="1" si="53"/>
        <v>-90438.38053097346</v>
      </c>
      <c r="F210">
        <f t="shared" ca="1" si="54"/>
        <v>74684.222212389388</v>
      </c>
      <c r="G210">
        <f t="shared" ca="1" si="59"/>
        <v>9753.6</v>
      </c>
      <c r="H210" s="9">
        <f t="shared" ca="1" si="56"/>
        <v>-232.91017699115326</v>
      </c>
      <c r="I210" s="9">
        <f t="shared" ca="1" si="56"/>
        <v>39.069070796461894</v>
      </c>
      <c r="J210" s="9">
        <f t="shared" ca="1" si="56"/>
        <v>0</v>
      </c>
      <c r="K210" s="9">
        <f t="shared" ca="1" si="60"/>
        <v>236.16422853376693</v>
      </c>
      <c r="L210" s="9">
        <f t="shared" ca="1" si="61"/>
        <v>-80.477681126323915</v>
      </c>
      <c r="M210">
        <f t="shared" ca="1" si="63"/>
        <v>56.514955752212387</v>
      </c>
      <c r="N210">
        <f t="shared" ca="1" si="64"/>
        <v>31.486096361848574</v>
      </c>
    </row>
    <row r="211" spans="1:14" x14ac:dyDescent="0.25">
      <c r="A211" s="4">
        <f t="shared" si="58"/>
        <v>0.43067129629629436</v>
      </c>
      <c r="B211" s="3">
        <f t="shared" si="65"/>
        <v>1553301210</v>
      </c>
      <c r="C211">
        <f t="shared" si="62"/>
        <v>2</v>
      </c>
      <c r="D211">
        <f t="shared" si="62"/>
        <v>6</v>
      </c>
      <c r="E211">
        <f t="shared" ca="1" si="53"/>
        <v>-91602.931415929226</v>
      </c>
      <c r="F211">
        <f t="shared" ca="1" si="54"/>
        <v>74879.567566371697</v>
      </c>
      <c r="G211">
        <f t="shared" ca="1" si="59"/>
        <v>9753.6</v>
      </c>
      <c r="H211" s="9">
        <f t="shared" ca="1" si="56"/>
        <v>-232.91017699114747</v>
      </c>
      <c r="I211" s="9">
        <f t="shared" ca="1" si="56"/>
        <v>39.069070796458981</v>
      </c>
      <c r="J211" s="9">
        <f t="shared" ca="1" si="56"/>
        <v>0</v>
      </c>
      <c r="K211" s="9">
        <f t="shared" ca="1" si="60"/>
        <v>236.16422853376073</v>
      </c>
      <c r="L211" s="9">
        <f t="shared" ca="1" si="61"/>
        <v>-80.477681126324384</v>
      </c>
      <c r="M211">
        <f t="shared" ca="1" si="63"/>
        <v>56.516687561455257</v>
      </c>
      <c r="N211">
        <f t="shared" ca="1" si="64"/>
        <v>31.467460668633233</v>
      </c>
    </row>
    <row r="212" spans="1:14" x14ac:dyDescent="0.25">
      <c r="A212" s="4">
        <f t="shared" si="58"/>
        <v>0.43072916666666472</v>
      </c>
      <c r="B212" s="3">
        <f t="shared" si="65"/>
        <v>1553301215</v>
      </c>
      <c r="C212">
        <f t="shared" si="62"/>
        <v>2</v>
      </c>
      <c r="D212">
        <f t="shared" si="62"/>
        <v>6</v>
      </c>
      <c r="E212">
        <f t="shared" ca="1" si="53"/>
        <v>-92767.482300884963</v>
      </c>
      <c r="F212">
        <f t="shared" ca="1" si="54"/>
        <v>75074.912920353992</v>
      </c>
      <c r="G212">
        <f t="shared" ca="1" si="59"/>
        <v>9753.6</v>
      </c>
      <c r="H212" s="9">
        <f t="shared" ca="1" si="56"/>
        <v>-232.91017699115326</v>
      </c>
      <c r="I212" s="9">
        <f t="shared" ca="1" si="56"/>
        <v>39.069070796458981</v>
      </c>
      <c r="J212" s="9">
        <f t="shared" ca="1" si="56"/>
        <v>0</v>
      </c>
      <c r="K212" s="9">
        <f t="shared" ca="1" si="60"/>
        <v>236.16422853376645</v>
      </c>
      <c r="L212" s="9">
        <f t="shared" ca="1" si="61"/>
        <v>-80.477681126324626</v>
      </c>
      <c r="M212">
        <f t="shared" ca="1" si="63"/>
        <v>56.518419370698126</v>
      </c>
      <c r="N212">
        <f t="shared" ca="1" si="64"/>
        <v>31.448824975417896</v>
      </c>
    </row>
    <row r="213" spans="1:14" x14ac:dyDescent="0.25">
      <c r="A213" s="4">
        <f t="shared" si="58"/>
        <v>0.43078703703703508</v>
      </c>
      <c r="B213" s="3">
        <f t="shared" si="65"/>
        <v>1553301220</v>
      </c>
      <c r="C213">
        <f t="shared" si="62"/>
        <v>2</v>
      </c>
      <c r="D213">
        <f t="shared" si="62"/>
        <v>6</v>
      </c>
      <c r="E213">
        <f t="shared" ca="1" si="53"/>
        <v>-93932.03318584073</v>
      </c>
      <c r="F213">
        <f t="shared" ca="1" si="54"/>
        <v>75270.258274336287</v>
      </c>
      <c r="G213">
        <f t="shared" ca="1" si="59"/>
        <v>9753.6</v>
      </c>
      <c r="H213" s="9">
        <f t="shared" ca="1" si="56"/>
        <v>-232.91017699114747</v>
      </c>
      <c r="I213" s="9">
        <f t="shared" ca="1" si="56"/>
        <v>39.069070796458981</v>
      </c>
      <c r="J213" s="9">
        <f t="shared" ca="1" si="56"/>
        <v>0</v>
      </c>
      <c r="K213" s="9">
        <f t="shared" ca="1" si="60"/>
        <v>236.16422853376073</v>
      </c>
      <c r="L213" s="9">
        <f t="shared" ca="1" si="61"/>
        <v>-80.477681126324384</v>
      </c>
      <c r="M213">
        <f t="shared" ca="1" si="63"/>
        <v>56.520151179941003</v>
      </c>
      <c r="N213">
        <f t="shared" ca="1" si="64"/>
        <v>31.430189282202555</v>
      </c>
    </row>
    <row r="214" spans="1:14" x14ac:dyDescent="0.25">
      <c r="A214" s="4">
        <f t="shared" si="58"/>
        <v>0.43084490740740544</v>
      </c>
      <c r="B214" s="3">
        <f t="shared" si="65"/>
        <v>1553301225</v>
      </c>
      <c r="C214">
        <f t="shared" si="62"/>
        <v>2</v>
      </c>
      <c r="D214">
        <f t="shared" si="62"/>
        <v>6</v>
      </c>
      <c r="E214">
        <f t="shared" ca="1" si="53"/>
        <v>-95096.584070796467</v>
      </c>
      <c r="F214">
        <f t="shared" ca="1" si="54"/>
        <v>75465.603628318582</v>
      </c>
      <c r="G214">
        <f t="shared" ca="1" si="59"/>
        <v>9753.6</v>
      </c>
      <c r="H214" s="9">
        <f t="shared" ca="1" si="56"/>
        <v>-232.91017699115326</v>
      </c>
      <c r="I214" s="9">
        <f t="shared" ca="1" si="56"/>
        <v>39.069070796461894</v>
      </c>
      <c r="J214" s="9">
        <f t="shared" ca="1" si="56"/>
        <v>0</v>
      </c>
      <c r="K214" s="9">
        <f t="shared" ca="1" si="60"/>
        <v>236.16422853376693</v>
      </c>
      <c r="L214" s="9">
        <f t="shared" ca="1" si="61"/>
        <v>-80.477681126323915</v>
      </c>
      <c r="M214">
        <f t="shared" ca="1" si="63"/>
        <v>56.521882989183872</v>
      </c>
      <c r="N214">
        <f t="shared" ca="1" si="64"/>
        <v>31.411553588987218</v>
      </c>
    </row>
    <row r="215" spans="1:14" x14ac:dyDescent="0.25">
      <c r="A215" s="4">
        <f t="shared" si="58"/>
        <v>0.4309027777777758</v>
      </c>
      <c r="B215" s="3">
        <f t="shared" si="65"/>
        <v>1553301230</v>
      </c>
      <c r="C215">
        <f t="shared" si="62"/>
        <v>2</v>
      </c>
      <c r="D215">
        <f t="shared" si="62"/>
        <v>6</v>
      </c>
      <c r="E215">
        <f t="shared" ca="1" si="53"/>
        <v>-96261.134955752234</v>
      </c>
      <c r="F215">
        <f t="shared" ca="1" si="54"/>
        <v>75660.948982300892</v>
      </c>
      <c r="G215">
        <f t="shared" ca="1" si="59"/>
        <v>9753.6</v>
      </c>
      <c r="H215" s="9">
        <f t="shared" ca="1" si="56"/>
        <v>-232.91017699114747</v>
      </c>
      <c r="I215" s="9">
        <f t="shared" ca="1" si="56"/>
        <v>39.069070796461894</v>
      </c>
      <c r="J215" s="9">
        <f t="shared" ca="1" si="56"/>
        <v>0</v>
      </c>
      <c r="K215" s="9">
        <f t="shared" ca="1" si="60"/>
        <v>236.16422853376119</v>
      </c>
      <c r="L215" s="9">
        <f t="shared" ca="1" si="61"/>
        <v>-80.477681126323688</v>
      </c>
      <c r="M215">
        <f t="shared" ca="1" si="63"/>
        <v>56.523614798426742</v>
      </c>
      <c r="N215">
        <f t="shared" ca="1" si="64"/>
        <v>31.392917895771877</v>
      </c>
    </row>
    <row r="216" spans="1:14" x14ac:dyDescent="0.25">
      <c r="A216" s="4">
        <f t="shared" si="58"/>
        <v>0.43096064814814616</v>
      </c>
      <c r="B216" s="3">
        <f t="shared" si="65"/>
        <v>1553301235</v>
      </c>
      <c r="C216">
        <f t="shared" ref="C216:D231" si="66">C215</f>
        <v>2</v>
      </c>
      <c r="D216">
        <f t="shared" si="66"/>
        <v>6</v>
      </c>
      <c r="E216">
        <f t="shared" ca="1" si="53"/>
        <v>-97425.685840707971</v>
      </c>
      <c r="F216">
        <f t="shared" ca="1" si="54"/>
        <v>75856.294336283201</v>
      </c>
      <c r="G216">
        <f t="shared" ca="1" si="59"/>
        <v>9753.6</v>
      </c>
      <c r="H216" s="9">
        <f t="shared" ca="1" si="56"/>
        <v>-232.91017699115326</v>
      </c>
      <c r="I216" s="9">
        <f t="shared" ca="1" si="56"/>
        <v>39.069070796458981</v>
      </c>
      <c r="J216" s="9">
        <f t="shared" ca="1" si="56"/>
        <v>0</v>
      </c>
      <c r="K216" s="9">
        <f t="shared" ca="1" si="60"/>
        <v>236.16422853376645</v>
      </c>
      <c r="L216" s="9">
        <f t="shared" ca="1" si="61"/>
        <v>-80.477681126324626</v>
      </c>
      <c r="M216">
        <f t="shared" ca="1" si="63"/>
        <v>56.525346607669611</v>
      </c>
      <c r="N216">
        <f t="shared" ca="1" si="64"/>
        <v>31.37428220255654</v>
      </c>
    </row>
    <row r="217" spans="1:14" x14ac:dyDescent="0.25">
      <c r="A217" s="4">
        <f t="shared" si="58"/>
        <v>0.43101851851851652</v>
      </c>
      <c r="B217" s="3">
        <f t="shared" si="65"/>
        <v>1553301240</v>
      </c>
      <c r="C217">
        <f t="shared" si="66"/>
        <v>2</v>
      </c>
      <c r="D217">
        <f t="shared" si="66"/>
        <v>6</v>
      </c>
      <c r="E217">
        <f t="shared" ca="1" si="53"/>
        <v>-98590.236725663737</v>
      </c>
      <c r="F217">
        <f t="shared" ca="1" si="54"/>
        <v>76051.639690265496</v>
      </c>
      <c r="G217">
        <f t="shared" ca="1" si="59"/>
        <v>9753.6</v>
      </c>
      <c r="H217" s="9">
        <f t="shared" ca="1" si="56"/>
        <v>-232.91017699114747</v>
      </c>
      <c r="I217" s="9">
        <f t="shared" ca="1" si="56"/>
        <v>39.069070796458981</v>
      </c>
      <c r="J217" s="9">
        <f t="shared" ca="1" si="56"/>
        <v>0</v>
      </c>
      <c r="K217" s="9">
        <f t="shared" ca="1" si="60"/>
        <v>236.16422853376073</v>
      </c>
      <c r="L217" s="9">
        <f t="shared" ca="1" si="61"/>
        <v>-80.477681126324384</v>
      </c>
      <c r="M217">
        <f t="shared" ca="1" si="63"/>
        <v>56.527078416912481</v>
      </c>
      <c r="N217">
        <f t="shared" ca="1" si="64"/>
        <v>31.355646509341199</v>
      </c>
    </row>
    <row r="218" spans="1:14" x14ac:dyDescent="0.25">
      <c r="A218" s="4">
        <f t="shared" si="58"/>
        <v>0.43107638888888689</v>
      </c>
      <c r="B218" s="3">
        <f t="shared" si="65"/>
        <v>1553301245</v>
      </c>
      <c r="C218">
        <f t="shared" si="66"/>
        <v>2</v>
      </c>
      <c r="D218">
        <f t="shared" si="66"/>
        <v>6</v>
      </c>
      <c r="E218">
        <f t="shared" ca="1" si="53"/>
        <v>-99754.787610619474</v>
      </c>
      <c r="F218">
        <f t="shared" ca="1" si="54"/>
        <v>76246.985044247791</v>
      </c>
      <c r="G218">
        <f t="shared" ca="1" si="59"/>
        <v>9753.6</v>
      </c>
      <c r="H218" s="9">
        <f t="shared" ca="1" si="56"/>
        <v>-232.91017699115326</v>
      </c>
      <c r="I218" s="9">
        <f t="shared" ca="1" si="56"/>
        <v>39.069070796461894</v>
      </c>
      <c r="J218" s="9">
        <f t="shared" ca="1" si="56"/>
        <v>0</v>
      </c>
      <c r="K218" s="9">
        <f t="shared" ca="1" si="60"/>
        <v>236.16422853376693</v>
      </c>
      <c r="L218" s="9">
        <f t="shared" ca="1" si="61"/>
        <v>-80.477681126323915</v>
      </c>
      <c r="M218">
        <f t="shared" ca="1" si="63"/>
        <v>56.528810226155358</v>
      </c>
      <c r="N218">
        <f t="shared" ca="1" si="64"/>
        <v>31.337010816125861</v>
      </c>
    </row>
    <row r="219" spans="1:14" x14ac:dyDescent="0.25">
      <c r="A219" s="4">
        <f t="shared" si="58"/>
        <v>0.43113425925925725</v>
      </c>
      <c r="B219" s="3">
        <f t="shared" si="65"/>
        <v>1553301250</v>
      </c>
      <c r="C219">
        <f t="shared" si="66"/>
        <v>2</v>
      </c>
      <c r="D219">
        <f t="shared" si="66"/>
        <v>6</v>
      </c>
      <c r="E219">
        <f t="shared" ca="1" si="53"/>
        <v>-100919.33849557524</v>
      </c>
      <c r="F219">
        <f t="shared" ca="1" si="54"/>
        <v>76442.3303982301</v>
      </c>
      <c r="G219">
        <f t="shared" ca="1" si="59"/>
        <v>9753.6</v>
      </c>
      <c r="H219" s="9">
        <f t="shared" ca="1" si="56"/>
        <v>-232.91017699114747</v>
      </c>
      <c r="I219" s="9">
        <f t="shared" ca="1" si="56"/>
        <v>39.069070796458981</v>
      </c>
      <c r="J219" s="9">
        <f t="shared" ca="1" si="56"/>
        <v>0</v>
      </c>
      <c r="K219" s="9">
        <f t="shared" ca="1" si="60"/>
        <v>236.16422853376073</v>
      </c>
      <c r="L219" s="9">
        <f t="shared" ca="1" si="61"/>
        <v>-80.477681126324384</v>
      </c>
      <c r="M219">
        <f t="shared" ca="1" si="63"/>
        <v>56.530542035398227</v>
      </c>
      <c r="N219">
        <f t="shared" ca="1" si="64"/>
        <v>31.318375122910521</v>
      </c>
    </row>
    <row r="220" spans="1:14" x14ac:dyDescent="0.25">
      <c r="A220" s="4">
        <f t="shared" si="58"/>
        <v>0.43119212962962761</v>
      </c>
      <c r="B220" s="3">
        <f t="shared" si="65"/>
        <v>1553301255</v>
      </c>
      <c r="C220">
        <f t="shared" si="66"/>
        <v>2</v>
      </c>
      <c r="D220">
        <f t="shared" si="66"/>
        <v>6</v>
      </c>
      <c r="E220">
        <f t="shared" ca="1" si="53"/>
        <v>-102083.88938053098</v>
      </c>
      <c r="F220">
        <f t="shared" ca="1" si="54"/>
        <v>76637.675752212395</v>
      </c>
      <c r="G220">
        <f t="shared" ca="1" si="59"/>
        <v>9753.6</v>
      </c>
      <c r="H220" s="9">
        <f t="shared" ca="1" si="56"/>
        <v>-232.91017699115326</v>
      </c>
      <c r="I220" s="9">
        <f t="shared" ca="1" si="56"/>
        <v>39.069070796461894</v>
      </c>
      <c r="J220" s="9">
        <f t="shared" ca="1" si="56"/>
        <v>0</v>
      </c>
      <c r="K220" s="9">
        <f t="shared" ca="1" si="60"/>
        <v>236.16422853376693</v>
      </c>
      <c r="L220" s="9">
        <f t="shared" ca="1" si="61"/>
        <v>-80.477681126323915</v>
      </c>
      <c r="M220">
        <f t="shared" ca="1" si="63"/>
        <v>56.532273844641097</v>
      </c>
      <c r="N220">
        <f t="shared" ca="1" si="64"/>
        <v>31.29973942969518</v>
      </c>
    </row>
    <row r="221" spans="1:14" x14ac:dyDescent="0.25">
      <c r="A221" s="4">
        <f t="shared" si="58"/>
        <v>0.43124999999999797</v>
      </c>
      <c r="B221" s="3">
        <f t="shared" si="65"/>
        <v>1553301260</v>
      </c>
      <c r="C221">
        <f t="shared" si="66"/>
        <v>2</v>
      </c>
      <c r="D221">
        <f t="shared" si="66"/>
        <v>6</v>
      </c>
      <c r="E221">
        <f t="shared" ca="1" si="53"/>
        <v>-103248.44026548674</v>
      </c>
      <c r="F221">
        <f t="shared" ca="1" si="54"/>
        <v>76833.021106194705</v>
      </c>
      <c r="G221">
        <f t="shared" ca="1" si="59"/>
        <v>9753.6</v>
      </c>
      <c r="H221" s="9">
        <f t="shared" ca="1" si="56"/>
        <v>-232.91017699114747</v>
      </c>
      <c r="I221" s="9">
        <f t="shared" ca="1" si="56"/>
        <v>39.069070796458981</v>
      </c>
      <c r="J221" s="9">
        <f t="shared" ca="1" si="56"/>
        <v>0</v>
      </c>
      <c r="K221" s="9">
        <f t="shared" ca="1" si="60"/>
        <v>236.16422853376073</v>
      </c>
      <c r="L221" s="9">
        <f t="shared" ca="1" si="61"/>
        <v>-80.477681126324384</v>
      </c>
      <c r="M221">
        <f t="shared" ca="1" si="63"/>
        <v>56.534005653883966</v>
      </c>
      <c r="N221">
        <f t="shared" ca="1" si="64"/>
        <v>31.281103736479842</v>
      </c>
    </row>
    <row r="222" spans="1:14" x14ac:dyDescent="0.25">
      <c r="A222" s="4">
        <f t="shared" si="58"/>
        <v>0.43130787037036833</v>
      </c>
      <c r="B222" s="3">
        <f t="shared" si="65"/>
        <v>1553301265</v>
      </c>
      <c r="C222">
        <f t="shared" si="66"/>
        <v>2</v>
      </c>
      <c r="D222">
        <f t="shared" si="66"/>
        <v>6</v>
      </c>
      <c r="E222">
        <f t="shared" ca="1" si="53"/>
        <v>-104412.99115044248</v>
      </c>
      <c r="F222">
        <f t="shared" ca="1" si="54"/>
        <v>77028.366460177</v>
      </c>
      <c r="G222">
        <f t="shared" ca="1" si="59"/>
        <v>9753.6</v>
      </c>
      <c r="H222" s="9">
        <f t="shared" ca="1" si="56"/>
        <v>-232.91017699115326</v>
      </c>
      <c r="I222" s="9">
        <f t="shared" ca="1" si="56"/>
        <v>39.069070796458981</v>
      </c>
      <c r="J222" s="9">
        <f t="shared" ca="1" si="56"/>
        <v>0</v>
      </c>
      <c r="K222" s="9">
        <f t="shared" ca="1" si="60"/>
        <v>236.16422853376645</v>
      </c>
      <c r="L222" s="9">
        <f t="shared" ca="1" si="61"/>
        <v>-80.477681126324626</v>
      </c>
      <c r="M222">
        <f t="shared" ca="1" si="63"/>
        <v>56.535737463126843</v>
      </c>
      <c r="N222">
        <f t="shared" ca="1" si="64"/>
        <v>31.262468043264505</v>
      </c>
    </row>
    <row r="223" spans="1:14" x14ac:dyDescent="0.25">
      <c r="A223" s="4">
        <f t="shared" si="58"/>
        <v>0.43136574074073869</v>
      </c>
      <c r="B223" s="3">
        <f t="shared" si="65"/>
        <v>1553301270</v>
      </c>
      <c r="C223">
        <f t="shared" si="66"/>
        <v>2</v>
      </c>
      <c r="D223">
        <f t="shared" si="66"/>
        <v>6</v>
      </c>
      <c r="E223">
        <f t="shared" ca="1" si="53"/>
        <v>-105577.54203539825</v>
      </c>
      <c r="F223">
        <f t="shared" ca="1" si="54"/>
        <v>77223.711814159295</v>
      </c>
      <c r="G223">
        <f t="shared" ca="1" si="59"/>
        <v>9753.6</v>
      </c>
      <c r="H223" s="9">
        <f t="shared" ca="1" si="56"/>
        <v>-232.91017699114747</v>
      </c>
      <c r="I223" s="9">
        <f t="shared" ca="1" si="56"/>
        <v>39.069070796461894</v>
      </c>
      <c r="J223" s="9">
        <f t="shared" ca="1" si="56"/>
        <v>0</v>
      </c>
      <c r="K223" s="9">
        <f t="shared" ca="1" si="60"/>
        <v>236.16422853376119</v>
      </c>
      <c r="L223" s="9">
        <f t="shared" ca="1" si="61"/>
        <v>-80.477681126323688</v>
      </c>
      <c r="M223">
        <f t="shared" ca="1" si="63"/>
        <v>56.537469272369712</v>
      </c>
      <c r="N223">
        <f t="shared" ca="1" si="64"/>
        <v>31.243832350049164</v>
      </c>
    </row>
    <row r="224" spans="1:14" x14ac:dyDescent="0.25">
      <c r="A224" s="4">
        <f t="shared" si="58"/>
        <v>0.43142361111110905</v>
      </c>
      <c r="B224" s="3">
        <f t="shared" si="65"/>
        <v>1553301275</v>
      </c>
      <c r="C224">
        <f t="shared" si="66"/>
        <v>2</v>
      </c>
      <c r="D224">
        <f t="shared" si="66"/>
        <v>6</v>
      </c>
      <c r="E224">
        <f t="shared" ca="1" si="53"/>
        <v>-106742.09292035399</v>
      </c>
      <c r="F224">
        <f t="shared" ca="1" si="54"/>
        <v>77419.057168141604</v>
      </c>
      <c r="G224">
        <f t="shared" ca="1" si="59"/>
        <v>9753.6</v>
      </c>
      <c r="H224" s="9">
        <f t="shared" ca="1" si="56"/>
        <v>-232.91017699115326</v>
      </c>
      <c r="I224" s="9">
        <f t="shared" ca="1" si="56"/>
        <v>39.069070796461894</v>
      </c>
      <c r="J224" s="9">
        <f t="shared" ca="1" si="56"/>
        <v>0</v>
      </c>
      <c r="K224" s="9">
        <f t="shared" ca="1" si="60"/>
        <v>236.16422853376693</v>
      </c>
      <c r="L224" s="9">
        <f t="shared" ca="1" si="61"/>
        <v>-80.477681126323915</v>
      </c>
      <c r="M224">
        <f t="shared" ca="1" si="63"/>
        <v>56.539201081612582</v>
      </c>
      <c r="N224">
        <f t="shared" ca="1" si="64"/>
        <v>31.225196656833823</v>
      </c>
    </row>
    <row r="225" spans="1:14" x14ac:dyDescent="0.25">
      <c r="A225" s="4">
        <f t="shared" si="58"/>
        <v>0.43148148148147941</v>
      </c>
      <c r="B225" s="3">
        <f t="shared" si="65"/>
        <v>1553301280</v>
      </c>
      <c r="C225">
        <f t="shared" si="66"/>
        <v>2</v>
      </c>
      <c r="D225">
        <f t="shared" si="66"/>
        <v>6</v>
      </c>
      <c r="E225">
        <f t="shared" ca="1" si="53"/>
        <v>-107906.64380530975</v>
      </c>
      <c r="F225">
        <f t="shared" ca="1" si="54"/>
        <v>77614.402522123914</v>
      </c>
      <c r="G225">
        <f t="shared" ca="1" si="59"/>
        <v>9753.6</v>
      </c>
      <c r="H225" s="9">
        <f t="shared" ca="1" si="56"/>
        <v>-232.91017699114747</v>
      </c>
      <c r="I225" s="9">
        <f t="shared" ca="1" si="56"/>
        <v>39.069070796458981</v>
      </c>
      <c r="J225" s="9">
        <f t="shared" ca="1" si="56"/>
        <v>0</v>
      </c>
      <c r="K225" s="9">
        <f t="shared" ca="1" si="60"/>
        <v>236.16422853376073</v>
      </c>
      <c r="L225" s="9">
        <f t="shared" ca="1" si="61"/>
        <v>-80.477681126324384</v>
      </c>
      <c r="M225">
        <f t="shared" ca="1" si="63"/>
        <v>56.540932890855451</v>
      </c>
      <c r="N225">
        <f t="shared" ca="1" si="64"/>
        <v>31.206560963618486</v>
      </c>
    </row>
    <row r="226" spans="1:14" x14ac:dyDescent="0.25">
      <c r="A226" s="4">
        <f t="shared" si="58"/>
        <v>0.43153935185184977</v>
      </c>
      <c r="B226" s="3">
        <f t="shared" si="65"/>
        <v>1553301285</v>
      </c>
      <c r="C226">
        <f t="shared" si="66"/>
        <v>2</v>
      </c>
      <c r="D226">
        <f t="shared" si="66"/>
        <v>6</v>
      </c>
      <c r="E226">
        <f t="shared" ca="1" si="53"/>
        <v>-109071.19469026549</v>
      </c>
      <c r="F226">
        <f t="shared" ca="1" si="54"/>
        <v>77809.747876106208</v>
      </c>
      <c r="G226">
        <f t="shared" ca="1" si="59"/>
        <v>9753.6</v>
      </c>
      <c r="H226" s="9">
        <f t="shared" ca="1" si="56"/>
        <v>-232.91017699115326</v>
      </c>
      <c r="I226" s="9">
        <f t="shared" ca="1" si="56"/>
        <v>39.069070796458981</v>
      </c>
      <c r="J226" s="9">
        <f t="shared" ca="1" si="56"/>
        <v>0</v>
      </c>
      <c r="K226" s="9">
        <f t="shared" ca="1" si="60"/>
        <v>236.16422853376645</v>
      </c>
      <c r="L226" s="9">
        <f t="shared" ca="1" si="61"/>
        <v>-80.477681126324626</v>
      </c>
      <c r="M226">
        <f t="shared" ca="1" si="63"/>
        <v>56.542664700098328</v>
      </c>
      <c r="N226">
        <f t="shared" ca="1" si="64"/>
        <v>31.187925270403145</v>
      </c>
    </row>
    <row r="227" spans="1:14" x14ac:dyDescent="0.25">
      <c r="A227" s="4">
        <f t="shared" si="58"/>
        <v>0.43159722222222013</v>
      </c>
      <c r="B227" s="3">
        <f t="shared" si="65"/>
        <v>1553301290</v>
      </c>
      <c r="C227">
        <f t="shared" si="66"/>
        <v>2</v>
      </c>
      <c r="D227">
        <f t="shared" si="66"/>
        <v>6</v>
      </c>
      <c r="E227">
        <f t="shared" ca="1" si="53"/>
        <v>-110235.74557522126</v>
      </c>
      <c r="F227">
        <f t="shared" ca="1" si="54"/>
        <v>78005.093230088503</v>
      </c>
      <c r="G227">
        <f t="shared" ca="1" si="59"/>
        <v>9753.6</v>
      </c>
      <c r="H227" s="9">
        <f t="shared" ca="1" si="56"/>
        <v>-232.91017699114747</v>
      </c>
      <c r="I227" s="9">
        <f t="shared" ca="1" si="56"/>
        <v>39.069070796458981</v>
      </c>
      <c r="J227" s="9">
        <f t="shared" ca="1" si="56"/>
        <v>0</v>
      </c>
      <c r="K227" s="9">
        <f t="shared" ca="1" si="60"/>
        <v>236.16422853376073</v>
      </c>
      <c r="L227" s="9">
        <f t="shared" ca="1" si="61"/>
        <v>-80.477681126324384</v>
      </c>
      <c r="M227">
        <f t="shared" ca="1" si="63"/>
        <v>56.544396509341198</v>
      </c>
      <c r="N227">
        <f t="shared" ca="1" si="64"/>
        <v>31.169289577187808</v>
      </c>
    </row>
    <row r="228" spans="1:14" x14ac:dyDescent="0.25">
      <c r="A228" s="4">
        <f t="shared" si="58"/>
        <v>0.43165509259259049</v>
      </c>
      <c r="B228" s="3">
        <f t="shared" si="65"/>
        <v>1553301295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-111400.29646017699</v>
      </c>
      <c r="F228">
        <f t="shared" ref="F228:F234" ca="1" si="68">INDIRECT("F$"&amp;C228)+INDIRECT("I$"&amp;C228)*($B228-INDIRECT("B$"&amp;D228))</f>
        <v>78200.438584070798</v>
      </c>
      <c r="G228">
        <f t="shared" ca="1" si="59"/>
        <v>9753.6</v>
      </c>
      <c r="H228" s="9">
        <f t="shared" ca="1" si="56"/>
        <v>-232.91017699115326</v>
      </c>
      <c r="I228" s="9">
        <f t="shared" ca="1" si="56"/>
        <v>39.069070796461894</v>
      </c>
      <c r="J228" s="9">
        <f t="shared" ca="1" si="56"/>
        <v>0</v>
      </c>
      <c r="K228" s="9">
        <f t="shared" ca="1" si="60"/>
        <v>236.16422853376693</v>
      </c>
      <c r="L228" s="9">
        <f t="shared" ca="1" si="61"/>
        <v>-80.477681126323915</v>
      </c>
      <c r="M228">
        <f t="shared" ca="1" si="63"/>
        <v>56.546128318584067</v>
      </c>
      <c r="N228">
        <f t="shared" ca="1" si="64"/>
        <v>31.150653883972467</v>
      </c>
    </row>
    <row r="229" spans="1:14" x14ac:dyDescent="0.25">
      <c r="A229" s="4">
        <f t="shared" si="58"/>
        <v>0.43171296296296086</v>
      </c>
      <c r="B229" s="3">
        <f t="shared" si="65"/>
        <v>1553301300</v>
      </c>
      <c r="C229">
        <f t="shared" si="66"/>
        <v>2</v>
      </c>
      <c r="D229">
        <f t="shared" si="66"/>
        <v>6</v>
      </c>
      <c r="E229">
        <f t="shared" ca="1" si="67"/>
        <v>-112564.84734513276</v>
      </c>
      <c r="F229">
        <f t="shared" ca="1" si="68"/>
        <v>78395.783938053108</v>
      </c>
      <c r="G229">
        <f t="shared" ca="1" si="59"/>
        <v>9753.6</v>
      </c>
      <c r="H229" s="9">
        <f t="shared" ca="1" si="56"/>
        <v>-232.91017699114747</v>
      </c>
      <c r="I229" s="9">
        <f t="shared" ca="1" si="56"/>
        <v>39.069070796461894</v>
      </c>
      <c r="J229" s="9">
        <f t="shared" ca="1" si="56"/>
        <v>0</v>
      </c>
      <c r="K229" s="9">
        <f t="shared" ca="1" si="60"/>
        <v>236.16422853376119</v>
      </c>
      <c r="L229" s="9">
        <f t="shared" ca="1" si="61"/>
        <v>-80.477681126323688</v>
      </c>
      <c r="M229">
        <f t="shared" ca="1" si="63"/>
        <v>56.547860127826937</v>
      </c>
      <c r="N229">
        <f t="shared" ca="1" si="64"/>
        <v>31.13201819075713</v>
      </c>
    </row>
    <row r="230" spans="1:14" x14ac:dyDescent="0.25">
      <c r="A230" s="4">
        <f t="shared" si="58"/>
        <v>0.43177083333333122</v>
      </c>
      <c r="B230" s="3">
        <f t="shared" si="65"/>
        <v>1553301305</v>
      </c>
      <c r="C230">
        <f t="shared" si="66"/>
        <v>2</v>
      </c>
      <c r="D230">
        <f t="shared" si="66"/>
        <v>6</v>
      </c>
      <c r="E230">
        <f t="shared" ca="1" si="67"/>
        <v>-113729.3982300885</v>
      </c>
      <c r="F230">
        <f t="shared" ca="1" si="68"/>
        <v>78591.129292035417</v>
      </c>
      <c r="G230">
        <f t="shared" ca="1" si="59"/>
        <v>9753.6</v>
      </c>
      <c r="H230" s="9">
        <f t="shared" ca="1" si="56"/>
        <v>-232.91017699115326</v>
      </c>
      <c r="I230" s="9">
        <f t="shared" ca="1" si="56"/>
        <v>39.069070796458981</v>
      </c>
      <c r="J230" s="9">
        <f t="shared" ca="1" si="56"/>
        <v>0</v>
      </c>
      <c r="K230" s="9">
        <f t="shared" ca="1" si="60"/>
        <v>236.16422853376645</v>
      </c>
      <c r="L230" s="9">
        <f t="shared" ca="1" si="61"/>
        <v>-80.477681126324626</v>
      </c>
      <c r="M230">
        <f t="shared" ca="1" si="63"/>
        <v>56.549591937069813</v>
      </c>
      <c r="N230">
        <f t="shared" ca="1" si="64"/>
        <v>31.113382497541789</v>
      </c>
    </row>
    <row r="231" spans="1:14" x14ac:dyDescent="0.25">
      <c r="A231" s="4">
        <f t="shared" si="58"/>
        <v>0.43182870370370158</v>
      </c>
      <c r="B231" s="3">
        <f t="shared" si="65"/>
        <v>1553301310</v>
      </c>
      <c r="C231">
        <f t="shared" si="66"/>
        <v>2</v>
      </c>
      <c r="D231">
        <f t="shared" si="66"/>
        <v>6</v>
      </c>
      <c r="E231">
        <f t="shared" ca="1" si="67"/>
        <v>-114893.94911504426</v>
      </c>
      <c r="F231">
        <f t="shared" ca="1" si="68"/>
        <v>78786.474646017712</v>
      </c>
      <c r="G231">
        <f t="shared" ca="1" si="59"/>
        <v>9753.6</v>
      </c>
      <c r="H231" s="9">
        <f t="shared" ca="1" si="56"/>
        <v>-232.91017699114747</v>
      </c>
      <c r="I231" s="9">
        <f t="shared" ca="1" si="56"/>
        <v>39.069070796458981</v>
      </c>
      <c r="J231" s="9">
        <f t="shared" ca="1" si="56"/>
        <v>0</v>
      </c>
      <c r="K231" s="9">
        <f t="shared" ca="1" si="60"/>
        <v>236.16422853376073</v>
      </c>
      <c r="L231" s="9">
        <f t="shared" ca="1" si="61"/>
        <v>-80.477681126324384</v>
      </c>
      <c r="M231">
        <f t="shared" ca="1" si="63"/>
        <v>56.551323746312683</v>
      </c>
      <c r="N231">
        <f t="shared" ca="1" si="64"/>
        <v>31.094746804326448</v>
      </c>
    </row>
    <row r="232" spans="1:14" x14ac:dyDescent="0.25">
      <c r="A232" s="4">
        <f t="shared" si="58"/>
        <v>0.43188657407407194</v>
      </c>
      <c r="B232" s="3">
        <f t="shared" si="65"/>
        <v>1553301315</v>
      </c>
      <c r="C232">
        <f t="shared" ref="C232:D234" si="69">C231</f>
        <v>2</v>
      </c>
      <c r="D232">
        <f t="shared" si="69"/>
        <v>6</v>
      </c>
      <c r="E232">
        <f t="shared" ca="1" si="67"/>
        <v>-116058.5</v>
      </c>
      <c r="F232">
        <f t="shared" ca="1" si="68"/>
        <v>78981.820000000007</v>
      </c>
      <c r="G232">
        <f t="shared" ca="1" si="59"/>
        <v>9753.6</v>
      </c>
      <c r="H232" s="9">
        <f t="shared" ca="1" si="56"/>
        <v>-232.91017699114747</v>
      </c>
      <c r="I232" s="9">
        <f t="shared" ca="1" si="56"/>
        <v>39.069070796458981</v>
      </c>
      <c r="J232" s="9">
        <f t="shared" ca="1" si="56"/>
        <v>0</v>
      </c>
      <c r="K232" s="9">
        <f t="shared" ca="1" si="60"/>
        <v>236.16422853376073</v>
      </c>
      <c r="L232" s="9">
        <f t="shared" ca="1" si="61"/>
        <v>-80.477681126324384</v>
      </c>
      <c r="M232">
        <f t="shared" ca="1" si="63"/>
        <v>56.553055555555552</v>
      </c>
      <c r="N232">
        <f t="shared" ca="1" si="64"/>
        <v>31.076111111111111</v>
      </c>
    </row>
    <row r="233" spans="1:14" x14ac:dyDescent="0.25">
      <c r="A233" s="4">
        <f t="shared" si="58"/>
        <v>0.4319444444444423</v>
      </c>
      <c r="B233" s="3">
        <f t="shared" si="65"/>
        <v>1553301320</v>
      </c>
      <c r="C233">
        <f t="shared" si="69"/>
        <v>2</v>
      </c>
      <c r="D233">
        <f t="shared" si="69"/>
        <v>6</v>
      </c>
      <c r="E233">
        <f t="shared" ca="1" si="67"/>
        <v>-117223.05088495574</v>
      </c>
      <c r="F233">
        <f t="shared" ca="1" si="68"/>
        <v>79177.165353982302</v>
      </c>
      <c r="G233">
        <f t="shared" ca="1" si="59"/>
        <v>9753.6</v>
      </c>
      <c r="H233" s="9">
        <f t="shared" ca="1" si="56"/>
        <v>-232.91017699115909</v>
      </c>
      <c r="I233" s="9">
        <f t="shared" ca="1" si="56"/>
        <v>39.069070796461894</v>
      </c>
      <c r="J233" s="9">
        <f t="shared" ca="1" si="56"/>
        <v>0</v>
      </c>
      <c r="K233" s="9">
        <f t="shared" ca="1" si="60"/>
        <v>236.16422853377267</v>
      </c>
      <c r="L233" s="9">
        <f t="shared" ca="1" si="61"/>
        <v>-80.477681126324157</v>
      </c>
      <c r="M233">
        <f t="shared" ca="1" si="63"/>
        <v>56.554787364798422</v>
      </c>
      <c r="N233">
        <f t="shared" ca="1" si="64"/>
        <v>31.057475417895773</v>
      </c>
    </row>
    <row r="234" spans="1:14" x14ac:dyDescent="0.25">
      <c r="A234" s="4">
        <f t="shared" si="58"/>
        <v>0.43200231481481266</v>
      </c>
      <c r="B234" s="3">
        <f t="shared" si="65"/>
        <v>1553301325</v>
      </c>
      <c r="C234">
        <f t="shared" si="69"/>
        <v>2</v>
      </c>
      <c r="D234">
        <f t="shared" si="69"/>
        <v>6</v>
      </c>
      <c r="E234">
        <f t="shared" ca="1" si="67"/>
        <v>-118387.60176991153</v>
      </c>
      <c r="F234">
        <f t="shared" ca="1" si="68"/>
        <v>79372.510707964611</v>
      </c>
      <c r="G234">
        <f t="shared" ca="1" si="59"/>
        <v>9753.6</v>
      </c>
      <c r="H234" s="9">
        <f ca="1">H233</f>
        <v>-232.91017699115909</v>
      </c>
      <c r="I234" s="9">
        <f t="shared" ref="I234:K234" ca="1" si="70">I233</f>
        <v>39.069070796461894</v>
      </c>
      <c r="J234" s="9">
        <f t="shared" ca="1" si="70"/>
        <v>0</v>
      </c>
      <c r="K234" s="9">
        <f t="shared" ca="1" si="70"/>
        <v>236.16422853377267</v>
      </c>
      <c r="L234" s="9">
        <f t="shared" ca="1" si="61"/>
        <v>-80.477681126324157</v>
      </c>
      <c r="M234">
        <f t="shared" ca="1" si="63"/>
        <v>56.556519174041291</v>
      </c>
      <c r="N234">
        <f t="shared" ca="1" si="64"/>
        <v>31.038839724680432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-184.51009523809481</v>
      </c>
      <c r="I8" s="9">
        <f t="shared" ca="1" si="6"/>
        <v>156.07761904761719</v>
      </c>
      <c r="J8" s="9">
        <f t="shared" ca="1" si="6"/>
        <v>0</v>
      </c>
      <c r="K8" s="9">
        <f t="shared" ref="K8:K71" ca="1" si="7">SQRT(H8*H8+I8*I8)</f>
        <v>241.66960589272276</v>
      </c>
      <c r="L8" s="9">
        <f t="shared" ref="L8:L71" ca="1" si="8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89998.359047619058</v>
      </c>
      <c r="F9">
        <f t="shared" ref="F9:F34" ca="1" si="11">INDIRECT("F$"&amp;C9)+INDIRECT("I$"&amp;C9)*($B9-INDIRECT("B$"&amp;D9))</f>
        <v>-76067.043809523821</v>
      </c>
      <c r="G9">
        <f t="shared" ca="1" si="5"/>
        <v>10972.8</v>
      </c>
      <c r="H9" s="9">
        <f t="shared" ca="1" si="6"/>
        <v>-184.51009523809481</v>
      </c>
      <c r="I9" s="9">
        <f t="shared" ca="1" si="6"/>
        <v>156.07761904762009</v>
      </c>
      <c r="J9" s="9">
        <f t="shared" ca="1" si="6"/>
        <v>0</v>
      </c>
      <c r="K9" s="9">
        <f t="shared" ca="1" si="7"/>
        <v>241.6696058927246</v>
      </c>
      <c r="L9" s="9">
        <f t="shared" ca="1" si="8"/>
        <v>-49.772022734180531</v>
      </c>
      <c r="M9">
        <f t="shared" ref="M9:M72" ca="1" si="12">INDIRECT("M$"&amp;C9)+INDIRECT("O$"&amp;C9)*($B9-INDIRECT("B$"&amp;D9))</f>
        <v>55.160608465608462</v>
      </c>
      <c r="N9">
        <f t="shared" ref="N9:N72" ca="1" si="13">INDIRECT("N$"&amp;C9)+INDIRECT("P$"&amp;C9)*($B9-INDIRECT("B$"&amp;D9))</f>
        <v>34.373531746031745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89075.808571428584</v>
      </c>
      <c r="F10">
        <f t="shared" ca="1" si="11"/>
        <v>-75286.65571428572</v>
      </c>
      <c r="G10">
        <f t="shared" ca="1" si="5"/>
        <v>10972.8</v>
      </c>
      <c r="H10" s="9">
        <f t="shared" ca="1" si="6"/>
        <v>-184.5100952380977</v>
      </c>
      <c r="I10" s="9">
        <f t="shared" ca="1" si="6"/>
        <v>156.07761904762009</v>
      </c>
      <c r="J10" s="9">
        <f t="shared" ca="1" si="6"/>
        <v>0</v>
      </c>
      <c r="K10" s="9">
        <f t="shared" ca="1" si="7"/>
        <v>241.66960589272685</v>
      </c>
      <c r="L10" s="9">
        <f t="shared" ca="1" si="8"/>
        <v>-49.772022734180972</v>
      </c>
      <c r="M10">
        <f t="shared" ca="1" si="12"/>
        <v>55.167718253968253</v>
      </c>
      <c r="N10">
        <f t="shared" ca="1" si="13"/>
        <v>34.35876984126984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88153.258095238096</v>
      </c>
      <c r="F11">
        <f t="shared" ca="1" si="11"/>
        <v>-74506.26761904762</v>
      </c>
      <c r="G11">
        <f t="shared" ca="1" si="5"/>
        <v>10972.8</v>
      </c>
      <c r="H11" s="9">
        <f t="shared" ca="1" si="6"/>
        <v>-184.51009523809481</v>
      </c>
      <c r="I11" s="9">
        <f t="shared" ca="1" si="6"/>
        <v>156.07761904761719</v>
      </c>
      <c r="J11" s="9">
        <f t="shared" ca="1" si="6"/>
        <v>0</v>
      </c>
      <c r="K11" s="9">
        <f t="shared" ca="1" si="7"/>
        <v>241.66960589272276</v>
      </c>
      <c r="L11" s="9">
        <f t="shared" ca="1" si="8"/>
        <v>-49.77202273418105</v>
      </c>
      <c r="M11">
        <f t="shared" ca="1" si="12"/>
        <v>55.174828042328038</v>
      </c>
      <c r="N11">
        <f t="shared" ca="1" si="13"/>
        <v>34.344007936507936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87230.707619047622</v>
      </c>
      <c r="F12">
        <f t="shared" ca="1" si="11"/>
        <v>-73725.879523809534</v>
      </c>
      <c r="G12">
        <f t="shared" ca="1" si="5"/>
        <v>10972.8</v>
      </c>
      <c r="H12" s="9">
        <f t="shared" ca="1" si="6"/>
        <v>-184.51009523809481</v>
      </c>
      <c r="I12" s="9">
        <f t="shared" ca="1" si="6"/>
        <v>156.07761904762009</v>
      </c>
      <c r="J12" s="9">
        <f t="shared" ca="1" si="6"/>
        <v>0</v>
      </c>
      <c r="K12" s="9">
        <f t="shared" ca="1" si="7"/>
        <v>241.6696058927246</v>
      </c>
      <c r="L12" s="9">
        <f t="shared" ca="1" si="8"/>
        <v>-49.772022734180531</v>
      </c>
      <c r="M12">
        <f t="shared" ca="1" si="12"/>
        <v>55.181937830687829</v>
      </c>
      <c r="N12">
        <f t="shared" ca="1" si="13"/>
        <v>34.329246031746031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86308.157142857148</v>
      </c>
      <c r="F13">
        <f t="shared" ca="1" si="11"/>
        <v>-72945.491428571433</v>
      </c>
      <c r="G13">
        <f t="shared" ca="1" si="5"/>
        <v>10972.8</v>
      </c>
      <c r="H13" s="9">
        <f t="shared" ca="1" si="6"/>
        <v>-184.51009523809481</v>
      </c>
      <c r="I13" s="9">
        <f t="shared" ca="1" si="6"/>
        <v>156.07761904762009</v>
      </c>
      <c r="J13" s="9">
        <f t="shared" ca="1" si="6"/>
        <v>0</v>
      </c>
      <c r="K13" s="9">
        <f t="shared" ca="1" si="7"/>
        <v>241.6696058927246</v>
      </c>
      <c r="L13" s="9">
        <f t="shared" ca="1" si="8"/>
        <v>-49.772022734180531</v>
      </c>
      <c r="M13">
        <f t="shared" ca="1" si="12"/>
        <v>55.189047619047614</v>
      </c>
      <c r="N13">
        <f t="shared" ca="1" si="13"/>
        <v>34.314484126984127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85385.606666666674</v>
      </c>
      <c r="F14">
        <f t="shared" ca="1" si="11"/>
        <v>-72165.103333333333</v>
      </c>
      <c r="G14">
        <f t="shared" ca="1" si="5"/>
        <v>10972.8</v>
      </c>
      <c r="H14" s="9">
        <f t="shared" ca="1" si="6"/>
        <v>-184.51009523809481</v>
      </c>
      <c r="I14" s="9">
        <f t="shared" ca="1" si="6"/>
        <v>156.07761904761719</v>
      </c>
      <c r="J14" s="9">
        <f t="shared" ca="1" si="6"/>
        <v>0</v>
      </c>
      <c r="K14" s="9">
        <f t="shared" ca="1" si="7"/>
        <v>241.66960589272276</v>
      </c>
      <c r="L14" s="9">
        <f t="shared" ca="1" si="8"/>
        <v>-49.77202273418105</v>
      </c>
      <c r="M14">
        <f t="shared" ca="1" si="12"/>
        <v>55.196157407407405</v>
      </c>
      <c r="N14">
        <f t="shared" ca="1" si="13"/>
        <v>34.299722222222222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84463.0561904762</v>
      </c>
      <c r="F15">
        <f t="shared" ca="1" si="11"/>
        <v>-71384.715238095247</v>
      </c>
      <c r="G15">
        <f t="shared" ca="1" si="5"/>
        <v>10972.8</v>
      </c>
      <c r="H15" s="9">
        <f t="shared" ca="1" si="6"/>
        <v>-184.5100952380977</v>
      </c>
      <c r="I15" s="9">
        <f t="shared" ca="1" si="6"/>
        <v>156.07761904762009</v>
      </c>
      <c r="J15" s="9">
        <f t="shared" ca="1" si="6"/>
        <v>0</v>
      </c>
      <c r="K15" s="9">
        <f t="shared" ca="1" si="7"/>
        <v>241.66960589272685</v>
      </c>
      <c r="L15" s="9">
        <f t="shared" ca="1" si="8"/>
        <v>-49.772022734180972</v>
      </c>
      <c r="M15">
        <f t="shared" ca="1" si="12"/>
        <v>55.203267195767189</v>
      </c>
      <c r="N15">
        <f t="shared" ca="1" si="13"/>
        <v>34.284960317460317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83540.505714285711</v>
      </c>
      <c r="F16">
        <f t="shared" ca="1" si="11"/>
        <v>-70604.327142857146</v>
      </c>
      <c r="G16">
        <f t="shared" ca="1" si="5"/>
        <v>10972.8</v>
      </c>
      <c r="H16" s="9">
        <f t="shared" ca="1" si="6"/>
        <v>-184.51009523809481</v>
      </c>
      <c r="I16" s="9">
        <f t="shared" ca="1" si="6"/>
        <v>156.07761904762009</v>
      </c>
      <c r="J16" s="9">
        <f t="shared" ca="1" si="6"/>
        <v>0</v>
      </c>
      <c r="K16" s="9">
        <f t="shared" ca="1" si="7"/>
        <v>241.6696058927246</v>
      </c>
      <c r="L16" s="9">
        <f t="shared" ca="1" si="8"/>
        <v>-49.772022734180531</v>
      </c>
      <c r="M16">
        <f t="shared" ca="1" si="12"/>
        <v>55.210376984126981</v>
      </c>
      <c r="N16">
        <f t="shared" ca="1" si="13"/>
        <v>34.270198412698413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82617.955238095237</v>
      </c>
      <c r="F17">
        <f t="shared" ca="1" si="11"/>
        <v>-69823.939047619046</v>
      </c>
      <c r="G17">
        <f t="shared" ca="1" si="5"/>
        <v>10972.8</v>
      </c>
      <c r="H17" s="9">
        <f t="shared" ca="1" si="6"/>
        <v>-184.51009523809481</v>
      </c>
      <c r="I17" s="9">
        <f t="shared" ca="1" si="6"/>
        <v>156.07761904761719</v>
      </c>
      <c r="J17" s="9">
        <f t="shared" ca="1" si="6"/>
        <v>0</v>
      </c>
      <c r="K17" s="9">
        <f t="shared" ca="1" si="7"/>
        <v>241.66960589272276</v>
      </c>
      <c r="L17" s="9">
        <f t="shared" ca="1" si="8"/>
        <v>-49.77202273418105</v>
      </c>
      <c r="M17">
        <f t="shared" ca="1" si="12"/>
        <v>55.217486772486765</v>
      </c>
      <c r="N17">
        <f t="shared" ca="1" si="13"/>
        <v>34.255436507936508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81695.404761904763</v>
      </c>
      <c r="F18">
        <f t="shared" ca="1" si="11"/>
        <v>-69043.55095238096</v>
      </c>
      <c r="G18">
        <f t="shared" ca="1" si="5"/>
        <v>10972.8</v>
      </c>
      <c r="H18" s="9">
        <f t="shared" ca="1" si="6"/>
        <v>-184.51009523809481</v>
      </c>
      <c r="I18" s="9">
        <f t="shared" ca="1" si="6"/>
        <v>156.07761904762009</v>
      </c>
      <c r="J18" s="9">
        <f t="shared" ca="1" si="6"/>
        <v>0</v>
      </c>
      <c r="K18" s="9">
        <f t="shared" ca="1" si="7"/>
        <v>241.6696058927246</v>
      </c>
      <c r="L18" s="9">
        <f t="shared" ca="1" si="8"/>
        <v>-49.772022734180531</v>
      </c>
      <c r="M18">
        <f t="shared" ca="1" si="12"/>
        <v>55.224596560846557</v>
      </c>
      <c r="N18">
        <f t="shared" ca="1" si="13"/>
        <v>34.240674603174604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80772.854285714289</v>
      </c>
      <c r="F19">
        <f t="shared" ca="1" si="11"/>
        <v>-68263.162857142859</v>
      </c>
      <c r="G19">
        <f t="shared" ca="1" si="5"/>
        <v>10972.8</v>
      </c>
      <c r="H19" s="9">
        <f t="shared" ca="1" si="6"/>
        <v>-184.51009523809481</v>
      </c>
      <c r="I19" s="9">
        <f t="shared" ca="1" si="6"/>
        <v>156.07761904762009</v>
      </c>
      <c r="J19" s="9">
        <f t="shared" ca="1" si="6"/>
        <v>0</v>
      </c>
      <c r="K19" s="9">
        <f t="shared" ca="1" si="7"/>
        <v>241.6696058927246</v>
      </c>
      <c r="L19" s="9">
        <f t="shared" ca="1" si="8"/>
        <v>-49.772022734180531</v>
      </c>
      <c r="M19">
        <f t="shared" ca="1" si="12"/>
        <v>55.231706349206348</v>
      </c>
      <c r="N19">
        <f t="shared" ca="1" si="13"/>
        <v>34.225912698412699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79850.303809523815</v>
      </c>
      <c r="F20">
        <f t="shared" ca="1" si="11"/>
        <v>-67482.774761904759</v>
      </c>
      <c r="G20">
        <f t="shared" ca="1" si="5"/>
        <v>10972.8</v>
      </c>
      <c r="H20" s="9">
        <f t="shared" ca="1" si="6"/>
        <v>-184.51009523809481</v>
      </c>
      <c r="I20" s="9">
        <f t="shared" ca="1" si="6"/>
        <v>156.07761904761719</v>
      </c>
      <c r="J20" s="9">
        <f t="shared" ca="1" si="6"/>
        <v>0</v>
      </c>
      <c r="K20" s="9">
        <f t="shared" ca="1" si="7"/>
        <v>241.66960589272276</v>
      </c>
      <c r="L20" s="9">
        <f t="shared" ca="1" si="8"/>
        <v>-49.77202273418105</v>
      </c>
      <c r="M20">
        <f t="shared" ca="1" si="12"/>
        <v>55.238816137566133</v>
      </c>
      <c r="N20">
        <f t="shared" ca="1" si="13"/>
        <v>34.211150793650795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78927.753333333341</v>
      </c>
      <c r="F21">
        <f t="shared" ca="1" si="11"/>
        <v>-66702.386666666673</v>
      </c>
      <c r="G21">
        <f t="shared" ca="1" si="5"/>
        <v>10972.8</v>
      </c>
      <c r="H21" s="9">
        <f t="shared" ca="1" si="6"/>
        <v>-184.51009523809481</v>
      </c>
      <c r="I21" s="9">
        <f t="shared" ca="1" si="6"/>
        <v>156.07761904762009</v>
      </c>
      <c r="J21" s="9">
        <f t="shared" ca="1" si="6"/>
        <v>0</v>
      </c>
      <c r="K21" s="9">
        <f t="shared" ca="1" si="7"/>
        <v>241.6696058927246</v>
      </c>
      <c r="L21" s="9">
        <f t="shared" ca="1" si="8"/>
        <v>-49.772022734180531</v>
      </c>
      <c r="M21">
        <f t="shared" ca="1" si="12"/>
        <v>55.245925925925924</v>
      </c>
      <c r="N21">
        <f t="shared" ca="1" si="13"/>
        <v>34.19638888888889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78005.202857142867</v>
      </c>
      <c r="F22">
        <f t="shared" ca="1" si="11"/>
        <v>-65921.998571428572</v>
      </c>
      <c r="G22">
        <f t="shared" ca="1" si="5"/>
        <v>10972.8</v>
      </c>
      <c r="H22" s="9">
        <f t="shared" ca="1" si="6"/>
        <v>-184.5100952380977</v>
      </c>
      <c r="I22" s="9">
        <f t="shared" ca="1" si="6"/>
        <v>156.07761904761864</v>
      </c>
      <c r="J22" s="9">
        <f t="shared" ca="1" si="6"/>
        <v>0</v>
      </c>
      <c r="K22" s="9">
        <f t="shared" ca="1" si="7"/>
        <v>241.66960589272588</v>
      </c>
      <c r="L22" s="9">
        <f t="shared" ca="1" si="8"/>
        <v>-49.772022734181228</v>
      </c>
      <c r="M22">
        <f t="shared" ca="1" si="12"/>
        <v>55.253035714285708</v>
      </c>
      <c r="N22">
        <f t="shared" ca="1" si="13"/>
        <v>34.181626984126986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77082.652380952379</v>
      </c>
      <c r="F23">
        <f t="shared" ca="1" si="11"/>
        <v>-65141.610476190479</v>
      </c>
      <c r="G23">
        <f t="shared" ca="1" si="5"/>
        <v>10972.8</v>
      </c>
      <c r="H23" s="9">
        <f t="shared" ca="1" si="6"/>
        <v>-184.51009523809481</v>
      </c>
      <c r="I23" s="9">
        <f t="shared" ca="1" si="6"/>
        <v>156.07761904761864</v>
      </c>
      <c r="J23" s="9">
        <f t="shared" ca="1" si="6"/>
        <v>0</v>
      </c>
      <c r="K23" s="9">
        <f t="shared" ca="1" si="7"/>
        <v>241.66960589272367</v>
      </c>
      <c r="L23" s="9">
        <f t="shared" ca="1" si="8"/>
        <v>-49.772022734180787</v>
      </c>
      <c r="M23">
        <f t="shared" ca="1" si="12"/>
        <v>55.2601455026455</v>
      </c>
      <c r="N23">
        <f t="shared" ca="1" si="13"/>
        <v>34.166865079365081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76160.101904761905</v>
      </c>
      <c r="F24">
        <f t="shared" ca="1" si="11"/>
        <v>-64361.222380952386</v>
      </c>
      <c r="G24">
        <f t="shared" ca="1" si="5"/>
        <v>10972.8</v>
      </c>
      <c r="H24" s="9">
        <f t="shared" ca="1" si="6"/>
        <v>-184.51009523809481</v>
      </c>
      <c r="I24" s="9">
        <f t="shared" ca="1" si="6"/>
        <v>156.07761904762009</v>
      </c>
      <c r="J24" s="9">
        <f t="shared" ca="1" si="6"/>
        <v>0</v>
      </c>
      <c r="K24" s="9">
        <f t="shared" ca="1" si="7"/>
        <v>241.6696058927246</v>
      </c>
      <c r="L24" s="9">
        <f t="shared" ca="1" si="8"/>
        <v>-49.772022734180531</v>
      </c>
      <c r="M24">
        <f t="shared" ca="1" si="12"/>
        <v>55.267255291005284</v>
      </c>
      <c r="N24">
        <f t="shared" ca="1" si="13"/>
        <v>34.152103174603177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75237.551428571431</v>
      </c>
      <c r="F25">
        <f t="shared" ca="1" si="11"/>
        <v>-63580.834285714285</v>
      </c>
      <c r="G25">
        <f t="shared" ca="1" si="5"/>
        <v>10972.8</v>
      </c>
      <c r="H25" s="9">
        <f t="shared" ca="1" si="6"/>
        <v>-184.51009523809481</v>
      </c>
      <c r="I25" s="9">
        <f t="shared" ca="1" si="6"/>
        <v>156.07761904761864</v>
      </c>
      <c r="J25" s="9">
        <f t="shared" ca="1" si="6"/>
        <v>0</v>
      </c>
      <c r="K25" s="9">
        <f t="shared" ca="1" si="7"/>
        <v>241.66960589272367</v>
      </c>
      <c r="L25" s="9">
        <f t="shared" ca="1" si="8"/>
        <v>-49.772022734180787</v>
      </c>
      <c r="M25">
        <f t="shared" ca="1" si="12"/>
        <v>55.274365079365076</v>
      </c>
      <c r="N25">
        <f t="shared" ca="1" si="13"/>
        <v>34.137341269841272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74315.000952380957</v>
      </c>
      <c r="F26">
        <f t="shared" ca="1" si="11"/>
        <v>-62800.446190476192</v>
      </c>
      <c r="G26">
        <f t="shared" ca="1" si="5"/>
        <v>10972.8</v>
      </c>
      <c r="H26" s="9">
        <f t="shared" ca="1" si="6"/>
        <v>-184.51009523809481</v>
      </c>
      <c r="I26" s="9">
        <f t="shared" ca="1" si="6"/>
        <v>156.07761904761864</v>
      </c>
      <c r="J26" s="9">
        <f t="shared" ca="1" si="6"/>
        <v>0</v>
      </c>
      <c r="K26" s="9">
        <f t="shared" ca="1" si="7"/>
        <v>241.66960589272367</v>
      </c>
      <c r="L26" s="9">
        <f t="shared" ca="1" si="8"/>
        <v>-49.772022734180787</v>
      </c>
      <c r="M26">
        <f t="shared" ca="1" si="12"/>
        <v>55.28147486772486</v>
      </c>
      <c r="N26">
        <f t="shared" ca="1" si="13"/>
        <v>34.122579365079368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73392.450476190483</v>
      </c>
      <c r="F27">
        <f t="shared" ca="1" si="11"/>
        <v>-62020.058095238099</v>
      </c>
      <c r="G27">
        <f t="shared" ca="1" si="5"/>
        <v>10972.8</v>
      </c>
      <c r="H27" s="9">
        <f t="shared" ca="1" si="6"/>
        <v>-184.5100952380977</v>
      </c>
      <c r="I27" s="9">
        <f t="shared" ca="1" si="6"/>
        <v>156.07761904762009</v>
      </c>
      <c r="J27" s="9">
        <f t="shared" ca="1" si="6"/>
        <v>0</v>
      </c>
      <c r="K27" s="9">
        <f t="shared" ca="1" si="7"/>
        <v>241.66960589272685</v>
      </c>
      <c r="L27" s="9">
        <f t="shared" ca="1" si="8"/>
        <v>-49.772022734180972</v>
      </c>
      <c r="M27">
        <f t="shared" ca="1" si="12"/>
        <v>55.288584656084652</v>
      </c>
      <c r="N27">
        <f t="shared" ca="1" si="13"/>
        <v>34.107817460317463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72469.899999999994</v>
      </c>
      <c r="F28">
        <f t="shared" ca="1" si="11"/>
        <v>-61239.67</v>
      </c>
      <c r="G28">
        <f t="shared" ca="1" si="5"/>
        <v>10972.8</v>
      </c>
      <c r="H28" s="9">
        <f t="shared" ca="1" si="6"/>
        <v>-184.51009523809481</v>
      </c>
      <c r="I28" s="9">
        <f t="shared" ca="1" si="6"/>
        <v>156.07761904761864</v>
      </c>
      <c r="J28" s="9">
        <f t="shared" ca="1" si="6"/>
        <v>0</v>
      </c>
      <c r="K28" s="9">
        <f t="shared" ca="1" si="7"/>
        <v>241.66960589272367</v>
      </c>
      <c r="L28" s="9">
        <f t="shared" ca="1" si="8"/>
        <v>-49.772022734180787</v>
      </c>
      <c r="M28">
        <f t="shared" ca="1" si="12"/>
        <v>55.295694444444436</v>
      </c>
      <c r="N28">
        <f t="shared" ca="1" si="13"/>
        <v>34.093055555555551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71547.34952380952</v>
      </c>
      <c r="F29">
        <f t="shared" ca="1" si="11"/>
        <v>-60459.281904761905</v>
      </c>
      <c r="G29">
        <f t="shared" ca="1" si="5"/>
        <v>10972.8</v>
      </c>
      <c r="H29" s="9">
        <f t="shared" ca="1" si="6"/>
        <v>-184.51009523809481</v>
      </c>
      <c r="I29" s="9">
        <f t="shared" ca="1" si="6"/>
        <v>156.07761904761864</v>
      </c>
      <c r="J29" s="9">
        <f t="shared" ca="1" si="6"/>
        <v>0</v>
      </c>
      <c r="K29" s="9">
        <f t="shared" ca="1" si="7"/>
        <v>241.66960589272367</v>
      </c>
      <c r="L29" s="9">
        <f t="shared" ca="1" si="8"/>
        <v>-49.772022734180787</v>
      </c>
      <c r="M29">
        <f t="shared" ca="1" si="12"/>
        <v>55.302804232804228</v>
      </c>
      <c r="N29">
        <f t="shared" ca="1" si="13"/>
        <v>34.078293650793647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70624.799047619046</v>
      </c>
      <c r="F30">
        <f t="shared" ca="1" si="11"/>
        <v>-59678.893809523812</v>
      </c>
      <c r="G30">
        <f t="shared" ca="1" si="5"/>
        <v>10972.8</v>
      </c>
      <c r="H30" s="9">
        <f t="shared" ca="1" si="6"/>
        <v>-184.51009523809481</v>
      </c>
      <c r="I30" s="9">
        <f t="shared" ca="1" si="6"/>
        <v>156.07761904762009</v>
      </c>
      <c r="J30" s="9">
        <f t="shared" ca="1" si="6"/>
        <v>0</v>
      </c>
      <c r="K30" s="9">
        <f t="shared" ca="1" si="7"/>
        <v>241.6696058927246</v>
      </c>
      <c r="L30" s="9">
        <f t="shared" ca="1" si="8"/>
        <v>-49.772022734180531</v>
      </c>
      <c r="M30">
        <f t="shared" ca="1" si="12"/>
        <v>55.309914021164019</v>
      </c>
      <c r="N30">
        <f t="shared" ca="1" si="13"/>
        <v>34.063531746031742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69702.248571428572</v>
      </c>
      <c r="F31">
        <f t="shared" ca="1" si="11"/>
        <v>-58898.505714285711</v>
      </c>
      <c r="G31">
        <f t="shared" ca="1" si="5"/>
        <v>10972.8</v>
      </c>
      <c r="H31" s="9">
        <f t="shared" ca="1" si="6"/>
        <v>-184.51009523809481</v>
      </c>
      <c r="I31" s="9">
        <f t="shared" ca="1" si="6"/>
        <v>156.07761904761719</v>
      </c>
      <c r="J31" s="9">
        <f t="shared" ca="1" si="6"/>
        <v>0</v>
      </c>
      <c r="K31" s="9">
        <f t="shared" ca="1" si="7"/>
        <v>241.66960589272276</v>
      </c>
      <c r="L31" s="9">
        <f t="shared" ca="1" si="8"/>
        <v>-49.77202273418105</v>
      </c>
      <c r="M31">
        <f t="shared" ca="1" si="12"/>
        <v>55.317023809523803</v>
      </c>
      <c r="N31">
        <f t="shared" ca="1" si="13"/>
        <v>34.048769841269838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68779.698095238098</v>
      </c>
      <c r="F32">
        <f t="shared" ca="1" si="11"/>
        <v>-58118.117619047625</v>
      </c>
      <c r="G32">
        <f t="shared" ca="1" si="5"/>
        <v>10972.8</v>
      </c>
      <c r="H32" s="9">
        <f t="shared" ca="1" si="6"/>
        <v>-184.51009523809481</v>
      </c>
      <c r="I32" s="9">
        <f t="shared" ca="1" si="6"/>
        <v>156.07761904762009</v>
      </c>
      <c r="J32" s="9">
        <f t="shared" ca="1" si="6"/>
        <v>0</v>
      </c>
      <c r="K32" s="9">
        <f t="shared" ca="1" si="7"/>
        <v>241.6696058927246</v>
      </c>
      <c r="L32" s="9">
        <f t="shared" ca="1" si="8"/>
        <v>-49.772022734180531</v>
      </c>
      <c r="M32">
        <f t="shared" ca="1" si="12"/>
        <v>55.324133597883595</v>
      </c>
      <c r="N32">
        <f t="shared" ca="1" si="13"/>
        <v>34.034007936507933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67857.147619047624</v>
      </c>
      <c r="F33">
        <f t="shared" ca="1" si="11"/>
        <v>-57337.729523809525</v>
      </c>
      <c r="G33">
        <f t="shared" ca="1" si="5"/>
        <v>10972.8</v>
      </c>
      <c r="H33" s="9">
        <f t="shared" ca="1" si="6"/>
        <v>-184.51009523809481</v>
      </c>
      <c r="I33" s="9">
        <f t="shared" ca="1" si="6"/>
        <v>156.07761904762009</v>
      </c>
      <c r="J33" s="9">
        <f t="shared" ca="1" si="6"/>
        <v>0</v>
      </c>
      <c r="K33" s="9">
        <f t="shared" ca="1" si="7"/>
        <v>241.6696058927246</v>
      </c>
      <c r="L33" s="9">
        <f t="shared" ca="1" si="8"/>
        <v>-49.772022734180531</v>
      </c>
      <c r="M33">
        <f t="shared" ca="1" si="12"/>
        <v>55.331243386243379</v>
      </c>
      <c r="N33">
        <f t="shared" ca="1" si="13"/>
        <v>34.019246031746029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66934.59714285715</v>
      </c>
      <c r="F34">
        <f t="shared" ca="1" si="11"/>
        <v>-56557.341428571424</v>
      </c>
      <c r="G34">
        <f t="shared" ca="1" si="5"/>
        <v>10972.8</v>
      </c>
      <c r="H34" s="9">
        <f t="shared" ca="1" si="6"/>
        <v>-184.5100952380977</v>
      </c>
      <c r="I34" s="9">
        <f t="shared" ca="1" si="6"/>
        <v>156.07761904761719</v>
      </c>
      <c r="J34" s="9">
        <f t="shared" ca="1" si="6"/>
        <v>0</v>
      </c>
      <c r="K34" s="9">
        <f t="shared" ca="1" si="7"/>
        <v>241.66960589272495</v>
      </c>
      <c r="L34" s="9">
        <f t="shared" ca="1" si="8"/>
        <v>-49.772022734181498</v>
      </c>
      <c r="M34">
        <f t="shared" ca="1" si="12"/>
        <v>55.338353174603171</v>
      </c>
      <c r="N34">
        <f t="shared" ca="1" si="13"/>
        <v>34.004484126984124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5"/>
        <v>10972.8</v>
      </c>
      <c r="H35" s="9">
        <f t="shared" ca="1" si="6"/>
        <v>-184.51009523809481</v>
      </c>
      <c r="I35" s="9">
        <f t="shared" ca="1" si="6"/>
        <v>156.07761904762009</v>
      </c>
      <c r="J35" s="9">
        <f t="shared" ca="1" si="6"/>
        <v>0</v>
      </c>
      <c r="K35" s="9">
        <f t="shared" ca="1" si="7"/>
        <v>241.6696058927246</v>
      </c>
      <c r="L35" s="9">
        <f t="shared" ca="1" si="8"/>
        <v>-49.772022734180531</v>
      </c>
      <c r="M35">
        <f t="shared" ca="1" si="12"/>
        <v>55.345462962962955</v>
      </c>
      <c r="N35">
        <f t="shared" ca="1" si="13"/>
        <v>33.98972222222222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5"/>
        <v>10972.8</v>
      </c>
      <c r="H36" s="9">
        <f t="shared" ca="1" si="6"/>
        <v>-184.51009523809481</v>
      </c>
      <c r="I36" s="9">
        <f t="shared" ca="1" si="6"/>
        <v>156.07761904762009</v>
      </c>
      <c r="J36" s="9">
        <f t="shared" ca="1" si="6"/>
        <v>0</v>
      </c>
      <c r="K36" s="9">
        <f t="shared" ca="1" si="7"/>
        <v>241.6696058927246</v>
      </c>
      <c r="L36" s="9">
        <f t="shared" ca="1" si="8"/>
        <v>-49.772022734180531</v>
      </c>
      <c r="M36">
        <f t="shared" ca="1" si="12"/>
        <v>55.352572751322747</v>
      </c>
      <c r="N36">
        <f t="shared" ca="1" si="13"/>
        <v>33.974960317460315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64166.945714285714</v>
      </c>
      <c r="F37">
        <f t="shared" ref="F37:F100" ca="1" si="18">INDIRECT("F$"&amp;C37)+INDIRECT("I$"&amp;C37)*($B37-INDIRECT("B$"&amp;D37))</f>
        <v>-54216.177142857137</v>
      </c>
      <c r="G37">
        <f t="shared" ca="1" si="5"/>
        <v>10972.8</v>
      </c>
      <c r="H37" s="9">
        <f t="shared" ca="1" si="6"/>
        <v>-184.51009523809481</v>
      </c>
      <c r="I37" s="9">
        <f t="shared" ca="1" si="6"/>
        <v>156.07761904761719</v>
      </c>
      <c r="J37" s="9">
        <f t="shared" ca="1" si="6"/>
        <v>0</v>
      </c>
      <c r="K37" s="9">
        <f t="shared" ca="1" si="7"/>
        <v>241.66960589272276</v>
      </c>
      <c r="L37" s="9">
        <f t="shared" ca="1" si="8"/>
        <v>-49.77202273418105</v>
      </c>
      <c r="M37">
        <f t="shared" ca="1" si="12"/>
        <v>55.359682539682531</v>
      </c>
      <c r="N37">
        <f t="shared" ca="1" si="13"/>
        <v>33.960198412698411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63244.39523809524</v>
      </c>
      <c r="F38">
        <f t="shared" ca="1" si="18"/>
        <v>-53435.789047619051</v>
      </c>
      <c r="G38">
        <f t="shared" ca="1" si="5"/>
        <v>10972.8</v>
      </c>
      <c r="H38" s="9">
        <f t="shared" ca="1" si="6"/>
        <v>-184.51009523809626</v>
      </c>
      <c r="I38" s="9">
        <f t="shared" ca="1" si="6"/>
        <v>156.07761904762009</v>
      </c>
      <c r="J38" s="9">
        <f t="shared" ca="1" si="6"/>
        <v>0</v>
      </c>
      <c r="K38" s="9">
        <f t="shared" ca="1" si="7"/>
        <v>241.66960589272571</v>
      </c>
      <c r="L38" s="9">
        <f t="shared" ca="1" si="8"/>
        <v>-49.772022734180752</v>
      </c>
      <c r="M38">
        <f t="shared" ca="1" si="12"/>
        <v>55.366792328042322</v>
      </c>
      <c r="N38">
        <f t="shared" ca="1" si="13"/>
        <v>33.945436507936506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62321.844761904758</v>
      </c>
      <c r="F39">
        <f t="shared" ca="1" si="18"/>
        <v>-52655.400952380951</v>
      </c>
      <c r="G39">
        <f t="shared" ca="1" si="5"/>
        <v>10972.8</v>
      </c>
      <c r="H39" s="9">
        <f t="shared" ca="1" si="6"/>
        <v>-184.51009523809481</v>
      </c>
      <c r="I39" s="9">
        <f t="shared" ca="1" si="6"/>
        <v>156.07761904761864</v>
      </c>
      <c r="J39" s="9">
        <f t="shared" ca="1" si="6"/>
        <v>0</v>
      </c>
      <c r="K39" s="9">
        <f t="shared" ca="1" si="7"/>
        <v>241.66960589272367</v>
      </c>
      <c r="L39" s="9">
        <f t="shared" ca="1" si="8"/>
        <v>-49.772022734180787</v>
      </c>
      <c r="M39">
        <f t="shared" ca="1" si="12"/>
        <v>55.373902116402114</v>
      </c>
      <c r="N39">
        <f t="shared" ca="1" si="13"/>
        <v>33.930674603174602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61399.294285714284</v>
      </c>
      <c r="F40">
        <f t="shared" ca="1" si="18"/>
        <v>-51875.012857142858</v>
      </c>
      <c r="G40">
        <f t="shared" ca="1" si="5"/>
        <v>10972.8</v>
      </c>
      <c r="H40" s="9">
        <f t="shared" ca="1" si="6"/>
        <v>-184.51009523809626</v>
      </c>
      <c r="I40" s="9">
        <f t="shared" ca="1" si="6"/>
        <v>156.07761904761864</v>
      </c>
      <c r="J40" s="9">
        <f t="shared" ca="1" si="6"/>
        <v>0</v>
      </c>
      <c r="K40" s="9">
        <f t="shared" ca="1" si="7"/>
        <v>241.66960589272477</v>
      </c>
      <c r="L40" s="9">
        <f t="shared" ca="1" si="8"/>
        <v>-49.772022734181014</v>
      </c>
      <c r="M40">
        <f t="shared" ca="1" si="12"/>
        <v>55.381011904761898</v>
      </c>
      <c r="N40">
        <f t="shared" ca="1" si="13"/>
        <v>33.915912698412697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60476.743809523803</v>
      </c>
      <c r="F41">
        <f t="shared" ca="1" si="18"/>
        <v>-51094.624761904764</v>
      </c>
      <c r="G41">
        <f t="shared" ca="1" si="5"/>
        <v>10972.8</v>
      </c>
      <c r="H41" s="9">
        <f t="shared" ca="1" si="6"/>
        <v>-184.51009523809481</v>
      </c>
      <c r="I41" s="9">
        <f t="shared" ca="1" si="6"/>
        <v>156.07761904762009</v>
      </c>
      <c r="J41" s="9">
        <f t="shared" ca="1" si="6"/>
        <v>0</v>
      </c>
      <c r="K41" s="9">
        <f t="shared" ca="1" si="7"/>
        <v>241.6696058927246</v>
      </c>
      <c r="L41" s="9">
        <f t="shared" ca="1" si="8"/>
        <v>-49.772022734180531</v>
      </c>
      <c r="M41">
        <f t="shared" ca="1" si="12"/>
        <v>55.38812169312169</v>
      </c>
      <c r="N41">
        <f t="shared" ca="1" si="13"/>
        <v>33.901150793650793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59554.193333333329</v>
      </c>
      <c r="F42">
        <f t="shared" ca="1" si="18"/>
        <v>-50314.236666666664</v>
      </c>
      <c r="G42">
        <f t="shared" ca="1" si="5"/>
        <v>10972.8</v>
      </c>
      <c r="H42" s="9">
        <f t="shared" ca="1" si="6"/>
        <v>-184.51009523809481</v>
      </c>
      <c r="I42" s="9">
        <f t="shared" ca="1" si="6"/>
        <v>156.07761904761864</v>
      </c>
      <c r="J42" s="9">
        <f t="shared" ca="1" si="6"/>
        <v>0</v>
      </c>
      <c r="K42" s="9">
        <f t="shared" ca="1" si="7"/>
        <v>241.66960589272367</v>
      </c>
      <c r="L42" s="9">
        <f t="shared" ca="1" si="8"/>
        <v>-49.772022734180787</v>
      </c>
      <c r="M42">
        <f t="shared" ca="1" si="12"/>
        <v>55.395231481481474</v>
      </c>
      <c r="N42">
        <f t="shared" ca="1" si="13"/>
        <v>33.886388888888888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58631.642857142855</v>
      </c>
      <c r="F43">
        <f t="shared" ca="1" si="18"/>
        <v>-49533.848571428571</v>
      </c>
      <c r="G43">
        <f t="shared" ca="1" si="5"/>
        <v>10972.8</v>
      </c>
      <c r="H43" s="9">
        <f t="shared" ca="1" si="6"/>
        <v>-184.51009523809481</v>
      </c>
      <c r="I43" s="9">
        <f t="shared" ca="1" si="6"/>
        <v>156.07761904761864</v>
      </c>
      <c r="J43" s="9">
        <f t="shared" ca="1" si="6"/>
        <v>0</v>
      </c>
      <c r="K43" s="9">
        <f t="shared" ca="1" si="7"/>
        <v>241.66960589272367</v>
      </c>
      <c r="L43" s="9">
        <f t="shared" ca="1" si="8"/>
        <v>-49.772022734180787</v>
      </c>
      <c r="M43">
        <f t="shared" ca="1" si="12"/>
        <v>55.402341269841266</v>
      </c>
      <c r="N43">
        <f t="shared" ca="1" si="13"/>
        <v>33.871626984126983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57709.092380952381</v>
      </c>
      <c r="F44">
        <f t="shared" ca="1" si="18"/>
        <v>-48753.460476190477</v>
      </c>
      <c r="G44">
        <f t="shared" ca="1" si="5"/>
        <v>10972.8</v>
      </c>
      <c r="H44" s="9">
        <f t="shared" ca="1" si="6"/>
        <v>-184.51009523809626</v>
      </c>
      <c r="I44" s="9">
        <f t="shared" ca="1" si="6"/>
        <v>156.07761904762009</v>
      </c>
      <c r="J44" s="9">
        <f t="shared" ca="1" si="6"/>
        <v>0</v>
      </c>
      <c r="K44" s="9">
        <f t="shared" ca="1" si="7"/>
        <v>241.66960589272571</v>
      </c>
      <c r="L44" s="9">
        <f t="shared" ca="1" si="8"/>
        <v>-49.772022734180752</v>
      </c>
      <c r="M44">
        <f t="shared" ca="1" si="12"/>
        <v>55.40945105820105</v>
      </c>
      <c r="N44">
        <f t="shared" ca="1" si="13"/>
        <v>33.856865079365079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56786.5419047619</v>
      </c>
      <c r="F45">
        <f t="shared" ca="1" si="18"/>
        <v>-47973.072380952377</v>
      </c>
      <c r="G45">
        <f t="shared" ca="1" si="5"/>
        <v>10972.8</v>
      </c>
      <c r="H45" s="9">
        <f t="shared" ca="1" si="6"/>
        <v>-184.51009523809481</v>
      </c>
      <c r="I45" s="9">
        <f t="shared" ca="1" si="6"/>
        <v>156.07761904761864</v>
      </c>
      <c r="J45" s="9">
        <f t="shared" ca="1" si="6"/>
        <v>0</v>
      </c>
      <c r="K45" s="9">
        <f t="shared" ca="1" si="7"/>
        <v>241.66960589272367</v>
      </c>
      <c r="L45" s="9">
        <f t="shared" ca="1" si="8"/>
        <v>-49.772022734180787</v>
      </c>
      <c r="M45">
        <f t="shared" ca="1" si="12"/>
        <v>55.416560846560841</v>
      </c>
      <c r="N45">
        <f t="shared" ca="1" si="13"/>
        <v>33.842103174603174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55863.991428571426</v>
      </c>
      <c r="F46">
        <f t="shared" ca="1" si="18"/>
        <v>-47192.684285714284</v>
      </c>
      <c r="G46">
        <f t="shared" ca="1" si="5"/>
        <v>10972.8</v>
      </c>
      <c r="H46" s="9">
        <f t="shared" ca="1" si="6"/>
        <v>-184.51009523809481</v>
      </c>
      <c r="I46" s="9">
        <f t="shared" ca="1" si="6"/>
        <v>156.07761904761864</v>
      </c>
      <c r="J46" s="9">
        <f t="shared" ca="1" si="6"/>
        <v>0</v>
      </c>
      <c r="K46" s="9">
        <f t="shared" ca="1" si="7"/>
        <v>241.66960589272367</v>
      </c>
      <c r="L46" s="9">
        <f t="shared" ca="1" si="8"/>
        <v>-49.772022734180787</v>
      </c>
      <c r="M46">
        <f t="shared" ca="1" si="12"/>
        <v>55.423670634920626</v>
      </c>
      <c r="N46">
        <f t="shared" ca="1" si="13"/>
        <v>33.82734126984127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54941.440952380952</v>
      </c>
      <c r="F47">
        <f t="shared" ca="1" si="18"/>
        <v>-46412.296190476191</v>
      </c>
      <c r="G47">
        <f t="shared" ca="1" si="5"/>
        <v>10972.8</v>
      </c>
      <c r="H47" s="9">
        <f t="shared" ca="1" si="6"/>
        <v>-183.56969506225141</v>
      </c>
      <c r="I47" s="9">
        <f t="shared" ca="1" si="6"/>
        <v>155.25597922466696</v>
      </c>
      <c r="J47" s="9">
        <f t="shared" ca="1" si="6"/>
        <v>0</v>
      </c>
      <c r="K47" s="9">
        <f t="shared" ca="1" si="7"/>
        <v>240.42098916329704</v>
      </c>
      <c r="L47" s="9">
        <f t="shared" ca="1" si="8"/>
        <v>-49.776781161959079</v>
      </c>
      <c r="M47">
        <f t="shared" ca="1" si="12"/>
        <v>55.430780423280417</v>
      </c>
      <c r="N47">
        <f t="shared" ca="1" si="13"/>
        <v>33.812579365079365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54023.592477069695</v>
      </c>
      <c r="F48" s="15">
        <f ca="1">(1-$O48)*(1-$O48)*F47+2*$O48*(1-$O48)*INDIRECT("F"&amp;C49)+$O48*$O48*F51</f>
        <v>-45636.016294352856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-181.68889471055883</v>
      </c>
      <c r="I48" s="16">
        <f t="shared" ref="I48:I50" ca="1" si="22">(F49-F48)/($B49-$B48)</f>
        <v>153.61269957876067</v>
      </c>
      <c r="J48" s="16">
        <f t="shared" ref="J48:J50" ca="1" si="23">(G49-G48)/($B49-$B48)</f>
        <v>0</v>
      </c>
      <c r="K48" s="16">
        <f t="shared" ref="K48:K50" ca="1" si="24">SQRT(H48*H48+I48*I48)</f>
        <v>237.92376075755675</v>
      </c>
      <c r="L48" s="16">
        <f t="shared" ref="L48:L50" ca="1" si="25">DEGREES(ATAN2(I48,H48))</f>
        <v>-49.78644784986178</v>
      </c>
      <c r="M48" s="15">
        <f ca="1">(1-$O48)*(1-$O48)*M47+2*$O48*(1-$O48)*INDIRECT("M"&amp;C49)+$O48*$O48*M51</f>
        <v>55.437845238095228</v>
      </c>
      <c r="N48" s="15">
        <f ca="1">(1-$O48)*(1-$O48)*N47+2*$O48*(1-$O48)*INDIRECT("N"&amp;C49)+$O48*$O48*N51</f>
        <v>33.79789244378307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53115.148003516901</v>
      </c>
      <c r="F49" s="15">
        <f ca="1">(1-$O49)*(1-$O49)*F47+2*$O49*(1-$O49)*INDIRECT("F"&amp;C49)+$O49*$O49*F51</f>
        <v>-44867.952796459052</v>
      </c>
      <c r="G49" s="15">
        <f t="shared" ca="1" si="20"/>
        <v>10972.8</v>
      </c>
      <c r="H49" s="16">
        <f t="shared" ca="1" si="21"/>
        <v>-179.80809435886914</v>
      </c>
      <c r="I49" s="16">
        <f t="shared" ca="1" si="22"/>
        <v>151.96941993285873</v>
      </c>
      <c r="J49" s="16">
        <f t="shared" ca="1" si="23"/>
        <v>0</v>
      </c>
      <c r="K49" s="16">
        <f t="shared" ca="1" si="24"/>
        <v>235.42653926797962</v>
      </c>
      <c r="L49" s="16">
        <f t="shared" ca="1" si="25"/>
        <v>-49.796319611452951</v>
      </c>
      <c r="M49" s="15">
        <f ca="1">(1-$O49)*(1-$O49)*M47+2*$O49*(1-$O49)*INDIRECT("M"&amp;C49)+$O49*$O49*M51</f>
        <v>55.444820105820099</v>
      </c>
      <c r="N49" s="15">
        <f ca="1">(1-$O49)*(1-$O49)*N47+2*$O49*(1-$O49)*INDIRECT("N"&amp;C49)+$O49*$O49*N51</f>
        <v>33.783355489417993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52216.107531722555</v>
      </c>
      <c r="F50" s="15">
        <f ca="1">(1-$O50)*(1-$O50)*F47+2*$O50*(1-$O50)*INDIRECT("F"&amp;C49)+$O50*$O50*F51</f>
        <v>-44108.105696794759</v>
      </c>
      <c r="G50" s="15">
        <f t="shared" ca="1" si="20"/>
        <v>10972.8</v>
      </c>
      <c r="H50" s="16">
        <f t="shared" ca="1" si="21"/>
        <v>-177.92729400717798</v>
      </c>
      <c r="I50" s="16">
        <f t="shared" ca="1" si="22"/>
        <v>150.32614028695244</v>
      </c>
      <c r="J50" s="16">
        <f t="shared" ca="1" si="23"/>
        <v>0</v>
      </c>
      <c r="K50" s="16">
        <f t="shared" ca="1" si="24"/>
        <v>232.9293249169998</v>
      </c>
      <c r="L50" s="16">
        <f t="shared" ca="1" si="25"/>
        <v>-49.806403041886405</v>
      </c>
      <c r="M50" s="15">
        <f ca="1">(1-$O50)*(1-$O50)*M47+2*$O50*(1-$O50)*INDIRECT("M"&amp;C49)+$O50*$O50*M51</f>
        <v>55.451705026455016</v>
      </c>
      <c r="N50" s="15">
        <f ca="1">(1-$O50)*(1-$O50)*N47+2*$O50*(1-$O50)*INDIRECT("N"&amp;C49)+$O50*$O50*N51</f>
        <v>33.768968501984126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51326.471061686665</v>
      </c>
      <c r="F51">
        <f t="shared" ca="1" si="18"/>
        <v>-43356.474995359997</v>
      </c>
      <c r="G51">
        <f t="shared" ca="1" si="5"/>
        <v>10972.8</v>
      </c>
      <c r="H51" s="9">
        <f t="shared" ca="1" si="6"/>
        <v>-176.98689383133313</v>
      </c>
      <c r="I51" s="9">
        <f t="shared" ca="1" si="6"/>
        <v>149.50450046399928</v>
      </c>
      <c r="J51" s="9">
        <f t="shared" ca="1" si="6"/>
        <v>0</v>
      </c>
      <c r="K51" s="9">
        <f t="shared" ca="1" si="7"/>
        <v>231.68072049062164</v>
      </c>
      <c r="L51" s="9">
        <f t="shared" ca="1" si="8"/>
        <v>-49.81152627164164</v>
      </c>
      <c r="M51">
        <f t="shared" ca="1" si="12"/>
        <v>55.458499999999994</v>
      </c>
      <c r="N51">
        <f t="shared" ca="1" si="13"/>
        <v>33.754731481481485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50441.536592529999</v>
      </c>
      <c r="F52">
        <f t="shared" ca="1" si="18"/>
        <v>-42608.95249304</v>
      </c>
      <c r="G52">
        <f t="shared" ca="1" si="5"/>
        <v>10972.8</v>
      </c>
      <c r="H52" s="9">
        <f t="shared" ca="1" si="6"/>
        <v>-176.98689383133313</v>
      </c>
      <c r="I52" s="9">
        <f t="shared" ca="1" si="6"/>
        <v>149.50450046400073</v>
      </c>
      <c r="J52" s="9">
        <f t="shared" ca="1" si="6"/>
        <v>0</v>
      </c>
      <c r="K52" s="9">
        <f t="shared" ca="1" si="7"/>
        <v>231.68072049062258</v>
      </c>
      <c r="L52" s="9">
        <f t="shared" ca="1" si="8"/>
        <v>-49.81152627164137</v>
      </c>
      <c r="M52">
        <f t="shared" ca="1" si="12"/>
        <v>55.46524999999999</v>
      </c>
      <c r="N52">
        <f t="shared" ca="1" si="13"/>
        <v>33.740569444444446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49556.602123373334</v>
      </c>
      <c r="F53">
        <f t="shared" ca="1" si="18"/>
        <v>-41861.429990719997</v>
      </c>
      <c r="G53">
        <f t="shared" ca="1" si="5"/>
        <v>10972.8</v>
      </c>
      <c r="H53" s="9">
        <f t="shared" ca="1" si="6"/>
        <v>-176.98689383133313</v>
      </c>
      <c r="I53" s="9">
        <f t="shared" ca="1" si="6"/>
        <v>149.50450046399928</v>
      </c>
      <c r="J53" s="9">
        <f t="shared" ca="1" si="6"/>
        <v>0</v>
      </c>
      <c r="K53" s="9">
        <f t="shared" ca="1" si="7"/>
        <v>231.68072049062164</v>
      </c>
      <c r="L53" s="9">
        <f t="shared" ca="1" si="8"/>
        <v>-49.81152627164164</v>
      </c>
      <c r="M53">
        <f t="shared" ca="1" si="12"/>
        <v>55.471999999999994</v>
      </c>
      <c r="N53">
        <f t="shared" ca="1" si="13"/>
        <v>33.726407407407407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48671.667654216668</v>
      </c>
      <c r="F54">
        <f t="shared" ref="F54:F57" ca="1" si="27">INDIRECT("F$"&amp;C54)+INDIRECT("I$"&amp;C54)*($B54-INDIRECT("B$"&amp;D54))</f>
        <v>-41113.9074884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-176.98689383133461</v>
      </c>
      <c r="I54" s="9">
        <f t="shared" ref="I54:I57" ca="1" si="30">(F55-F54)/($B55-$B54)</f>
        <v>149.50450046400073</v>
      </c>
      <c r="J54" s="9">
        <f t="shared" ref="J54:J57" ca="1" si="31">(G55-G54)/($B55-$B54)</f>
        <v>0</v>
      </c>
      <c r="K54" s="9">
        <f t="shared" ref="K54:K57" ca="1" si="32">SQRT(H54*H54+I54*I54)</f>
        <v>231.68072049062371</v>
      </c>
      <c r="L54" s="9">
        <f t="shared" ref="L54:L57" ca="1" si="33">DEGREES(ATAN2(I54,H54))</f>
        <v>-49.811526271641604</v>
      </c>
      <c r="M54">
        <f t="shared" ref="M54:M57" ca="1" si="34">INDIRECT("M$"&amp;C54)+INDIRECT("O$"&amp;C54)*($B54-INDIRECT("B$"&amp;D54))</f>
        <v>55.478749999999991</v>
      </c>
      <c r="N54">
        <f t="shared" ref="N54:N57" ca="1" si="35">INDIRECT("N$"&amp;C54)+INDIRECT("P$"&amp;C54)*($B54-INDIRECT("B$"&amp;D54))</f>
        <v>33.712245370370368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47786.733185059995</v>
      </c>
      <c r="F55">
        <f t="shared" ca="1" si="27"/>
        <v>-40366.384986079996</v>
      </c>
      <c r="G55">
        <f t="shared" ca="1" si="28"/>
        <v>10972.8</v>
      </c>
      <c r="H55" s="9">
        <f t="shared" ca="1" si="29"/>
        <v>-176.98689383133313</v>
      </c>
      <c r="I55" s="9">
        <f t="shared" ca="1" si="30"/>
        <v>149.50450046399928</v>
      </c>
      <c r="J55" s="9">
        <f t="shared" ca="1" si="31"/>
        <v>0</v>
      </c>
      <c r="K55" s="9">
        <f t="shared" ca="1" si="32"/>
        <v>231.68072049062164</v>
      </c>
      <c r="L55" s="9">
        <f t="shared" ca="1" si="33"/>
        <v>-49.81152627164164</v>
      </c>
      <c r="M55">
        <f t="shared" ca="1" si="34"/>
        <v>55.485499999999995</v>
      </c>
      <c r="N55">
        <f t="shared" ca="1" si="35"/>
        <v>33.698083333333336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46901.798715903329</v>
      </c>
      <c r="F56">
        <f t="shared" ca="1" si="27"/>
        <v>-39618.86248376</v>
      </c>
      <c r="G56">
        <f t="shared" ca="1" si="28"/>
        <v>10972.8</v>
      </c>
      <c r="H56" s="9">
        <f t="shared" ca="1" si="29"/>
        <v>-176.98689383133313</v>
      </c>
      <c r="I56" s="9">
        <f t="shared" ca="1" si="30"/>
        <v>149.50450046400073</v>
      </c>
      <c r="J56" s="9">
        <f t="shared" ca="1" si="31"/>
        <v>0</v>
      </c>
      <c r="K56" s="9">
        <f t="shared" ca="1" si="32"/>
        <v>231.68072049062258</v>
      </c>
      <c r="L56" s="9">
        <f t="shared" ca="1" si="33"/>
        <v>-49.81152627164137</v>
      </c>
      <c r="M56">
        <f t="shared" ca="1" si="34"/>
        <v>55.492249999999991</v>
      </c>
      <c r="N56">
        <f t="shared" ca="1" si="35"/>
        <v>33.683921296296297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46016.864246746663</v>
      </c>
      <c r="F57">
        <f t="shared" ca="1" si="27"/>
        <v>-38871.339981439996</v>
      </c>
      <c r="G57">
        <f t="shared" ca="1" si="28"/>
        <v>10972.8</v>
      </c>
      <c r="H57" s="9">
        <f t="shared" ca="1" si="29"/>
        <v>-176.98689383133313</v>
      </c>
      <c r="I57" s="9">
        <f t="shared" ca="1" si="30"/>
        <v>149.50450046399928</v>
      </c>
      <c r="J57" s="9">
        <f t="shared" ca="1" si="31"/>
        <v>0</v>
      </c>
      <c r="K57" s="9">
        <f t="shared" ca="1" si="32"/>
        <v>231.68072049062164</v>
      </c>
      <c r="L57" s="9">
        <f t="shared" ca="1" si="33"/>
        <v>-49.81152627164164</v>
      </c>
      <c r="M57">
        <f t="shared" ca="1" si="34"/>
        <v>55.498999999999995</v>
      </c>
      <c r="N57">
        <f t="shared" ca="1" si="35"/>
        <v>33.669759259259258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45131.929777589998</v>
      </c>
      <c r="F58">
        <f t="shared" ca="1" si="18"/>
        <v>-38123.81747912</v>
      </c>
      <c r="G58">
        <f t="shared" ca="1" si="5"/>
        <v>10972.8</v>
      </c>
      <c r="H58" s="9">
        <f t="shared" ca="1" si="6"/>
        <v>-176.98689383133313</v>
      </c>
      <c r="I58" s="9">
        <f t="shared" ca="1" si="6"/>
        <v>149.50450046400073</v>
      </c>
      <c r="J58" s="9">
        <f t="shared" ca="1" si="6"/>
        <v>0</v>
      </c>
      <c r="K58" s="9">
        <f t="shared" ca="1" si="7"/>
        <v>231.68072049062258</v>
      </c>
      <c r="L58" s="9">
        <f t="shared" ca="1" si="8"/>
        <v>-49.81152627164137</v>
      </c>
      <c r="M58">
        <f t="shared" ca="1" si="12"/>
        <v>55.505749999999992</v>
      </c>
      <c r="N58">
        <f t="shared" ca="1" si="13"/>
        <v>33.65559722222222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44246.995308433332</v>
      </c>
      <c r="F59">
        <f t="shared" ca="1" si="18"/>
        <v>-37376.294976799996</v>
      </c>
      <c r="G59">
        <f t="shared" ca="1" si="5"/>
        <v>10972.8</v>
      </c>
      <c r="H59" s="9">
        <f t="shared" ca="1" si="6"/>
        <v>-176.98689383133313</v>
      </c>
      <c r="I59" s="9">
        <f t="shared" ca="1" si="6"/>
        <v>149.50450046399928</v>
      </c>
      <c r="J59" s="9">
        <f t="shared" ca="1" si="6"/>
        <v>0</v>
      </c>
      <c r="K59" s="9">
        <f t="shared" ca="1" si="7"/>
        <v>231.68072049062164</v>
      </c>
      <c r="L59" s="9">
        <f t="shared" ca="1" si="8"/>
        <v>-49.81152627164164</v>
      </c>
      <c r="M59">
        <f t="shared" ca="1" si="12"/>
        <v>55.512499999999996</v>
      </c>
      <c r="N59">
        <f t="shared" ca="1" si="13"/>
        <v>33.641435185185188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43362.060839276666</v>
      </c>
      <c r="F60">
        <f t="shared" ca="1" si="18"/>
        <v>-36628.77247448</v>
      </c>
      <c r="G60">
        <f t="shared" ca="1" si="5"/>
        <v>10972.8</v>
      </c>
      <c r="H60" s="9">
        <f t="shared" ca="1" si="6"/>
        <v>-176.98689383133313</v>
      </c>
      <c r="I60" s="9">
        <f t="shared" ca="1" si="6"/>
        <v>149.50450046400073</v>
      </c>
      <c r="J60" s="9">
        <f t="shared" ca="1" si="6"/>
        <v>0</v>
      </c>
      <c r="K60" s="9">
        <f t="shared" ca="1" si="7"/>
        <v>231.68072049062258</v>
      </c>
      <c r="L60" s="9">
        <f t="shared" ca="1" si="8"/>
        <v>-49.81152627164137</v>
      </c>
      <c r="M60">
        <f t="shared" ca="1" si="12"/>
        <v>55.519249999999992</v>
      </c>
      <c r="N60">
        <f t="shared" ca="1" si="13"/>
        <v>33.627273148148149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42477.126370120001</v>
      </c>
      <c r="F61">
        <f t="shared" ca="1" si="18"/>
        <v>-35881.249972159996</v>
      </c>
      <c r="G61">
        <f t="shared" ca="1" si="5"/>
        <v>10972.8</v>
      </c>
      <c r="H61" s="9">
        <f t="shared" ca="1" si="6"/>
        <v>-176.98689383133461</v>
      </c>
      <c r="I61" s="9">
        <f t="shared" ca="1" si="6"/>
        <v>149.50450046399928</v>
      </c>
      <c r="J61" s="9">
        <f t="shared" ca="1" si="6"/>
        <v>0</v>
      </c>
      <c r="K61" s="9">
        <f t="shared" ca="1" si="7"/>
        <v>231.68072049062278</v>
      </c>
      <c r="L61" s="9">
        <f t="shared" ca="1" si="8"/>
        <v>-49.811526271641881</v>
      </c>
      <c r="M61">
        <f t="shared" ca="1" si="12"/>
        <v>55.525999999999996</v>
      </c>
      <c r="N61">
        <f t="shared" ca="1" si="13"/>
        <v>33.61311111111111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41592.191900963327</v>
      </c>
      <c r="F62">
        <f t="shared" ca="1" si="18"/>
        <v>-35133.72746984</v>
      </c>
      <c r="G62">
        <f t="shared" ca="1" si="5"/>
        <v>10972.8</v>
      </c>
      <c r="H62" s="9">
        <f t="shared" ca="1" si="6"/>
        <v>-176.98689383133313</v>
      </c>
      <c r="I62" s="9">
        <f t="shared" ca="1" si="6"/>
        <v>149.50450046400073</v>
      </c>
      <c r="J62" s="9">
        <f t="shared" ca="1" si="6"/>
        <v>0</v>
      </c>
      <c r="K62" s="9">
        <f t="shared" ca="1" si="7"/>
        <v>231.68072049062258</v>
      </c>
      <c r="L62" s="9">
        <f t="shared" ca="1" si="8"/>
        <v>-49.81152627164137</v>
      </c>
      <c r="M62">
        <f t="shared" ca="1" si="12"/>
        <v>55.532749999999993</v>
      </c>
      <c r="N62">
        <f t="shared" ca="1" si="13"/>
        <v>33.598949074074071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40707.257431806662</v>
      </c>
      <c r="F63">
        <f t="shared" ca="1" si="18"/>
        <v>-34386.204967519996</v>
      </c>
      <c r="G63">
        <f t="shared" ca="1" si="5"/>
        <v>10972.8</v>
      </c>
      <c r="H63" s="9">
        <f t="shared" ca="1" si="6"/>
        <v>-176.98689383133313</v>
      </c>
      <c r="I63" s="9">
        <f t="shared" ca="1" si="6"/>
        <v>149.50450046399928</v>
      </c>
      <c r="J63" s="9">
        <f t="shared" ca="1" si="6"/>
        <v>0</v>
      </c>
      <c r="K63" s="9">
        <f t="shared" ca="1" si="7"/>
        <v>231.68072049062164</v>
      </c>
      <c r="L63" s="9">
        <f t="shared" ca="1" si="8"/>
        <v>-49.81152627164164</v>
      </c>
      <c r="M63">
        <f t="shared" ca="1" si="12"/>
        <v>55.539499999999997</v>
      </c>
      <c r="N63">
        <f t="shared" ca="1" si="13"/>
        <v>33.584787037037039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39822.322962649996</v>
      </c>
      <c r="F64">
        <f t="shared" ca="1" si="18"/>
        <v>-33638.6824652</v>
      </c>
      <c r="G64">
        <f t="shared" ca="1" si="5"/>
        <v>10972.8</v>
      </c>
      <c r="H64" s="9">
        <f t="shared" ca="1" si="6"/>
        <v>-176.98689383133313</v>
      </c>
      <c r="I64" s="9">
        <f t="shared" ca="1" si="6"/>
        <v>149.50450046400073</v>
      </c>
      <c r="J64" s="9">
        <f t="shared" ca="1" si="6"/>
        <v>0</v>
      </c>
      <c r="K64" s="9">
        <f t="shared" ca="1" si="7"/>
        <v>231.68072049062258</v>
      </c>
      <c r="L64" s="9">
        <f t="shared" ca="1" si="8"/>
        <v>-49.81152627164137</v>
      </c>
      <c r="M64">
        <f t="shared" ca="1" si="12"/>
        <v>55.546249999999993</v>
      </c>
      <c r="N64">
        <f t="shared" ca="1" si="13"/>
        <v>33.570625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38937.38849349333</v>
      </c>
      <c r="F65">
        <f t="shared" ca="1" si="18"/>
        <v>-32891.159962879996</v>
      </c>
      <c r="G65">
        <f t="shared" ca="1" si="5"/>
        <v>10972.8</v>
      </c>
      <c r="H65" s="9">
        <f t="shared" ca="1" si="6"/>
        <v>-176.98689383133313</v>
      </c>
      <c r="I65" s="9">
        <f t="shared" ca="1" si="6"/>
        <v>149.50450046399928</v>
      </c>
      <c r="J65" s="9">
        <f t="shared" ca="1" si="6"/>
        <v>0</v>
      </c>
      <c r="K65" s="9">
        <f t="shared" ca="1" si="7"/>
        <v>231.68072049062164</v>
      </c>
      <c r="L65" s="9">
        <f t="shared" ca="1" si="8"/>
        <v>-49.81152627164164</v>
      </c>
      <c r="M65">
        <f t="shared" ca="1" si="12"/>
        <v>55.552999999999997</v>
      </c>
      <c r="N65">
        <f t="shared" ca="1" si="13"/>
        <v>33.556462962962961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38052.454024336665</v>
      </c>
      <c r="F66">
        <f t="shared" ref="F66:F69" ca="1" si="38">INDIRECT("F$"&amp;C66)+INDIRECT("I$"&amp;C66)*($B66-INDIRECT("B$"&amp;D66))</f>
        <v>-32143.637460559999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-176.98689383133313</v>
      </c>
      <c r="I66" s="9">
        <f t="shared" ref="I66:I69" ca="1" si="41">(F67-F66)/($B67-$B66)</f>
        <v>149.50450046400073</v>
      </c>
      <c r="J66" s="9">
        <f t="shared" ref="J66:J69" ca="1" si="42">(G67-G66)/($B67-$B66)</f>
        <v>0</v>
      </c>
      <c r="K66" s="9">
        <f t="shared" ref="K66:K69" ca="1" si="43">SQRT(H66*H66+I66*I66)</f>
        <v>231.68072049062258</v>
      </c>
      <c r="L66" s="9">
        <f t="shared" ref="L66:L69" ca="1" si="44">DEGREES(ATAN2(I66,H66))</f>
        <v>-49.81152627164137</v>
      </c>
      <c r="M66">
        <f t="shared" ref="M66:M69" ca="1" si="45">INDIRECT("M$"&amp;C66)+INDIRECT("O$"&amp;C66)*($B66-INDIRECT("B$"&amp;D66))</f>
        <v>55.559749999999994</v>
      </c>
      <c r="N66">
        <f t="shared" ref="N66:N69" ca="1" si="46">INDIRECT("N$"&amp;C66)+INDIRECT("P$"&amp;C66)*($B66-INDIRECT("B$"&amp;D66))</f>
        <v>33.542300925925929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37167.519555179999</v>
      </c>
      <c r="F67">
        <f t="shared" ca="1" si="38"/>
        <v>-31396.114958239996</v>
      </c>
      <c r="G67">
        <f t="shared" ca="1" si="39"/>
        <v>10972.8</v>
      </c>
      <c r="H67" s="9">
        <f t="shared" ca="1" si="40"/>
        <v>-176.98689383133313</v>
      </c>
      <c r="I67" s="9">
        <f t="shared" ca="1" si="41"/>
        <v>149.50450046399928</v>
      </c>
      <c r="J67" s="9">
        <f t="shared" ca="1" si="42"/>
        <v>0</v>
      </c>
      <c r="K67" s="9">
        <f t="shared" ca="1" si="43"/>
        <v>231.68072049062164</v>
      </c>
      <c r="L67" s="9">
        <f t="shared" ca="1" si="44"/>
        <v>-49.81152627164164</v>
      </c>
      <c r="M67">
        <f t="shared" ca="1" si="45"/>
        <v>55.566499999999998</v>
      </c>
      <c r="N67">
        <f t="shared" ca="1" si="46"/>
        <v>33.52813888888889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36282.585086023333</v>
      </c>
      <c r="F68">
        <f t="shared" ca="1" si="38"/>
        <v>-30648.592455919999</v>
      </c>
      <c r="G68">
        <f t="shared" ca="1" si="39"/>
        <v>10972.8</v>
      </c>
      <c r="H68" s="9">
        <f t="shared" ca="1" si="40"/>
        <v>-176.98689383133313</v>
      </c>
      <c r="I68" s="9">
        <f t="shared" ca="1" si="41"/>
        <v>149.50450046400073</v>
      </c>
      <c r="J68" s="9">
        <f t="shared" ca="1" si="42"/>
        <v>0</v>
      </c>
      <c r="K68" s="9">
        <f t="shared" ca="1" si="43"/>
        <v>231.68072049062258</v>
      </c>
      <c r="L68" s="9">
        <f t="shared" ca="1" si="44"/>
        <v>-49.81152627164137</v>
      </c>
      <c r="M68">
        <f t="shared" ca="1" si="45"/>
        <v>55.573249999999994</v>
      </c>
      <c r="N68">
        <f t="shared" ca="1" si="46"/>
        <v>33.513976851851851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35397.650616866667</v>
      </c>
      <c r="F69">
        <f t="shared" ca="1" si="38"/>
        <v>-29901.069953599996</v>
      </c>
      <c r="G69">
        <f t="shared" ca="1" si="39"/>
        <v>10972.8</v>
      </c>
      <c r="H69" s="9">
        <f t="shared" ca="1" si="40"/>
        <v>-176.98689383133313</v>
      </c>
      <c r="I69" s="9">
        <f t="shared" ca="1" si="41"/>
        <v>149.50450046399928</v>
      </c>
      <c r="J69" s="9">
        <f t="shared" ca="1" si="42"/>
        <v>0</v>
      </c>
      <c r="K69" s="9">
        <f t="shared" ca="1" si="43"/>
        <v>231.68072049062164</v>
      </c>
      <c r="L69" s="9">
        <f t="shared" ca="1" si="44"/>
        <v>-49.81152627164164</v>
      </c>
      <c r="M69">
        <f t="shared" ca="1" si="45"/>
        <v>55.58</v>
      </c>
      <c r="N69">
        <f t="shared" ca="1" si="46"/>
        <v>33.499814814814812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34512.716147710002</v>
      </c>
      <c r="F70">
        <f t="shared" ca="1" si="18"/>
        <v>-29153.547451279999</v>
      </c>
      <c r="G70">
        <f t="shared" ca="1" si="5"/>
        <v>10972.8</v>
      </c>
      <c r="H70" s="9">
        <f t="shared" ca="1" si="6"/>
        <v>-176.98689383133313</v>
      </c>
      <c r="I70" s="9">
        <f t="shared" ca="1" si="6"/>
        <v>149.50450046400002</v>
      </c>
      <c r="J70" s="9">
        <f t="shared" ca="1" si="6"/>
        <v>0</v>
      </c>
      <c r="K70" s="9">
        <f t="shared" ca="1" si="7"/>
        <v>231.68072049062209</v>
      </c>
      <c r="L70" s="9">
        <f t="shared" ca="1" si="8"/>
        <v>-49.811526271641512</v>
      </c>
      <c r="M70">
        <f t="shared" ca="1" si="12"/>
        <v>55.586749999999995</v>
      </c>
      <c r="N70">
        <f t="shared" ca="1" si="13"/>
        <v>33.48565277777778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33627.781678553336</v>
      </c>
      <c r="F71">
        <f t="shared" ca="1" si="18"/>
        <v>-28406.024948959999</v>
      </c>
      <c r="G71">
        <f t="shared" ca="1" si="5"/>
        <v>10972.8</v>
      </c>
      <c r="H71" s="9">
        <f t="shared" ca="1" si="6"/>
        <v>-176.98689383133387</v>
      </c>
      <c r="I71" s="9">
        <f t="shared" ca="1" si="6"/>
        <v>149.50450046400002</v>
      </c>
      <c r="J71" s="9">
        <f t="shared" ca="1" si="6"/>
        <v>0</v>
      </c>
      <c r="K71" s="9">
        <f t="shared" ca="1" si="7"/>
        <v>231.68072049062266</v>
      </c>
      <c r="L71" s="9">
        <f t="shared" ca="1" si="8"/>
        <v>-49.811526271641625</v>
      </c>
      <c r="M71">
        <f t="shared" ca="1" si="12"/>
        <v>55.593499999999999</v>
      </c>
      <c r="N71">
        <f t="shared" ca="1" si="13"/>
        <v>33.471490740740741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32742.847209396667</v>
      </c>
      <c r="F72">
        <f t="shared" ca="1" si="18"/>
        <v>-27658.502446639999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-176.98689383133313</v>
      </c>
      <c r="I72" s="9">
        <f t="shared" ca="1" si="50"/>
        <v>149.50450046400002</v>
      </c>
      <c r="J72" s="9">
        <f t="shared" ca="1" si="50"/>
        <v>0</v>
      </c>
      <c r="K72" s="9">
        <f t="shared" ref="K72:K135" ca="1" si="51">SQRT(H72*H72+I72*I72)</f>
        <v>231.68072049062209</v>
      </c>
      <c r="L72" s="9">
        <f t="shared" ref="L72:L135" ca="1" si="52">DEGREES(ATAN2(I72,H72))</f>
        <v>-49.811526271641512</v>
      </c>
      <c r="M72">
        <f t="shared" ca="1" si="12"/>
        <v>55.600249999999996</v>
      </c>
      <c r="N72">
        <f t="shared" ca="1" si="13"/>
        <v>33.457328703703702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31857.912740240001</v>
      </c>
      <c r="F73">
        <f t="shared" ca="1" si="18"/>
        <v>-26910.979944319999</v>
      </c>
      <c r="G73">
        <f t="shared" ca="1" si="49"/>
        <v>10972.8</v>
      </c>
      <c r="H73" s="9">
        <f t="shared" ca="1" si="50"/>
        <v>-176.98689383133313</v>
      </c>
      <c r="I73" s="9">
        <f t="shared" ca="1" si="50"/>
        <v>149.50450046400002</v>
      </c>
      <c r="J73" s="9">
        <f t="shared" ca="1" si="50"/>
        <v>0</v>
      </c>
      <c r="K73" s="9">
        <f t="shared" ca="1" si="51"/>
        <v>231.68072049062209</v>
      </c>
      <c r="L73" s="9">
        <f t="shared" ca="1" si="52"/>
        <v>-49.811526271641512</v>
      </c>
      <c r="M73">
        <f t="shared" ref="M73:M136" ca="1" si="54">INDIRECT("M$"&amp;C73)+INDIRECT("O$"&amp;C73)*($B73-INDIRECT("B$"&amp;D73))</f>
        <v>55.606999999999999</v>
      </c>
      <c r="N73">
        <f t="shared" ref="N73:N136" ca="1" si="55">INDIRECT("N$"&amp;C73)+INDIRECT("P$"&amp;C73)*($B73-INDIRECT("B$"&amp;D73))</f>
        <v>33.443166666666663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30972.978271083335</v>
      </c>
      <c r="F74">
        <f t="shared" ca="1" si="18"/>
        <v>-26163.457441999999</v>
      </c>
      <c r="G74">
        <f t="shared" ca="1" si="49"/>
        <v>10972.8</v>
      </c>
      <c r="H74" s="9">
        <f t="shared" ca="1" si="50"/>
        <v>-176.98689383133387</v>
      </c>
      <c r="I74" s="9">
        <f t="shared" ca="1" si="50"/>
        <v>149.50450046400002</v>
      </c>
      <c r="J74" s="9">
        <f t="shared" ca="1" si="50"/>
        <v>0</v>
      </c>
      <c r="K74" s="9">
        <f t="shared" ca="1" si="51"/>
        <v>231.68072049062266</v>
      </c>
      <c r="L74" s="9">
        <f t="shared" ca="1" si="52"/>
        <v>-49.811526271641625</v>
      </c>
      <c r="M74">
        <f t="shared" ca="1" si="54"/>
        <v>55.613749999999996</v>
      </c>
      <c r="N74">
        <f t="shared" ca="1" si="55"/>
        <v>33.429004629629631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30088.043801926666</v>
      </c>
      <c r="F75">
        <f t="shared" ca="1" si="18"/>
        <v>-25415.934939679999</v>
      </c>
      <c r="G75">
        <f t="shared" ca="1" si="49"/>
        <v>10972.8</v>
      </c>
      <c r="H75" s="9">
        <f t="shared" ca="1" si="50"/>
        <v>-176.98689383133313</v>
      </c>
      <c r="I75" s="9">
        <f t="shared" ca="1" si="50"/>
        <v>149.50450046400002</v>
      </c>
      <c r="J75" s="9">
        <f t="shared" ca="1" si="50"/>
        <v>0</v>
      </c>
      <c r="K75" s="9">
        <f t="shared" ca="1" si="51"/>
        <v>231.68072049062209</v>
      </c>
      <c r="L75" s="9">
        <f t="shared" ca="1" si="52"/>
        <v>-49.811526271641512</v>
      </c>
      <c r="M75">
        <f t="shared" ca="1" si="54"/>
        <v>55.6205</v>
      </c>
      <c r="N75">
        <f t="shared" ca="1" si="55"/>
        <v>33.414842592592592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29203.10933277</v>
      </c>
      <c r="F76">
        <f t="shared" ca="1" si="18"/>
        <v>-24668.412437359999</v>
      </c>
      <c r="G76">
        <f t="shared" ca="1" si="49"/>
        <v>10972.8</v>
      </c>
      <c r="H76" s="9">
        <f t="shared" ca="1" si="50"/>
        <v>-176.98689383133313</v>
      </c>
      <c r="I76" s="9">
        <f t="shared" ca="1" si="50"/>
        <v>149.50450046400002</v>
      </c>
      <c r="J76" s="9">
        <f t="shared" ca="1" si="50"/>
        <v>0</v>
      </c>
      <c r="K76" s="9">
        <f t="shared" ca="1" si="51"/>
        <v>231.68072049062209</v>
      </c>
      <c r="L76" s="9">
        <f t="shared" ca="1" si="52"/>
        <v>-49.811526271641512</v>
      </c>
      <c r="M76">
        <f t="shared" ca="1" si="54"/>
        <v>55.627249999999997</v>
      </c>
      <c r="N76">
        <f t="shared" ca="1" si="55"/>
        <v>33.400680555555553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28318.174863613334</v>
      </c>
      <c r="F77">
        <f t="shared" ca="1" si="18"/>
        <v>-23920.889935039999</v>
      </c>
      <c r="G77">
        <f t="shared" ca="1" si="49"/>
        <v>10972.8</v>
      </c>
      <c r="H77" s="9">
        <f t="shared" ca="1" si="50"/>
        <v>-176.98689383133313</v>
      </c>
      <c r="I77" s="9">
        <f t="shared" ca="1" si="50"/>
        <v>149.50450046400002</v>
      </c>
      <c r="J77" s="9">
        <f t="shared" ca="1" si="50"/>
        <v>0</v>
      </c>
      <c r="K77" s="9">
        <f t="shared" ca="1" si="51"/>
        <v>231.68072049062209</v>
      </c>
      <c r="L77" s="9">
        <f t="shared" ca="1" si="52"/>
        <v>-49.811526271641512</v>
      </c>
      <c r="M77">
        <f t="shared" ca="1" si="54"/>
        <v>55.634</v>
      </c>
      <c r="N77">
        <f t="shared" ca="1" si="55"/>
        <v>33.386518518518514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27433.240394456669</v>
      </c>
      <c r="F78">
        <f t="shared" ca="1" si="18"/>
        <v>-23173.367432719999</v>
      </c>
      <c r="G78">
        <f t="shared" ca="1" si="49"/>
        <v>10972.8</v>
      </c>
      <c r="H78" s="9">
        <f t="shared" ca="1" si="50"/>
        <v>-176.98689383133387</v>
      </c>
      <c r="I78" s="9">
        <f t="shared" ca="1" si="50"/>
        <v>149.50450046400002</v>
      </c>
      <c r="J78" s="9">
        <f t="shared" ca="1" si="50"/>
        <v>0</v>
      </c>
      <c r="K78" s="9">
        <f t="shared" ca="1" si="51"/>
        <v>231.68072049062266</v>
      </c>
      <c r="L78" s="9">
        <f t="shared" ca="1" si="52"/>
        <v>-49.811526271641625</v>
      </c>
      <c r="M78">
        <f t="shared" ca="1" si="54"/>
        <v>55.640749999999997</v>
      </c>
      <c r="N78">
        <f t="shared" ca="1" si="55"/>
        <v>33.372356481481482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26548.305925299999</v>
      </c>
      <c r="F79">
        <f t="shared" ca="1" si="18"/>
        <v>-22425.844930399999</v>
      </c>
      <c r="G79">
        <f t="shared" ca="1" si="49"/>
        <v>10972.8</v>
      </c>
      <c r="H79" s="9">
        <f t="shared" ca="1" si="50"/>
        <v>-176.98689383133313</v>
      </c>
      <c r="I79" s="9">
        <f t="shared" ca="1" si="50"/>
        <v>149.50450046400002</v>
      </c>
      <c r="J79" s="9">
        <f t="shared" ca="1" si="50"/>
        <v>0</v>
      </c>
      <c r="K79" s="9">
        <f t="shared" ca="1" si="51"/>
        <v>231.68072049062209</v>
      </c>
      <c r="L79" s="9">
        <f t="shared" ca="1" si="52"/>
        <v>-49.811526271641512</v>
      </c>
      <c r="M79">
        <f t="shared" ca="1" si="54"/>
        <v>55.647499999999994</v>
      </c>
      <c r="N79">
        <f t="shared" ca="1" si="55"/>
        <v>33.358194444444443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25663.371456143333</v>
      </c>
      <c r="F80">
        <f t="shared" ca="1" si="18"/>
        <v>-21678.322428079999</v>
      </c>
      <c r="G80">
        <f t="shared" ca="1" si="49"/>
        <v>10972.8</v>
      </c>
      <c r="H80" s="9">
        <f t="shared" ca="1" si="50"/>
        <v>-176.98689383133313</v>
      </c>
      <c r="I80" s="9">
        <f t="shared" ca="1" si="50"/>
        <v>149.50450046400002</v>
      </c>
      <c r="J80" s="9">
        <f t="shared" ca="1" si="50"/>
        <v>0</v>
      </c>
      <c r="K80" s="9">
        <f t="shared" ca="1" si="51"/>
        <v>231.68072049062209</v>
      </c>
      <c r="L80" s="9">
        <f t="shared" ca="1" si="52"/>
        <v>-49.811526271641512</v>
      </c>
      <c r="M80">
        <f t="shared" ca="1" si="54"/>
        <v>55.654249999999998</v>
      </c>
      <c r="N80">
        <f t="shared" ca="1" si="55"/>
        <v>33.344032407407404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24778.436986986668</v>
      </c>
      <c r="F81">
        <f t="shared" ca="1" si="18"/>
        <v>-20930.799925759999</v>
      </c>
      <c r="G81">
        <f t="shared" ca="1" si="49"/>
        <v>10972.8</v>
      </c>
      <c r="H81" s="9">
        <f t="shared" ca="1" si="50"/>
        <v>-176.98689383133313</v>
      </c>
      <c r="I81" s="9">
        <f t="shared" ca="1" si="50"/>
        <v>149.50450046400002</v>
      </c>
      <c r="J81" s="9">
        <f t="shared" ca="1" si="50"/>
        <v>0</v>
      </c>
      <c r="K81" s="9">
        <f t="shared" ca="1" si="51"/>
        <v>231.68072049062209</v>
      </c>
      <c r="L81" s="9">
        <f t="shared" ca="1" si="52"/>
        <v>-49.811526271641512</v>
      </c>
      <c r="M81">
        <f t="shared" ca="1" si="54"/>
        <v>55.660999999999994</v>
      </c>
      <c r="N81">
        <f t="shared" ca="1" si="55"/>
        <v>33.329870370370372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23893.502517830002</v>
      </c>
      <c r="F82">
        <f t="shared" ca="1" si="18"/>
        <v>-20183.277423439999</v>
      </c>
      <c r="G82">
        <f t="shared" ca="1" si="49"/>
        <v>10972.8</v>
      </c>
      <c r="H82" s="9">
        <f t="shared" ca="1" si="50"/>
        <v>-176.98689383133313</v>
      </c>
      <c r="I82" s="9">
        <f t="shared" ca="1" si="50"/>
        <v>149.50450046400002</v>
      </c>
      <c r="J82" s="9">
        <f t="shared" ca="1" si="50"/>
        <v>0</v>
      </c>
      <c r="K82" s="9">
        <f t="shared" ca="1" si="51"/>
        <v>231.68072049062209</v>
      </c>
      <c r="L82" s="9">
        <f t="shared" ca="1" si="52"/>
        <v>-49.811526271641512</v>
      </c>
      <c r="M82">
        <f t="shared" ca="1" si="54"/>
        <v>55.667749999999998</v>
      </c>
      <c r="N82">
        <f t="shared" ca="1" si="55"/>
        <v>33.315708333333333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23008.568048673336</v>
      </c>
      <c r="F83">
        <f t="shared" ca="1" si="18"/>
        <v>-19435.754921119998</v>
      </c>
      <c r="G83">
        <f t="shared" ca="1" si="49"/>
        <v>10972.8</v>
      </c>
      <c r="H83" s="9">
        <f t="shared" ca="1" si="50"/>
        <v>-176.98689383133387</v>
      </c>
      <c r="I83" s="9">
        <f t="shared" ca="1" si="50"/>
        <v>149.50450046400002</v>
      </c>
      <c r="J83" s="9">
        <f t="shared" ca="1" si="50"/>
        <v>0</v>
      </c>
      <c r="K83" s="9">
        <f t="shared" ca="1" si="51"/>
        <v>231.68072049062266</v>
      </c>
      <c r="L83" s="9">
        <f t="shared" ca="1" si="52"/>
        <v>-49.811526271641625</v>
      </c>
      <c r="M83">
        <f t="shared" ca="1" si="54"/>
        <v>55.674499999999995</v>
      </c>
      <c r="N83">
        <f t="shared" ca="1" si="55"/>
        <v>33.301546296296294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22123.633579516667</v>
      </c>
      <c r="F84">
        <f t="shared" ca="1" si="18"/>
        <v>-18688.232418799998</v>
      </c>
      <c r="G84">
        <f t="shared" ca="1" si="49"/>
        <v>10972.8</v>
      </c>
      <c r="H84" s="9">
        <f t="shared" ca="1" si="50"/>
        <v>-176.98689383133313</v>
      </c>
      <c r="I84" s="9">
        <f t="shared" ca="1" si="50"/>
        <v>149.50450046400002</v>
      </c>
      <c r="J84" s="9">
        <f t="shared" ca="1" si="50"/>
        <v>0</v>
      </c>
      <c r="K84" s="9">
        <f t="shared" ca="1" si="51"/>
        <v>231.68072049062209</v>
      </c>
      <c r="L84" s="9">
        <f t="shared" ca="1" si="52"/>
        <v>-49.811526271641512</v>
      </c>
      <c r="M84">
        <f t="shared" ca="1" si="54"/>
        <v>55.681249999999999</v>
      </c>
      <c r="N84">
        <f t="shared" ca="1" si="55"/>
        <v>33.287384259259255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21238.699110360001</v>
      </c>
      <c r="F85">
        <f t="shared" ca="1" si="18"/>
        <v>-17940.709916479998</v>
      </c>
      <c r="G85">
        <f t="shared" ca="1" si="49"/>
        <v>10972.8</v>
      </c>
      <c r="H85" s="9">
        <f t="shared" ca="1" si="50"/>
        <v>-176.98689383133313</v>
      </c>
      <c r="I85" s="9">
        <f t="shared" ca="1" si="50"/>
        <v>149.50450046400002</v>
      </c>
      <c r="J85" s="9">
        <f t="shared" ca="1" si="50"/>
        <v>0</v>
      </c>
      <c r="K85" s="9">
        <f t="shared" ca="1" si="51"/>
        <v>231.68072049062209</v>
      </c>
      <c r="L85" s="9">
        <f t="shared" ca="1" si="52"/>
        <v>-49.811526271641512</v>
      </c>
      <c r="M85">
        <f t="shared" ca="1" si="54"/>
        <v>55.687999999999995</v>
      </c>
      <c r="N85">
        <f t="shared" ca="1" si="55"/>
        <v>33.273222222222223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20353.764641203335</v>
      </c>
      <c r="F86">
        <f t="shared" ca="1" si="18"/>
        <v>-17193.187414159998</v>
      </c>
      <c r="G86">
        <f t="shared" ca="1" si="49"/>
        <v>10972.8</v>
      </c>
      <c r="H86" s="9">
        <f t="shared" ca="1" si="50"/>
        <v>-176.98689383133313</v>
      </c>
      <c r="I86" s="9">
        <f t="shared" ca="1" si="50"/>
        <v>149.50450046400002</v>
      </c>
      <c r="J86" s="9">
        <f t="shared" ca="1" si="50"/>
        <v>0</v>
      </c>
      <c r="K86" s="9">
        <f t="shared" ca="1" si="51"/>
        <v>231.68072049062209</v>
      </c>
      <c r="L86" s="9">
        <f t="shared" ca="1" si="52"/>
        <v>-49.811526271641512</v>
      </c>
      <c r="M86">
        <f t="shared" ca="1" si="54"/>
        <v>55.694749999999999</v>
      </c>
      <c r="N86">
        <f t="shared" ca="1" si="55"/>
        <v>33.259060185185184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19468.83017204667</v>
      </c>
      <c r="F87">
        <f t="shared" ca="1" si="18"/>
        <v>-16445.664911839998</v>
      </c>
      <c r="G87">
        <f t="shared" ca="1" si="49"/>
        <v>10972.8</v>
      </c>
      <c r="H87" s="9">
        <f t="shared" ca="1" si="50"/>
        <v>-176.98689383133313</v>
      </c>
      <c r="I87" s="9">
        <f t="shared" ca="1" si="50"/>
        <v>149.50450046400002</v>
      </c>
      <c r="J87" s="9">
        <f t="shared" ca="1" si="50"/>
        <v>0</v>
      </c>
      <c r="K87" s="9">
        <f t="shared" ca="1" si="51"/>
        <v>231.68072049062209</v>
      </c>
      <c r="L87" s="9">
        <f t="shared" ca="1" si="52"/>
        <v>-49.811526271641512</v>
      </c>
      <c r="M87">
        <f t="shared" ca="1" si="54"/>
        <v>55.701499999999996</v>
      </c>
      <c r="N87">
        <f t="shared" ca="1" si="55"/>
        <v>33.244898148148145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18583.895702890004</v>
      </c>
      <c r="F88">
        <f t="shared" ca="1" si="18"/>
        <v>-15698.142409519998</v>
      </c>
      <c r="G88">
        <f t="shared" ca="1" si="49"/>
        <v>10972.8</v>
      </c>
      <c r="H88" s="9">
        <f t="shared" ca="1" si="50"/>
        <v>-176.98689383133313</v>
      </c>
      <c r="I88" s="9">
        <f t="shared" ca="1" si="50"/>
        <v>149.50450046400002</v>
      </c>
      <c r="J88" s="9">
        <f t="shared" ca="1" si="50"/>
        <v>0</v>
      </c>
      <c r="K88" s="9">
        <f t="shared" ca="1" si="51"/>
        <v>231.68072049062209</v>
      </c>
      <c r="L88" s="9">
        <f t="shared" ca="1" si="52"/>
        <v>-49.811526271641512</v>
      </c>
      <c r="M88">
        <f t="shared" ca="1" si="54"/>
        <v>55.70825</v>
      </c>
      <c r="N88">
        <f t="shared" ca="1" si="55"/>
        <v>33.230736111111106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17698.961233733338</v>
      </c>
      <c r="F89">
        <f t="shared" ca="1" si="18"/>
        <v>-14950.619907199998</v>
      </c>
      <c r="G89">
        <f t="shared" ca="1" si="49"/>
        <v>10972.8</v>
      </c>
      <c r="H89" s="9">
        <f t="shared" ca="1" si="50"/>
        <v>-176.98689383133313</v>
      </c>
      <c r="I89" s="9">
        <f t="shared" ca="1" si="50"/>
        <v>149.50450046400002</v>
      </c>
      <c r="J89" s="9">
        <f t="shared" ca="1" si="50"/>
        <v>0</v>
      </c>
      <c r="K89" s="9">
        <f t="shared" ca="1" si="51"/>
        <v>231.68072049062209</v>
      </c>
      <c r="L89" s="9">
        <f t="shared" ca="1" si="52"/>
        <v>-49.811526271641512</v>
      </c>
      <c r="M89">
        <f t="shared" ca="1" si="54"/>
        <v>55.714999999999996</v>
      </c>
      <c r="N89">
        <f t="shared" ca="1" si="55"/>
        <v>33.216574074074074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16814.026764576673</v>
      </c>
      <c r="F90">
        <f t="shared" ca="1" si="18"/>
        <v>-14203.097404879998</v>
      </c>
      <c r="G90">
        <f t="shared" ca="1" si="49"/>
        <v>10972.8</v>
      </c>
      <c r="H90" s="9">
        <f t="shared" ca="1" si="50"/>
        <v>-176.98689383133461</v>
      </c>
      <c r="I90" s="9">
        <f t="shared" ca="1" si="50"/>
        <v>149.50450046400002</v>
      </c>
      <c r="J90" s="9">
        <f t="shared" ca="1" si="50"/>
        <v>0</v>
      </c>
      <c r="K90" s="9">
        <f t="shared" ca="1" si="51"/>
        <v>231.68072049062323</v>
      </c>
      <c r="L90" s="9">
        <f t="shared" ca="1" si="52"/>
        <v>-49.811526271641739</v>
      </c>
      <c r="M90">
        <f t="shared" ca="1" si="54"/>
        <v>55.72175</v>
      </c>
      <c r="N90">
        <f t="shared" ca="1" si="55"/>
        <v>33.202412037037035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15929.09229542</v>
      </c>
      <c r="F91">
        <f t="shared" ca="1" si="18"/>
        <v>-13455.574902559998</v>
      </c>
      <c r="G91">
        <f t="shared" ca="1" si="49"/>
        <v>10972.8</v>
      </c>
      <c r="H91" s="9">
        <f t="shared" ca="1" si="50"/>
        <v>-176.98689383133313</v>
      </c>
      <c r="I91" s="9">
        <f t="shared" ca="1" si="50"/>
        <v>149.50450046400002</v>
      </c>
      <c r="J91" s="9">
        <f t="shared" ca="1" si="50"/>
        <v>0</v>
      </c>
      <c r="K91" s="9">
        <f t="shared" ca="1" si="51"/>
        <v>231.68072049062209</v>
      </c>
      <c r="L91" s="9">
        <f t="shared" ca="1" si="52"/>
        <v>-49.811526271641512</v>
      </c>
      <c r="M91">
        <f t="shared" ca="1" si="54"/>
        <v>55.728499999999997</v>
      </c>
      <c r="N91">
        <f t="shared" ca="1" si="55"/>
        <v>33.188249999999996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15044.157826263334</v>
      </c>
      <c r="F92">
        <f t="shared" ca="1" si="18"/>
        <v>-12708.052400239998</v>
      </c>
      <c r="G92">
        <f t="shared" ca="1" si="49"/>
        <v>10972.8</v>
      </c>
      <c r="H92" s="9">
        <f t="shared" ca="1" si="50"/>
        <v>-176.98689383133313</v>
      </c>
      <c r="I92" s="9">
        <f t="shared" ca="1" si="50"/>
        <v>149.50450046399928</v>
      </c>
      <c r="J92" s="9">
        <f t="shared" ca="1" si="50"/>
        <v>0</v>
      </c>
      <c r="K92" s="9">
        <f t="shared" ca="1" si="51"/>
        <v>231.68072049062164</v>
      </c>
      <c r="L92" s="9">
        <f t="shared" ca="1" si="52"/>
        <v>-49.81152627164164</v>
      </c>
      <c r="M92">
        <f t="shared" ca="1" si="54"/>
        <v>55.735250000000001</v>
      </c>
      <c r="N92">
        <f t="shared" ca="1" si="55"/>
        <v>33.174087962962957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14159.223357106668</v>
      </c>
      <c r="F93">
        <f t="shared" ca="1" si="18"/>
        <v>-11960.529897920002</v>
      </c>
      <c r="G93">
        <f t="shared" ca="1" si="49"/>
        <v>10972.8</v>
      </c>
      <c r="H93" s="9">
        <f t="shared" ca="1" si="50"/>
        <v>-176.98689383133313</v>
      </c>
      <c r="I93" s="9">
        <f t="shared" ca="1" si="50"/>
        <v>149.50450046400073</v>
      </c>
      <c r="J93" s="9">
        <f t="shared" ca="1" si="50"/>
        <v>0</v>
      </c>
      <c r="K93" s="9">
        <f t="shared" ca="1" si="51"/>
        <v>231.68072049062258</v>
      </c>
      <c r="L93" s="9">
        <f t="shared" ca="1" si="52"/>
        <v>-49.81152627164137</v>
      </c>
      <c r="M93">
        <f t="shared" ca="1" si="54"/>
        <v>55.741999999999997</v>
      </c>
      <c r="N93">
        <f t="shared" ca="1" si="55"/>
        <v>33.159925925925926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13274.288887950002</v>
      </c>
      <c r="F94">
        <f t="shared" ca="1" si="18"/>
        <v>-11213.007395599998</v>
      </c>
      <c r="G94">
        <f t="shared" ca="1" si="49"/>
        <v>10972.8</v>
      </c>
      <c r="H94" s="9">
        <f t="shared" ca="1" si="50"/>
        <v>-176.98689383133313</v>
      </c>
      <c r="I94" s="9">
        <f t="shared" ca="1" si="50"/>
        <v>149.50450046399928</v>
      </c>
      <c r="J94" s="9">
        <f t="shared" ca="1" si="50"/>
        <v>0</v>
      </c>
      <c r="K94" s="9">
        <f t="shared" ca="1" si="51"/>
        <v>231.68072049062164</v>
      </c>
      <c r="L94" s="9">
        <f t="shared" ca="1" si="52"/>
        <v>-49.81152627164164</v>
      </c>
      <c r="M94">
        <f t="shared" ca="1" si="54"/>
        <v>55.748750000000001</v>
      </c>
      <c r="N94">
        <f t="shared" ca="1" si="55"/>
        <v>33.145763888888887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12389.354418793337</v>
      </c>
      <c r="F95">
        <f t="shared" ca="1" si="18"/>
        <v>-10465.484893280001</v>
      </c>
      <c r="G95">
        <f t="shared" ca="1" si="49"/>
        <v>10972.8</v>
      </c>
      <c r="H95" s="9">
        <f t="shared" ca="1" si="50"/>
        <v>-176.98689383133313</v>
      </c>
      <c r="I95" s="9">
        <f t="shared" ca="1" si="50"/>
        <v>149.50450046400073</v>
      </c>
      <c r="J95" s="9">
        <f t="shared" ca="1" si="50"/>
        <v>0</v>
      </c>
      <c r="K95" s="9">
        <f t="shared" ca="1" si="51"/>
        <v>231.68072049062258</v>
      </c>
      <c r="L95" s="9">
        <f t="shared" ca="1" si="52"/>
        <v>-49.81152627164137</v>
      </c>
      <c r="M95">
        <f t="shared" ca="1" si="54"/>
        <v>55.755499999999998</v>
      </c>
      <c r="N95">
        <f t="shared" ca="1" si="55"/>
        <v>33.131601851851848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11504.419949636671</v>
      </c>
      <c r="F96">
        <f t="shared" ca="1" si="18"/>
        <v>-9717.9623909599977</v>
      </c>
      <c r="G96">
        <f t="shared" ca="1" si="49"/>
        <v>10972.8</v>
      </c>
      <c r="H96" s="9">
        <f t="shared" ca="1" si="50"/>
        <v>-176.98689383133313</v>
      </c>
      <c r="I96" s="9">
        <f t="shared" ca="1" si="50"/>
        <v>149.50450046399928</v>
      </c>
      <c r="J96" s="9">
        <f t="shared" ca="1" si="50"/>
        <v>0</v>
      </c>
      <c r="K96" s="9">
        <f t="shared" ca="1" si="51"/>
        <v>231.68072049062164</v>
      </c>
      <c r="L96" s="9">
        <f t="shared" ca="1" si="52"/>
        <v>-49.81152627164164</v>
      </c>
      <c r="M96">
        <f t="shared" ca="1" si="54"/>
        <v>55.762250000000002</v>
      </c>
      <c r="N96">
        <f t="shared" ca="1" si="55"/>
        <v>33.117439814814816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10619.485480480005</v>
      </c>
      <c r="F97">
        <f t="shared" ca="1" si="18"/>
        <v>-8970.4398886400013</v>
      </c>
      <c r="G97">
        <f t="shared" ca="1" si="49"/>
        <v>10972.8</v>
      </c>
      <c r="H97" s="9">
        <f t="shared" ca="1" si="50"/>
        <v>-176.98689383133313</v>
      </c>
      <c r="I97" s="9">
        <f t="shared" ca="1" si="50"/>
        <v>149.50450046400073</v>
      </c>
      <c r="J97" s="9">
        <f t="shared" ca="1" si="50"/>
        <v>0</v>
      </c>
      <c r="K97" s="9">
        <f t="shared" ca="1" si="51"/>
        <v>231.68072049062258</v>
      </c>
      <c r="L97" s="9">
        <f t="shared" ca="1" si="52"/>
        <v>-49.81152627164137</v>
      </c>
      <c r="M97">
        <f t="shared" ca="1" si="54"/>
        <v>55.768999999999998</v>
      </c>
      <c r="N97">
        <f t="shared" ca="1" si="55"/>
        <v>33.103277777777777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9734.5510113233395</v>
      </c>
      <c r="F98">
        <f t="shared" ca="1" si="18"/>
        <v>-8222.9173863199976</v>
      </c>
      <c r="G98">
        <f t="shared" ca="1" si="49"/>
        <v>10972.8</v>
      </c>
      <c r="H98" s="9">
        <f t="shared" ca="1" si="50"/>
        <v>-176.98689383133313</v>
      </c>
      <c r="I98" s="9">
        <f t="shared" ca="1" si="50"/>
        <v>149.50450046399928</v>
      </c>
      <c r="J98" s="9">
        <f t="shared" ca="1" si="50"/>
        <v>0</v>
      </c>
      <c r="K98" s="9">
        <f t="shared" ca="1" si="51"/>
        <v>231.68072049062164</v>
      </c>
      <c r="L98" s="9">
        <f t="shared" ca="1" si="52"/>
        <v>-49.81152627164164</v>
      </c>
      <c r="M98">
        <f t="shared" ca="1" si="54"/>
        <v>55.775750000000002</v>
      </c>
      <c r="N98">
        <f t="shared" ca="1" si="55"/>
        <v>33.089115740740738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8849.6165421666738</v>
      </c>
      <c r="F99">
        <f t="shared" ca="1" si="18"/>
        <v>-7475.3948840000012</v>
      </c>
      <c r="G99">
        <f t="shared" ca="1" si="49"/>
        <v>10972.8</v>
      </c>
      <c r="H99" s="9">
        <f t="shared" ca="1" si="50"/>
        <v>-176.98689383133461</v>
      </c>
      <c r="I99" s="9">
        <f t="shared" ca="1" si="50"/>
        <v>149.50450046400073</v>
      </c>
      <c r="J99" s="9">
        <f t="shared" ca="1" si="50"/>
        <v>0</v>
      </c>
      <c r="K99" s="9">
        <f t="shared" ca="1" si="51"/>
        <v>231.68072049062371</v>
      </c>
      <c r="L99" s="9">
        <f t="shared" ca="1" si="52"/>
        <v>-49.811526271641604</v>
      </c>
      <c r="M99">
        <f t="shared" ca="1" si="54"/>
        <v>55.782499999999999</v>
      </c>
      <c r="N99">
        <f t="shared" ca="1" si="55"/>
        <v>33.074953703703699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7964.6820730100007</v>
      </c>
      <c r="F100">
        <f t="shared" ca="1" si="18"/>
        <v>-6727.8723816799975</v>
      </c>
      <c r="G100">
        <f t="shared" ca="1" si="49"/>
        <v>10972.8</v>
      </c>
      <c r="H100" s="9">
        <f t="shared" ca="1" si="50"/>
        <v>-176.98689383133313</v>
      </c>
      <c r="I100" s="9">
        <f t="shared" ca="1" si="50"/>
        <v>149.50450046399928</v>
      </c>
      <c r="J100" s="9">
        <f t="shared" ca="1" si="50"/>
        <v>0</v>
      </c>
      <c r="K100" s="9">
        <f t="shared" ca="1" si="51"/>
        <v>231.68072049062164</v>
      </c>
      <c r="L100" s="9">
        <f t="shared" ca="1" si="52"/>
        <v>-49.81152627164164</v>
      </c>
      <c r="M100">
        <f t="shared" ca="1" si="54"/>
        <v>55.789250000000003</v>
      </c>
      <c r="N100">
        <f t="shared" ca="1" si="55"/>
        <v>33.060791666666667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7079.747603853335</v>
      </c>
      <c r="F101">
        <f t="shared" ref="F101:F164" ca="1" si="60">INDIRECT("F$"&amp;C101)+INDIRECT("I$"&amp;C101)*($B101-INDIRECT("B$"&amp;D101))</f>
        <v>-5980.3498793600011</v>
      </c>
      <c r="G101">
        <f t="shared" ca="1" si="49"/>
        <v>10972.8</v>
      </c>
      <c r="H101" s="9">
        <f t="shared" ca="1" si="50"/>
        <v>-176.98689383133313</v>
      </c>
      <c r="I101" s="9">
        <f t="shared" ca="1" si="50"/>
        <v>149.50450046400073</v>
      </c>
      <c r="J101" s="9">
        <f t="shared" ca="1" si="50"/>
        <v>0</v>
      </c>
      <c r="K101" s="9">
        <f t="shared" ca="1" si="51"/>
        <v>231.68072049062258</v>
      </c>
      <c r="L101" s="9">
        <f t="shared" ca="1" si="52"/>
        <v>-49.81152627164137</v>
      </c>
      <c r="M101">
        <f t="shared" ca="1" si="54"/>
        <v>55.795999999999999</v>
      </c>
      <c r="N101">
        <f t="shared" ca="1" si="55"/>
        <v>33.046629629629628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6194.8131346966693</v>
      </c>
      <c r="F102">
        <f t="shared" ca="1" si="60"/>
        <v>-5232.8273770399974</v>
      </c>
      <c r="G102">
        <f t="shared" ca="1" si="49"/>
        <v>10972.8</v>
      </c>
      <c r="H102" s="9">
        <f t="shared" ca="1" si="50"/>
        <v>-176.98689383133313</v>
      </c>
      <c r="I102" s="9">
        <f t="shared" ca="1" si="50"/>
        <v>149.50450046399928</v>
      </c>
      <c r="J102" s="9">
        <f t="shared" ca="1" si="50"/>
        <v>0</v>
      </c>
      <c r="K102" s="9">
        <f t="shared" ca="1" si="51"/>
        <v>231.68072049062164</v>
      </c>
      <c r="L102" s="9">
        <f t="shared" ca="1" si="52"/>
        <v>-49.81152627164164</v>
      </c>
      <c r="M102">
        <f t="shared" ca="1" si="54"/>
        <v>55.802750000000003</v>
      </c>
      <c r="N102">
        <f t="shared" ca="1" si="55"/>
        <v>33.032467592592589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5309.8786655400036</v>
      </c>
      <c r="F103">
        <f t="shared" ca="1" si="60"/>
        <v>-4485.304874720001</v>
      </c>
      <c r="G103">
        <f t="shared" ca="1" si="49"/>
        <v>10972.8</v>
      </c>
      <c r="H103" s="9">
        <f t="shared" ca="1" si="50"/>
        <v>-176.98689383133313</v>
      </c>
      <c r="I103" s="9">
        <f t="shared" ca="1" si="50"/>
        <v>149.50450046400073</v>
      </c>
      <c r="J103" s="9">
        <f t="shared" ca="1" si="50"/>
        <v>0</v>
      </c>
      <c r="K103" s="9">
        <f t="shared" ca="1" si="51"/>
        <v>231.68072049062258</v>
      </c>
      <c r="L103" s="9">
        <f t="shared" ca="1" si="52"/>
        <v>-49.81152627164137</v>
      </c>
      <c r="M103">
        <f t="shared" ca="1" si="54"/>
        <v>55.8095</v>
      </c>
      <c r="N103">
        <f t="shared" ca="1" si="55"/>
        <v>33.01830555555555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4424.9441963833378</v>
      </c>
      <c r="F104">
        <f t="shared" ca="1" si="60"/>
        <v>-3737.7823723999973</v>
      </c>
      <c r="G104">
        <f t="shared" ca="1" si="49"/>
        <v>10972.8</v>
      </c>
      <c r="H104" s="9">
        <f t="shared" ca="1" si="50"/>
        <v>-176.98689383133313</v>
      </c>
      <c r="I104" s="9">
        <f t="shared" ca="1" si="50"/>
        <v>149.50450046399928</v>
      </c>
      <c r="J104" s="9">
        <f t="shared" ca="1" si="50"/>
        <v>0</v>
      </c>
      <c r="K104" s="9">
        <f t="shared" ca="1" si="51"/>
        <v>231.68072049062164</v>
      </c>
      <c r="L104" s="9">
        <f t="shared" ca="1" si="52"/>
        <v>-49.81152627164164</v>
      </c>
      <c r="M104">
        <f t="shared" ca="1" si="54"/>
        <v>55.816250000000004</v>
      </c>
      <c r="N104">
        <f t="shared" ca="1" si="55"/>
        <v>33.004143518518518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3540.0097272266721</v>
      </c>
      <c r="F105">
        <f t="shared" ca="1" si="60"/>
        <v>-2990.2598700800008</v>
      </c>
      <c r="G105">
        <f t="shared" ca="1" si="49"/>
        <v>10972.8</v>
      </c>
      <c r="H105" s="9">
        <f t="shared" ca="1" si="50"/>
        <v>-176.98689383133313</v>
      </c>
      <c r="I105" s="9">
        <f t="shared" ca="1" si="50"/>
        <v>149.50450046400073</v>
      </c>
      <c r="J105" s="9">
        <f t="shared" ca="1" si="50"/>
        <v>0</v>
      </c>
      <c r="K105" s="9">
        <f t="shared" ca="1" si="51"/>
        <v>231.68072049062258</v>
      </c>
      <c r="L105" s="9">
        <f t="shared" ca="1" si="52"/>
        <v>-49.81152627164137</v>
      </c>
      <c r="M105">
        <f t="shared" ca="1" si="54"/>
        <v>55.823</v>
      </c>
      <c r="N105">
        <f t="shared" ca="1" si="55"/>
        <v>32.989981481481479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2655.0752580700064</v>
      </c>
      <c r="F106">
        <f t="shared" ca="1" si="60"/>
        <v>-2242.7373677599971</v>
      </c>
      <c r="G106">
        <f t="shared" ca="1" si="49"/>
        <v>10972.8</v>
      </c>
      <c r="H106" s="9">
        <f t="shared" ca="1" si="50"/>
        <v>-176.98689383133313</v>
      </c>
      <c r="I106" s="9">
        <f t="shared" ca="1" si="50"/>
        <v>149.50450046399928</v>
      </c>
      <c r="J106" s="9">
        <f t="shared" ca="1" si="50"/>
        <v>0</v>
      </c>
      <c r="K106" s="9">
        <f t="shared" ca="1" si="51"/>
        <v>231.68072049062164</v>
      </c>
      <c r="L106" s="9">
        <f t="shared" ca="1" si="52"/>
        <v>-49.81152627164164</v>
      </c>
      <c r="M106">
        <f t="shared" ca="1" si="54"/>
        <v>55.829750000000004</v>
      </c>
      <c r="N106">
        <f t="shared" ca="1" si="55"/>
        <v>32.97581944444444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1770.1407889133407</v>
      </c>
      <c r="F107">
        <f t="shared" ca="1" si="60"/>
        <v>-1495.2148654400007</v>
      </c>
      <c r="G107">
        <f t="shared" ca="1" si="49"/>
        <v>10972.8</v>
      </c>
      <c r="H107" s="9">
        <f t="shared" ca="1" si="50"/>
        <v>-181.38859171877692</v>
      </c>
      <c r="I107" s="9">
        <f t="shared" ca="1" si="50"/>
        <v>141.85926243687726</v>
      </c>
      <c r="J107" s="9">
        <f t="shared" ca="1" si="50"/>
        <v>0</v>
      </c>
      <c r="K107" s="9">
        <f t="shared" ca="1" si="51"/>
        <v>230.27347121380691</v>
      </c>
      <c r="L107" s="9">
        <f t="shared" ca="1" si="52"/>
        <v>-51.971969278267913</v>
      </c>
      <c r="M107">
        <f t="shared" ca="1" si="54"/>
        <v>55.836500000000001</v>
      </c>
      <c r="N107">
        <f t="shared" ca="1" si="55"/>
        <v>32.961657407407401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863.19783031945599</v>
      </c>
      <c r="F108" s="15">
        <f ca="1">(1-$O108)*(1-$O108)*F107+2*$O108*(1-$O108)*INDIRECT("F"&amp;C109)+$O108*$O108*F111</f>
        <v>-785.91855325561448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-190.19198749366274</v>
      </c>
      <c r="I108" s="16">
        <f t="shared" ref="I108:I110" ca="1" si="65">(F109-F108)/($B109-$B108)</f>
        <v>126.56878638263163</v>
      </c>
      <c r="J108" s="16">
        <f t="shared" ref="J108:J110" ca="1" si="66">(G109-G108)/($B109-$B108)</f>
        <v>0</v>
      </c>
      <c r="K108" s="16">
        <f t="shared" ref="K108:K110" ca="1" si="67">SQRT(H108*H108+I108*I108)</f>
        <v>228.45710711895526</v>
      </c>
      <c r="L108" s="16">
        <f t="shared" ref="L108:L110" ca="1" si="68">DEGREES(ATAN2(I108,H108))</f>
        <v>-56.357065994730291</v>
      </c>
      <c r="M108" s="15">
        <f ca="1">(1-$O108)*(1-$O108)*M107+2*$O108*(1-$O108)*INDIRECT("M"&amp;C109)+$O108*$O108*M111</f>
        <v>55.842899366471734</v>
      </c>
      <c r="N108" s="15">
        <f ca="1">(1-$O108)*(1-$O108)*N107+2*$O108*(1-$O108)*INDIRECT("N"&amp;C109)+$O108*$O108*N111</f>
        <v>32.947143305311883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-87.762107148857751</v>
      </c>
      <c r="F109" s="15">
        <f ca="1">(1-$O109)*(1-$O109)*F107+2*$O109*(1-$O109)*INDIRECT("F"&amp;C109)+$O109*$O109*F111</f>
        <v>-153.07462134245637</v>
      </c>
      <c r="G109" s="15">
        <f t="shared" ca="1" si="63"/>
        <v>10972.8</v>
      </c>
      <c r="H109" s="16">
        <f t="shared" ca="1" si="64"/>
        <v>-198.99538326854849</v>
      </c>
      <c r="I109" s="16">
        <f t="shared" ca="1" si="65"/>
        <v>111.27831032838598</v>
      </c>
      <c r="J109" s="16">
        <f t="shared" ca="1" si="66"/>
        <v>0</v>
      </c>
      <c r="K109" s="16">
        <f t="shared" ca="1" si="67"/>
        <v>227.99566862494797</v>
      </c>
      <c r="L109" s="16">
        <f t="shared" ca="1" si="68"/>
        <v>-60.786059281015326</v>
      </c>
      <c r="M109" s="15">
        <f ca="1">(1-$O109)*(1-$O109)*M107+2*$O109*(1-$O109)*INDIRECT("M"&amp;C109)+$O109*$O109*M111</f>
        <v>55.84859746588694</v>
      </c>
      <c r="N109" s="15">
        <f ca="1">(1-$O109)*(1-$O109)*N107+2*$O109*(1-$O109)*INDIRECT("N"&amp;C109)+$O109*$O109*N111</f>
        <v>32.931925073099407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-1082.7390234916002</v>
      </c>
      <c r="F110" s="15">
        <f ca="1">(1-$O110)*(1-$O110)*F107+2*$O110*(1-$O110)*INDIRECT("F"&amp;C109)+$O110*$O110*F111</f>
        <v>403.3169302994736</v>
      </c>
      <c r="G110" s="15">
        <f t="shared" ca="1" si="63"/>
        <v>10972.8</v>
      </c>
      <c r="H110" s="16">
        <f t="shared" ca="1" si="64"/>
        <v>-207.79877904343431</v>
      </c>
      <c r="I110" s="16">
        <f t="shared" ca="1" si="65"/>
        <v>95.98783427414034</v>
      </c>
      <c r="J110" s="16">
        <f t="shared" ca="1" si="66"/>
        <v>0</v>
      </c>
      <c r="K110" s="16">
        <f t="shared" ca="1" si="67"/>
        <v>228.89735013883814</v>
      </c>
      <c r="L110" s="16">
        <f t="shared" ca="1" si="68"/>
        <v>-65.206517234420886</v>
      </c>
      <c r="M110" s="15">
        <f ca="1">(1-$O110)*(1-$O110)*M107+2*$O110*(1-$O110)*INDIRECT("M"&amp;C109)+$O110*$O110*M111</f>
        <v>55.853594298245618</v>
      </c>
      <c r="N110" s="15">
        <f ca="1">(1-$O110)*(1-$O110)*N107+2*$O110*(1-$O110)*INDIRECT("N"&amp;C109)+$O110*$O110*N111</f>
        <v>32.916002710769973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-196.65210425703702</v>
      </c>
      <c r="I3" s="9">
        <f t="shared" si="0"/>
        <v>166.11611162666665</v>
      </c>
      <c r="J3" s="9">
        <f t="shared" si="0"/>
        <v>0</v>
      </c>
      <c r="K3" s="9">
        <f>SQRT(H3*H3+I3*I3)</f>
        <v>257.42302276735802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1.5000000000000306E-3</v>
      </c>
      <c r="P3" s="10">
        <f t="shared" si="1"/>
        <v>-3.147119341563801E-3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-237.16523892274509</v>
      </c>
      <c r="I4" s="9">
        <f t="shared" si="0"/>
        <v>98.735842864313724</v>
      </c>
      <c r="J4" s="9">
        <f t="shared" si="0"/>
        <v>0</v>
      </c>
      <c r="K4" s="9">
        <f>SQRT(H4*H4+I4*I4)</f>
        <v>256.89709461068105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8.8180827886709921E-4</v>
      </c>
      <c r="P4" s="10">
        <f t="shared" si="1"/>
        <v>-3.7952069716775541E-3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-184.51009523809481</v>
      </c>
      <c r="I8" s="9">
        <f t="shared" ca="1" si="3"/>
        <v>156.07761904761719</v>
      </c>
      <c r="J8" s="9">
        <f t="shared" ca="1" si="3"/>
        <v>0</v>
      </c>
      <c r="K8" s="9">
        <f t="shared" ref="K8:K71" ca="1" si="4">SQRT(H8*H8+I8*I8)</f>
        <v>241.66960589272276</v>
      </c>
      <c r="L8" s="9">
        <f t="shared" ref="L8:L71" ca="1" si="5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89998.359047619058</v>
      </c>
      <c r="F9">
        <f t="shared" ref="F9:F34" ca="1" si="8">INDIRECT("F$"&amp;C9)+INDIRECT("I$"&amp;C9)*($B9-INDIRECT("B$"&amp;D9))</f>
        <v>-76067.043809523821</v>
      </c>
      <c r="G9">
        <f t="shared" ca="1" si="2"/>
        <v>10972.8</v>
      </c>
      <c r="H9" s="9">
        <f t="shared" ca="1" si="3"/>
        <v>-184.51009523809481</v>
      </c>
      <c r="I9" s="9">
        <f t="shared" ca="1" si="3"/>
        <v>156.07761904762009</v>
      </c>
      <c r="J9" s="9">
        <f t="shared" ca="1" si="3"/>
        <v>0</v>
      </c>
      <c r="K9" s="9">
        <f t="shared" ca="1" si="4"/>
        <v>241.6696058927246</v>
      </c>
      <c r="L9" s="9">
        <f t="shared" ca="1" si="5"/>
        <v>-49.772022734180531</v>
      </c>
      <c r="M9">
        <f t="shared" ref="M9:M72" ca="1" si="9">INDIRECT("M$"&amp;C9)+INDIRECT("O$"&amp;C9)*($B9-INDIRECT("B$"&amp;D9))</f>
        <v>55.160608465608462</v>
      </c>
      <c r="N9">
        <f t="shared" ref="N9:N72" ca="1" si="10">INDIRECT("N$"&amp;C9)+INDIRECT("P$"&amp;C9)*($B9-INDIRECT("B$"&amp;D9))</f>
        <v>34.373531746031745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89075.808571428584</v>
      </c>
      <c r="F10">
        <f t="shared" ca="1" si="8"/>
        <v>-75286.65571428572</v>
      </c>
      <c r="G10">
        <f t="shared" ca="1" si="2"/>
        <v>10972.8</v>
      </c>
      <c r="H10" s="9">
        <f t="shared" ca="1" si="3"/>
        <v>-184.5100952380977</v>
      </c>
      <c r="I10" s="9">
        <f t="shared" ca="1" si="3"/>
        <v>156.07761904762009</v>
      </c>
      <c r="J10" s="9">
        <f t="shared" ca="1" si="3"/>
        <v>0</v>
      </c>
      <c r="K10" s="9">
        <f t="shared" ca="1" si="4"/>
        <v>241.66960589272685</v>
      </c>
      <c r="L10" s="9">
        <f t="shared" ca="1" si="5"/>
        <v>-49.772022734180972</v>
      </c>
      <c r="M10">
        <f t="shared" ca="1" si="9"/>
        <v>55.167718253968253</v>
      </c>
      <c r="N10">
        <f t="shared" ca="1" si="10"/>
        <v>34.35876984126984</v>
      </c>
      <c r="P10">
        <f>K4*3.6</f>
        <v>924.82954059845179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88153.258095238096</v>
      </c>
      <c r="F11">
        <f t="shared" ca="1" si="8"/>
        <v>-74506.26761904762</v>
      </c>
      <c r="G11">
        <f t="shared" ca="1" si="2"/>
        <v>10972.8</v>
      </c>
      <c r="H11" s="9">
        <f t="shared" ca="1" si="3"/>
        <v>-184.51009523809481</v>
      </c>
      <c r="I11" s="9">
        <f t="shared" ca="1" si="3"/>
        <v>156.07761904761719</v>
      </c>
      <c r="J11" s="9">
        <f t="shared" ca="1" si="3"/>
        <v>0</v>
      </c>
      <c r="K11" s="9">
        <f t="shared" ca="1" si="4"/>
        <v>241.66960589272276</v>
      </c>
      <c r="L11" s="9">
        <f t="shared" ca="1" si="5"/>
        <v>-49.77202273418105</v>
      </c>
      <c r="M11">
        <f t="shared" ca="1" si="9"/>
        <v>55.174828042328038</v>
      </c>
      <c r="N11">
        <f t="shared" ca="1" si="10"/>
        <v>34.344007936507936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87230.707619047622</v>
      </c>
      <c r="F12">
        <f t="shared" ca="1" si="8"/>
        <v>-73725.879523809534</v>
      </c>
      <c r="G12">
        <f t="shared" ca="1" si="2"/>
        <v>10972.8</v>
      </c>
      <c r="H12" s="9">
        <f t="shared" ca="1" si="3"/>
        <v>-184.51009523809481</v>
      </c>
      <c r="I12" s="9">
        <f t="shared" ca="1" si="3"/>
        <v>156.07761904762009</v>
      </c>
      <c r="J12" s="9">
        <f t="shared" ca="1" si="3"/>
        <v>0</v>
      </c>
      <c r="K12" s="9">
        <f t="shared" ca="1" si="4"/>
        <v>241.6696058927246</v>
      </c>
      <c r="L12" s="9">
        <f t="shared" ca="1" si="5"/>
        <v>-49.772022734180531</v>
      </c>
      <c r="M12">
        <f t="shared" ca="1" si="9"/>
        <v>55.181937830687829</v>
      </c>
      <c r="N12">
        <f t="shared" ca="1" si="10"/>
        <v>34.329246031746031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86308.157142857148</v>
      </c>
      <c r="F13">
        <f t="shared" ca="1" si="8"/>
        <v>-72945.491428571433</v>
      </c>
      <c r="G13">
        <f t="shared" ca="1" si="2"/>
        <v>10972.8</v>
      </c>
      <c r="H13" s="9">
        <f t="shared" ca="1" si="3"/>
        <v>-184.51009523809481</v>
      </c>
      <c r="I13" s="9">
        <f t="shared" ca="1" si="3"/>
        <v>156.07761904762009</v>
      </c>
      <c r="J13" s="9">
        <f t="shared" ca="1" si="3"/>
        <v>0</v>
      </c>
      <c r="K13" s="9">
        <f t="shared" ca="1" si="4"/>
        <v>241.6696058927246</v>
      </c>
      <c r="L13" s="9">
        <f t="shared" ca="1" si="5"/>
        <v>-49.772022734180531</v>
      </c>
      <c r="M13">
        <f t="shared" ca="1" si="9"/>
        <v>55.189047619047614</v>
      </c>
      <c r="N13">
        <f t="shared" ca="1" si="10"/>
        <v>34.314484126984127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85385.606666666674</v>
      </c>
      <c r="F14">
        <f t="shared" ca="1" si="8"/>
        <v>-72165.103333333333</v>
      </c>
      <c r="G14">
        <f t="shared" ca="1" si="2"/>
        <v>10972.8</v>
      </c>
      <c r="H14" s="9">
        <f t="shared" ca="1" si="3"/>
        <v>-184.51009523809481</v>
      </c>
      <c r="I14" s="9">
        <f t="shared" ca="1" si="3"/>
        <v>156.07761904761719</v>
      </c>
      <c r="J14" s="9">
        <f t="shared" ca="1" si="3"/>
        <v>0</v>
      </c>
      <c r="K14" s="9">
        <f t="shared" ca="1" si="4"/>
        <v>241.66960589272276</v>
      </c>
      <c r="L14" s="9">
        <f t="shared" ca="1" si="5"/>
        <v>-49.77202273418105</v>
      </c>
      <c r="M14">
        <f t="shared" ca="1" si="9"/>
        <v>55.196157407407405</v>
      </c>
      <c r="N14">
        <f t="shared" ca="1" si="10"/>
        <v>34.299722222222222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84463.0561904762</v>
      </c>
      <c r="F15">
        <f t="shared" ca="1" si="8"/>
        <v>-71384.715238095247</v>
      </c>
      <c r="G15">
        <f t="shared" ca="1" si="2"/>
        <v>10972.8</v>
      </c>
      <c r="H15" s="9">
        <f t="shared" ca="1" si="3"/>
        <v>-184.5100952380977</v>
      </c>
      <c r="I15" s="9">
        <f t="shared" ca="1" si="3"/>
        <v>156.07761904762009</v>
      </c>
      <c r="J15" s="9">
        <f t="shared" ca="1" si="3"/>
        <v>0</v>
      </c>
      <c r="K15" s="9">
        <f t="shared" ca="1" si="4"/>
        <v>241.66960589272685</v>
      </c>
      <c r="L15" s="9">
        <f t="shared" ca="1" si="5"/>
        <v>-49.772022734180972</v>
      </c>
      <c r="M15">
        <f t="shared" ca="1" si="9"/>
        <v>55.203267195767189</v>
      </c>
      <c r="N15">
        <f t="shared" ca="1" si="10"/>
        <v>34.284960317460317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83540.505714285711</v>
      </c>
      <c r="F16">
        <f t="shared" ca="1" si="8"/>
        <v>-70604.327142857146</v>
      </c>
      <c r="G16">
        <f t="shared" ca="1" si="2"/>
        <v>10972.8</v>
      </c>
      <c r="H16" s="9">
        <f t="shared" ca="1" si="3"/>
        <v>-184.51009523809481</v>
      </c>
      <c r="I16" s="9">
        <f t="shared" ca="1" si="3"/>
        <v>156.07761904762009</v>
      </c>
      <c r="J16" s="9">
        <f t="shared" ca="1" si="3"/>
        <v>0</v>
      </c>
      <c r="K16" s="9">
        <f t="shared" ca="1" si="4"/>
        <v>241.6696058927246</v>
      </c>
      <c r="L16" s="9">
        <f t="shared" ca="1" si="5"/>
        <v>-49.772022734180531</v>
      </c>
      <c r="M16">
        <f t="shared" ca="1" si="9"/>
        <v>55.210376984126981</v>
      </c>
      <c r="N16">
        <f t="shared" ca="1" si="10"/>
        <v>34.270198412698413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82617.955238095237</v>
      </c>
      <c r="F17">
        <f t="shared" ca="1" si="8"/>
        <v>-69823.939047619046</v>
      </c>
      <c r="G17">
        <f t="shared" ca="1" si="2"/>
        <v>10972.8</v>
      </c>
      <c r="H17" s="9">
        <f t="shared" ca="1" si="3"/>
        <v>-184.51009523809481</v>
      </c>
      <c r="I17" s="9">
        <f t="shared" ca="1" si="3"/>
        <v>156.07761904761719</v>
      </c>
      <c r="J17" s="9">
        <f t="shared" ca="1" si="3"/>
        <v>0</v>
      </c>
      <c r="K17" s="9">
        <f t="shared" ca="1" si="4"/>
        <v>241.66960589272276</v>
      </c>
      <c r="L17" s="9">
        <f t="shared" ca="1" si="5"/>
        <v>-49.77202273418105</v>
      </c>
      <c r="M17">
        <f t="shared" ca="1" si="9"/>
        <v>55.217486772486765</v>
      </c>
      <c r="N17">
        <f t="shared" ca="1" si="10"/>
        <v>34.255436507936508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81695.404761904763</v>
      </c>
      <c r="F18">
        <f t="shared" ca="1" si="8"/>
        <v>-69043.55095238096</v>
      </c>
      <c r="G18">
        <f t="shared" ca="1" si="2"/>
        <v>10972.8</v>
      </c>
      <c r="H18" s="9">
        <f t="shared" ca="1" si="3"/>
        <v>-184.51009523809481</v>
      </c>
      <c r="I18" s="9">
        <f t="shared" ca="1" si="3"/>
        <v>156.07761904762009</v>
      </c>
      <c r="J18" s="9">
        <f t="shared" ca="1" si="3"/>
        <v>0</v>
      </c>
      <c r="K18" s="9">
        <f t="shared" ca="1" si="4"/>
        <v>241.6696058927246</v>
      </c>
      <c r="L18" s="9">
        <f t="shared" ca="1" si="5"/>
        <v>-49.772022734180531</v>
      </c>
      <c r="M18">
        <f t="shared" ca="1" si="9"/>
        <v>55.224596560846557</v>
      </c>
      <c r="N18">
        <f t="shared" ca="1" si="10"/>
        <v>34.240674603174604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80772.854285714289</v>
      </c>
      <c r="F19">
        <f t="shared" ca="1" si="8"/>
        <v>-68263.162857142859</v>
      </c>
      <c r="G19">
        <f t="shared" ca="1" si="2"/>
        <v>10972.8</v>
      </c>
      <c r="H19" s="9">
        <f t="shared" ca="1" si="3"/>
        <v>-184.51009523809481</v>
      </c>
      <c r="I19" s="9">
        <f t="shared" ca="1" si="3"/>
        <v>156.07761904762009</v>
      </c>
      <c r="J19" s="9">
        <f t="shared" ca="1" si="3"/>
        <v>0</v>
      </c>
      <c r="K19" s="9">
        <f t="shared" ca="1" si="4"/>
        <v>241.6696058927246</v>
      </c>
      <c r="L19" s="9">
        <f t="shared" ca="1" si="5"/>
        <v>-49.772022734180531</v>
      </c>
      <c r="M19">
        <f t="shared" ca="1" si="9"/>
        <v>55.231706349206348</v>
      </c>
      <c r="N19">
        <f t="shared" ca="1" si="10"/>
        <v>34.225912698412699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79850.303809523815</v>
      </c>
      <c r="F20">
        <f t="shared" ca="1" si="8"/>
        <v>-67482.774761904759</v>
      </c>
      <c r="G20">
        <f t="shared" ca="1" si="2"/>
        <v>10972.8</v>
      </c>
      <c r="H20" s="9">
        <f t="shared" ca="1" si="3"/>
        <v>-184.51009523809481</v>
      </c>
      <c r="I20" s="9">
        <f t="shared" ca="1" si="3"/>
        <v>156.07761904761719</v>
      </c>
      <c r="J20" s="9">
        <f t="shared" ca="1" si="3"/>
        <v>0</v>
      </c>
      <c r="K20" s="9">
        <f t="shared" ca="1" si="4"/>
        <v>241.66960589272276</v>
      </c>
      <c r="L20" s="9">
        <f t="shared" ca="1" si="5"/>
        <v>-49.77202273418105</v>
      </c>
      <c r="M20">
        <f t="shared" ca="1" si="9"/>
        <v>55.238816137566133</v>
      </c>
      <c r="N20">
        <f t="shared" ca="1" si="10"/>
        <v>34.211150793650795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78927.753333333341</v>
      </c>
      <c r="F21">
        <f t="shared" ca="1" si="8"/>
        <v>-66702.386666666673</v>
      </c>
      <c r="G21">
        <f t="shared" ca="1" si="2"/>
        <v>10972.8</v>
      </c>
      <c r="H21" s="9">
        <f t="shared" ca="1" si="3"/>
        <v>-184.51009523809481</v>
      </c>
      <c r="I21" s="9">
        <f t="shared" ca="1" si="3"/>
        <v>156.07761904762009</v>
      </c>
      <c r="J21" s="9">
        <f t="shared" ca="1" si="3"/>
        <v>0</v>
      </c>
      <c r="K21" s="9">
        <f t="shared" ca="1" si="4"/>
        <v>241.6696058927246</v>
      </c>
      <c r="L21" s="9">
        <f t="shared" ca="1" si="5"/>
        <v>-49.772022734180531</v>
      </c>
      <c r="M21">
        <f t="shared" ca="1" si="9"/>
        <v>55.245925925925924</v>
      </c>
      <c r="N21">
        <f t="shared" ca="1" si="10"/>
        <v>34.19638888888889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78005.202857142867</v>
      </c>
      <c r="F22">
        <f t="shared" ca="1" si="8"/>
        <v>-65921.998571428572</v>
      </c>
      <c r="G22">
        <f t="shared" ca="1" si="2"/>
        <v>10972.8</v>
      </c>
      <c r="H22" s="9">
        <f t="shared" ca="1" si="3"/>
        <v>-184.5100952380977</v>
      </c>
      <c r="I22" s="9">
        <f t="shared" ca="1" si="3"/>
        <v>156.07761904761864</v>
      </c>
      <c r="J22" s="9">
        <f t="shared" ca="1" si="3"/>
        <v>0</v>
      </c>
      <c r="K22" s="9">
        <f t="shared" ca="1" si="4"/>
        <v>241.66960589272588</v>
      </c>
      <c r="L22" s="9">
        <f t="shared" ca="1" si="5"/>
        <v>-49.772022734181228</v>
      </c>
      <c r="M22">
        <f t="shared" ca="1" si="9"/>
        <v>55.253035714285708</v>
      </c>
      <c r="N22">
        <f t="shared" ca="1" si="10"/>
        <v>34.181626984126986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77082.652380952379</v>
      </c>
      <c r="F23">
        <f t="shared" ca="1" si="8"/>
        <v>-65141.610476190479</v>
      </c>
      <c r="G23">
        <f t="shared" ca="1" si="2"/>
        <v>10972.8</v>
      </c>
      <c r="H23" s="9">
        <f t="shared" ca="1" si="3"/>
        <v>-184.51009523809481</v>
      </c>
      <c r="I23" s="9">
        <f t="shared" ca="1" si="3"/>
        <v>156.07761904761864</v>
      </c>
      <c r="J23" s="9">
        <f t="shared" ca="1" si="3"/>
        <v>0</v>
      </c>
      <c r="K23" s="9">
        <f t="shared" ca="1" si="4"/>
        <v>241.66960589272367</v>
      </c>
      <c r="L23" s="9">
        <f t="shared" ca="1" si="5"/>
        <v>-49.772022734180787</v>
      </c>
      <c r="M23">
        <f t="shared" ca="1" si="9"/>
        <v>55.2601455026455</v>
      </c>
      <c r="N23">
        <f t="shared" ca="1" si="10"/>
        <v>34.166865079365081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76160.101904761905</v>
      </c>
      <c r="F24">
        <f t="shared" ca="1" si="8"/>
        <v>-64361.222380952386</v>
      </c>
      <c r="G24">
        <f t="shared" ca="1" si="2"/>
        <v>10972.8</v>
      </c>
      <c r="H24" s="9">
        <f t="shared" ca="1" si="3"/>
        <v>-184.51009523809481</v>
      </c>
      <c r="I24" s="9">
        <f t="shared" ca="1" si="3"/>
        <v>156.07761904762009</v>
      </c>
      <c r="J24" s="9">
        <f t="shared" ca="1" si="3"/>
        <v>0</v>
      </c>
      <c r="K24" s="9">
        <f t="shared" ca="1" si="4"/>
        <v>241.6696058927246</v>
      </c>
      <c r="L24" s="9">
        <f t="shared" ca="1" si="5"/>
        <v>-49.772022734180531</v>
      </c>
      <c r="M24">
        <f t="shared" ca="1" si="9"/>
        <v>55.267255291005284</v>
      </c>
      <c r="N24">
        <f t="shared" ca="1" si="10"/>
        <v>34.152103174603177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75237.551428571431</v>
      </c>
      <c r="F25">
        <f t="shared" ca="1" si="8"/>
        <v>-63580.834285714285</v>
      </c>
      <c r="G25">
        <f t="shared" ca="1" si="2"/>
        <v>10972.8</v>
      </c>
      <c r="H25" s="9">
        <f t="shared" ca="1" si="3"/>
        <v>-184.51009523809481</v>
      </c>
      <c r="I25" s="9">
        <f t="shared" ca="1" si="3"/>
        <v>156.07761904761864</v>
      </c>
      <c r="J25" s="9">
        <f t="shared" ca="1" si="3"/>
        <v>0</v>
      </c>
      <c r="K25" s="9">
        <f t="shared" ca="1" si="4"/>
        <v>241.66960589272367</v>
      </c>
      <c r="L25" s="9">
        <f t="shared" ca="1" si="5"/>
        <v>-49.772022734180787</v>
      </c>
      <c r="M25">
        <f t="shared" ca="1" si="9"/>
        <v>55.274365079365076</v>
      </c>
      <c r="N25">
        <f t="shared" ca="1" si="10"/>
        <v>34.137341269841272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74315.000952380957</v>
      </c>
      <c r="F26">
        <f t="shared" ca="1" si="8"/>
        <v>-62800.446190476192</v>
      </c>
      <c r="G26">
        <f t="shared" ca="1" si="2"/>
        <v>10972.8</v>
      </c>
      <c r="H26" s="9">
        <f t="shared" ca="1" si="3"/>
        <v>-184.51009523809481</v>
      </c>
      <c r="I26" s="9">
        <f t="shared" ca="1" si="3"/>
        <v>156.07761904761864</v>
      </c>
      <c r="J26" s="9">
        <f t="shared" ca="1" si="3"/>
        <v>0</v>
      </c>
      <c r="K26" s="9">
        <f t="shared" ca="1" si="4"/>
        <v>241.66960589272367</v>
      </c>
      <c r="L26" s="9">
        <f t="shared" ca="1" si="5"/>
        <v>-49.772022734180787</v>
      </c>
      <c r="M26">
        <f t="shared" ca="1" si="9"/>
        <v>55.28147486772486</v>
      </c>
      <c r="N26">
        <f t="shared" ca="1" si="10"/>
        <v>34.122579365079368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73392.450476190483</v>
      </c>
      <c r="F27">
        <f t="shared" ca="1" si="8"/>
        <v>-62020.058095238099</v>
      </c>
      <c r="G27">
        <f t="shared" ca="1" si="2"/>
        <v>10972.8</v>
      </c>
      <c r="H27" s="9">
        <f t="shared" ca="1" si="3"/>
        <v>-184.5100952380977</v>
      </c>
      <c r="I27" s="9">
        <f t="shared" ca="1" si="3"/>
        <v>156.07761904762009</v>
      </c>
      <c r="J27" s="9">
        <f t="shared" ca="1" si="3"/>
        <v>0</v>
      </c>
      <c r="K27" s="9">
        <f t="shared" ca="1" si="4"/>
        <v>241.66960589272685</v>
      </c>
      <c r="L27" s="9">
        <f t="shared" ca="1" si="5"/>
        <v>-49.772022734180972</v>
      </c>
      <c r="M27">
        <f t="shared" ca="1" si="9"/>
        <v>55.288584656084652</v>
      </c>
      <c r="N27">
        <f t="shared" ca="1" si="10"/>
        <v>34.107817460317463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72469.899999999994</v>
      </c>
      <c r="F28">
        <f t="shared" ca="1" si="8"/>
        <v>-61239.67</v>
      </c>
      <c r="G28">
        <f t="shared" ca="1" si="2"/>
        <v>10972.8</v>
      </c>
      <c r="H28" s="9">
        <f t="shared" ca="1" si="3"/>
        <v>-184.51009523809481</v>
      </c>
      <c r="I28" s="9">
        <f t="shared" ca="1" si="3"/>
        <v>156.07761904761864</v>
      </c>
      <c r="J28" s="9">
        <f t="shared" ca="1" si="3"/>
        <v>0</v>
      </c>
      <c r="K28" s="9">
        <f t="shared" ca="1" si="4"/>
        <v>241.66960589272367</v>
      </c>
      <c r="L28" s="9">
        <f t="shared" ca="1" si="5"/>
        <v>-49.772022734180787</v>
      </c>
      <c r="M28">
        <f t="shared" ca="1" si="9"/>
        <v>55.295694444444436</v>
      </c>
      <c r="N28">
        <f t="shared" ca="1" si="10"/>
        <v>34.093055555555551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71547.34952380952</v>
      </c>
      <c r="F29">
        <f t="shared" ca="1" si="8"/>
        <v>-60459.281904761905</v>
      </c>
      <c r="G29">
        <f t="shared" ca="1" si="2"/>
        <v>10972.8</v>
      </c>
      <c r="H29" s="9">
        <f t="shared" ca="1" si="3"/>
        <v>-184.51009523809481</v>
      </c>
      <c r="I29" s="9">
        <f t="shared" ca="1" si="3"/>
        <v>156.07761904761864</v>
      </c>
      <c r="J29" s="9">
        <f t="shared" ca="1" si="3"/>
        <v>0</v>
      </c>
      <c r="K29" s="9">
        <f t="shared" ca="1" si="4"/>
        <v>241.66960589272367</v>
      </c>
      <c r="L29" s="9">
        <f t="shared" ca="1" si="5"/>
        <v>-49.772022734180787</v>
      </c>
      <c r="M29">
        <f t="shared" ca="1" si="9"/>
        <v>55.302804232804228</v>
      </c>
      <c r="N29">
        <f t="shared" ca="1" si="10"/>
        <v>34.078293650793647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70624.799047619046</v>
      </c>
      <c r="F30">
        <f t="shared" ca="1" si="8"/>
        <v>-59678.893809523812</v>
      </c>
      <c r="G30">
        <f t="shared" ca="1" si="2"/>
        <v>10972.8</v>
      </c>
      <c r="H30" s="9">
        <f t="shared" ca="1" si="3"/>
        <v>-184.51009523809481</v>
      </c>
      <c r="I30" s="9">
        <f t="shared" ca="1" si="3"/>
        <v>156.07761904762009</v>
      </c>
      <c r="J30" s="9">
        <f t="shared" ca="1" si="3"/>
        <v>0</v>
      </c>
      <c r="K30" s="9">
        <f t="shared" ca="1" si="4"/>
        <v>241.6696058927246</v>
      </c>
      <c r="L30" s="9">
        <f t="shared" ca="1" si="5"/>
        <v>-49.772022734180531</v>
      </c>
      <c r="M30">
        <f t="shared" ca="1" si="9"/>
        <v>55.309914021164019</v>
      </c>
      <c r="N30">
        <f t="shared" ca="1" si="10"/>
        <v>34.063531746031742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69702.248571428572</v>
      </c>
      <c r="F31">
        <f t="shared" ca="1" si="8"/>
        <v>-58898.505714285711</v>
      </c>
      <c r="G31">
        <f t="shared" ca="1" si="2"/>
        <v>10972.8</v>
      </c>
      <c r="H31" s="9">
        <f t="shared" ca="1" si="3"/>
        <v>-184.51009523809481</v>
      </c>
      <c r="I31" s="9">
        <f t="shared" ca="1" si="3"/>
        <v>156.07761904761719</v>
      </c>
      <c r="J31" s="9">
        <f t="shared" ca="1" si="3"/>
        <v>0</v>
      </c>
      <c r="K31" s="9">
        <f t="shared" ca="1" si="4"/>
        <v>241.66960589272276</v>
      </c>
      <c r="L31" s="9">
        <f t="shared" ca="1" si="5"/>
        <v>-49.77202273418105</v>
      </c>
      <c r="M31">
        <f t="shared" ca="1" si="9"/>
        <v>55.317023809523803</v>
      </c>
      <c r="N31">
        <f t="shared" ca="1" si="10"/>
        <v>34.048769841269838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68779.698095238098</v>
      </c>
      <c r="F32">
        <f t="shared" ca="1" si="8"/>
        <v>-58118.117619047625</v>
      </c>
      <c r="G32">
        <f t="shared" ca="1" si="2"/>
        <v>10972.8</v>
      </c>
      <c r="H32" s="9">
        <f t="shared" ca="1" si="3"/>
        <v>-184.51009523809481</v>
      </c>
      <c r="I32" s="9">
        <f t="shared" ca="1" si="3"/>
        <v>156.07761904762009</v>
      </c>
      <c r="J32" s="9">
        <f t="shared" ca="1" si="3"/>
        <v>0</v>
      </c>
      <c r="K32" s="9">
        <f t="shared" ca="1" si="4"/>
        <v>241.6696058927246</v>
      </c>
      <c r="L32" s="9">
        <f t="shared" ca="1" si="5"/>
        <v>-49.772022734180531</v>
      </c>
      <c r="M32">
        <f t="shared" ca="1" si="9"/>
        <v>55.324133597883595</v>
      </c>
      <c r="N32">
        <f t="shared" ca="1" si="10"/>
        <v>34.034007936507933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67857.147619047624</v>
      </c>
      <c r="F33">
        <f t="shared" ca="1" si="8"/>
        <v>-57337.729523809525</v>
      </c>
      <c r="G33">
        <f t="shared" ca="1" si="2"/>
        <v>10972.8</v>
      </c>
      <c r="H33" s="9">
        <f t="shared" ca="1" si="3"/>
        <v>-184.51009523809481</v>
      </c>
      <c r="I33" s="9">
        <f t="shared" ca="1" si="3"/>
        <v>156.07761904762009</v>
      </c>
      <c r="J33" s="9">
        <f t="shared" ca="1" si="3"/>
        <v>0</v>
      </c>
      <c r="K33" s="9">
        <f t="shared" ca="1" si="4"/>
        <v>241.6696058927246</v>
      </c>
      <c r="L33" s="9">
        <f t="shared" ca="1" si="5"/>
        <v>-49.772022734180531</v>
      </c>
      <c r="M33">
        <f t="shared" ca="1" si="9"/>
        <v>55.331243386243379</v>
      </c>
      <c r="N33">
        <f t="shared" ca="1" si="10"/>
        <v>34.019246031746029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66934.59714285715</v>
      </c>
      <c r="F34">
        <f t="shared" ca="1" si="8"/>
        <v>-56557.341428571424</v>
      </c>
      <c r="G34">
        <f t="shared" ca="1" si="2"/>
        <v>10972.8</v>
      </c>
      <c r="H34" s="9">
        <f t="shared" ca="1" si="3"/>
        <v>-184.5100952380977</v>
      </c>
      <c r="I34" s="9">
        <f t="shared" ca="1" si="3"/>
        <v>156.07761904761719</v>
      </c>
      <c r="J34" s="9">
        <f t="shared" ca="1" si="3"/>
        <v>0</v>
      </c>
      <c r="K34" s="9">
        <f t="shared" ca="1" si="4"/>
        <v>241.66960589272495</v>
      </c>
      <c r="L34" s="9">
        <f t="shared" ca="1" si="5"/>
        <v>-49.772022734181498</v>
      </c>
      <c r="M34">
        <f t="shared" ca="1" si="9"/>
        <v>55.338353174603171</v>
      </c>
      <c r="N34">
        <f t="shared" ca="1" si="10"/>
        <v>34.004484126984124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2"/>
        <v>10972.8</v>
      </c>
      <c r="H35" s="9">
        <f t="shared" ca="1" si="3"/>
        <v>-184.51009523809481</v>
      </c>
      <c r="I35" s="9">
        <f t="shared" ca="1" si="3"/>
        <v>156.07761904762009</v>
      </c>
      <c r="J35" s="9">
        <f t="shared" ca="1" si="3"/>
        <v>0</v>
      </c>
      <c r="K35" s="9">
        <f t="shared" ca="1" si="4"/>
        <v>241.6696058927246</v>
      </c>
      <c r="L35" s="9">
        <f t="shared" ca="1" si="5"/>
        <v>-49.772022734180531</v>
      </c>
      <c r="M35">
        <f t="shared" ca="1" si="9"/>
        <v>55.345462962962955</v>
      </c>
      <c r="N35">
        <f t="shared" ca="1" si="10"/>
        <v>33.98972222222222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2"/>
        <v>10972.8</v>
      </c>
      <c r="H36" s="9">
        <f t="shared" ca="1" si="3"/>
        <v>-184.51009523809481</v>
      </c>
      <c r="I36" s="9">
        <f t="shared" ca="1" si="3"/>
        <v>156.07761904762009</v>
      </c>
      <c r="J36" s="9">
        <f t="shared" ca="1" si="3"/>
        <v>0</v>
      </c>
      <c r="K36" s="9">
        <f t="shared" ca="1" si="4"/>
        <v>241.6696058927246</v>
      </c>
      <c r="L36" s="9">
        <f t="shared" ca="1" si="5"/>
        <v>-49.772022734180531</v>
      </c>
      <c r="M36">
        <f t="shared" ca="1" si="9"/>
        <v>55.352572751322747</v>
      </c>
      <c r="N36">
        <f t="shared" ca="1" si="10"/>
        <v>33.974960317460315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64166.945714285714</v>
      </c>
      <c r="F37">
        <f t="shared" ref="F37:F100" ca="1" si="15">INDIRECT("F$"&amp;C37)+INDIRECT("I$"&amp;C37)*($B37-INDIRECT("B$"&amp;D37))</f>
        <v>-54216.177142857137</v>
      </c>
      <c r="G37">
        <f t="shared" ca="1" si="2"/>
        <v>10972.8</v>
      </c>
      <c r="H37" s="9">
        <f t="shared" ca="1" si="3"/>
        <v>-184.51009523809481</v>
      </c>
      <c r="I37" s="9">
        <f t="shared" ca="1" si="3"/>
        <v>156.07761904761719</v>
      </c>
      <c r="J37" s="9">
        <f t="shared" ca="1" si="3"/>
        <v>0</v>
      </c>
      <c r="K37" s="9">
        <f t="shared" ca="1" si="4"/>
        <v>241.66960589272276</v>
      </c>
      <c r="L37" s="9">
        <f t="shared" ca="1" si="5"/>
        <v>-49.77202273418105</v>
      </c>
      <c r="M37">
        <f t="shared" ca="1" si="9"/>
        <v>55.359682539682531</v>
      </c>
      <c r="N37">
        <f t="shared" ca="1" si="10"/>
        <v>33.960198412698411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63244.39523809524</v>
      </c>
      <c r="F38">
        <f t="shared" ca="1" si="15"/>
        <v>-53435.789047619051</v>
      </c>
      <c r="G38">
        <f t="shared" ca="1" si="2"/>
        <v>10972.8</v>
      </c>
      <c r="H38" s="9">
        <f t="shared" ca="1" si="3"/>
        <v>-184.51009523809626</v>
      </c>
      <c r="I38" s="9">
        <f t="shared" ca="1" si="3"/>
        <v>156.07761904762009</v>
      </c>
      <c r="J38" s="9">
        <f t="shared" ca="1" si="3"/>
        <v>0</v>
      </c>
      <c r="K38" s="9">
        <f t="shared" ca="1" si="4"/>
        <v>241.66960589272571</v>
      </c>
      <c r="L38" s="9">
        <f t="shared" ca="1" si="5"/>
        <v>-49.772022734180752</v>
      </c>
      <c r="M38">
        <f t="shared" ca="1" si="9"/>
        <v>55.366792328042322</v>
      </c>
      <c r="N38">
        <f t="shared" ca="1" si="10"/>
        <v>33.945436507936506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62321.844761904758</v>
      </c>
      <c r="F39">
        <f t="shared" ca="1" si="15"/>
        <v>-52655.400952380951</v>
      </c>
      <c r="G39">
        <f t="shared" ca="1" si="2"/>
        <v>10972.8</v>
      </c>
      <c r="H39" s="9">
        <f t="shared" ca="1" si="3"/>
        <v>-184.51009523809481</v>
      </c>
      <c r="I39" s="9">
        <f t="shared" ca="1" si="3"/>
        <v>156.07761904761864</v>
      </c>
      <c r="J39" s="9">
        <f t="shared" ca="1" si="3"/>
        <v>0</v>
      </c>
      <c r="K39" s="9">
        <f t="shared" ca="1" si="4"/>
        <v>241.66960589272367</v>
      </c>
      <c r="L39" s="9">
        <f t="shared" ca="1" si="5"/>
        <v>-49.772022734180787</v>
      </c>
      <c r="M39">
        <f t="shared" ca="1" si="9"/>
        <v>55.373902116402114</v>
      </c>
      <c r="N39">
        <f t="shared" ca="1" si="10"/>
        <v>33.930674603174602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61399.294285714284</v>
      </c>
      <c r="F40">
        <f t="shared" ca="1" si="15"/>
        <v>-51875.012857142858</v>
      </c>
      <c r="G40">
        <f t="shared" ca="1" si="2"/>
        <v>10972.8</v>
      </c>
      <c r="H40" s="9">
        <f t="shared" ca="1" si="3"/>
        <v>-184.51009523809626</v>
      </c>
      <c r="I40" s="9">
        <f t="shared" ca="1" si="3"/>
        <v>156.07761904761864</v>
      </c>
      <c r="J40" s="9">
        <f t="shared" ca="1" si="3"/>
        <v>0</v>
      </c>
      <c r="K40" s="9">
        <f t="shared" ca="1" si="4"/>
        <v>241.66960589272477</v>
      </c>
      <c r="L40" s="9">
        <f t="shared" ca="1" si="5"/>
        <v>-49.772022734181014</v>
      </c>
      <c r="M40">
        <f t="shared" ca="1" si="9"/>
        <v>55.381011904761898</v>
      </c>
      <c r="N40">
        <f t="shared" ca="1" si="10"/>
        <v>33.915912698412697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60476.743809523803</v>
      </c>
      <c r="F41">
        <f t="shared" ca="1" si="15"/>
        <v>-51094.624761904764</v>
      </c>
      <c r="G41">
        <f t="shared" ca="1" si="2"/>
        <v>10972.8</v>
      </c>
      <c r="H41" s="9">
        <f t="shared" ca="1" si="3"/>
        <v>-184.51009523809481</v>
      </c>
      <c r="I41" s="9">
        <f t="shared" ca="1" si="3"/>
        <v>156.07761904762009</v>
      </c>
      <c r="J41" s="9">
        <f t="shared" ca="1" si="3"/>
        <v>0</v>
      </c>
      <c r="K41" s="9">
        <f t="shared" ca="1" si="4"/>
        <v>241.6696058927246</v>
      </c>
      <c r="L41" s="9">
        <f t="shared" ca="1" si="5"/>
        <v>-49.772022734180531</v>
      </c>
      <c r="M41">
        <f t="shared" ca="1" si="9"/>
        <v>55.38812169312169</v>
      </c>
      <c r="N41">
        <f t="shared" ca="1" si="10"/>
        <v>33.901150793650793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59554.193333333329</v>
      </c>
      <c r="F42">
        <f t="shared" ca="1" si="15"/>
        <v>-50314.236666666664</v>
      </c>
      <c r="G42">
        <f t="shared" ca="1" si="2"/>
        <v>10972.8</v>
      </c>
      <c r="H42" s="9">
        <f t="shared" ca="1" si="3"/>
        <v>-184.51009523809481</v>
      </c>
      <c r="I42" s="9">
        <f t="shared" ca="1" si="3"/>
        <v>156.07761904761864</v>
      </c>
      <c r="J42" s="9">
        <f t="shared" ca="1" si="3"/>
        <v>0</v>
      </c>
      <c r="K42" s="9">
        <f t="shared" ca="1" si="4"/>
        <v>241.66960589272367</v>
      </c>
      <c r="L42" s="9">
        <f t="shared" ca="1" si="5"/>
        <v>-49.772022734180787</v>
      </c>
      <c r="M42">
        <f t="shared" ca="1" si="9"/>
        <v>55.395231481481474</v>
      </c>
      <c r="N42">
        <f t="shared" ca="1" si="10"/>
        <v>33.886388888888888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58631.642857142855</v>
      </c>
      <c r="F43">
        <f t="shared" ca="1" si="15"/>
        <v>-49533.848571428571</v>
      </c>
      <c r="G43">
        <f t="shared" ca="1" si="2"/>
        <v>10972.8</v>
      </c>
      <c r="H43" s="9">
        <f t="shared" ca="1" si="3"/>
        <v>-184.51009523809481</v>
      </c>
      <c r="I43" s="9">
        <f t="shared" ca="1" si="3"/>
        <v>156.07761904761864</v>
      </c>
      <c r="J43" s="9">
        <f t="shared" ca="1" si="3"/>
        <v>0</v>
      </c>
      <c r="K43" s="9">
        <f t="shared" ca="1" si="4"/>
        <v>241.66960589272367</v>
      </c>
      <c r="L43" s="9">
        <f t="shared" ca="1" si="5"/>
        <v>-49.772022734180787</v>
      </c>
      <c r="M43">
        <f t="shared" ca="1" si="9"/>
        <v>55.402341269841266</v>
      </c>
      <c r="N43">
        <f t="shared" ca="1" si="10"/>
        <v>33.871626984126983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57709.092380952381</v>
      </c>
      <c r="F44">
        <f t="shared" ca="1" si="15"/>
        <v>-48753.460476190477</v>
      </c>
      <c r="G44">
        <f t="shared" ca="1" si="2"/>
        <v>10972.8</v>
      </c>
      <c r="H44" s="9">
        <f t="shared" ca="1" si="3"/>
        <v>-184.51009523809626</v>
      </c>
      <c r="I44" s="9">
        <f t="shared" ca="1" si="3"/>
        <v>156.07761904762009</v>
      </c>
      <c r="J44" s="9">
        <f t="shared" ca="1" si="3"/>
        <v>0</v>
      </c>
      <c r="K44" s="9">
        <f t="shared" ca="1" si="4"/>
        <v>241.66960589272571</v>
      </c>
      <c r="L44" s="9">
        <f t="shared" ca="1" si="5"/>
        <v>-49.772022734180752</v>
      </c>
      <c r="M44">
        <f t="shared" ca="1" si="9"/>
        <v>55.40945105820105</v>
      </c>
      <c r="N44">
        <f t="shared" ca="1" si="10"/>
        <v>33.856865079365079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56786.5419047619</v>
      </c>
      <c r="F45">
        <f t="shared" ca="1" si="15"/>
        <v>-47973.072380952377</v>
      </c>
      <c r="G45">
        <f t="shared" ca="1" si="2"/>
        <v>10972.8</v>
      </c>
      <c r="H45" s="9">
        <f t="shared" ca="1" si="3"/>
        <v>-184.51009523809481</v>
      </c>
      <c r="I45" s="9">
        <f t="shared" ca="1" si="3"/>
        <v>156.07761904761864</v>
      </c>
      <c r="J45" s="9">
        <f t="shared" ca="1" si="3"/>
        <v>0</v>
      </c>
      <c r="K45" s="9">
        <f t="shared" ca="1" si="4"/>
        <v>241.66960589272367</v>
      </c>
      <c r="L45" s="9">
        <f t="shared" ca="1" si="5"/>
        <v>-49.772022734180787</v>
      </c>
      <c r="M45">
        <f t="shared" ca="1" si="9"/>
        <v>55.416560846560841</v>
      </c>
      <c r="N45">
        <f t="shared" ca="1" si="10"/>
        <v>33.842103174603174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55863.991428571426</v>
      </c>
      <c r="F46">
        <f t="shared" ca="1" si="15"/>
        <v>-47192.684285714284</v>
      </c>
      <c r="G46">
        <f t="shared" ca="1" si="2"/>
        <v>10972.8</v>
      </c>
      <c r="H46" s="9">
        <f t="shared" ca="1" si="3"/>
        <v>-184.51009523809481</v>
      </c>
      <c r="I46" s="9">
        <f t="shared" ca="1" si="3"/>
        <v>156.07761904761864</v>
      </c>
      <c r="J46" s="9">
        <f t="shared" ca="1" si="3"/>
        <v>0</v>
      </c>
      <c r="K46" s="9">
        <f t="shared" ca="1" si="4"/>
        <v>241.66960589272367</v>
      </c>
      <c r="L46" s="9">
        <f t="shared" ca="1" si="5"/>
        <v>-49.772022734180787</v>
      </c>
      <c r="M46">
        <f t="shared" ca="1" si="9"/>
        <v>55.423670634920626</v>
      </c>
      <c r="N46">
        <f t="shared" ca="1" si="10"/>
        <v>33.82734126984127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54941.440952380952</v>
      </c>
      <c r="F47">
        <f t="shared" ca="1" si="15"/>
        <v>-46412.296190476191</v>
      </c>
      <c r="G47">
        <f t="shared" ca="1" si="2"/>
        <v>10972.8</v>
      </c>
      <c r="H47" s="9">
        <f t="shared" ca="1" si="3"/>
        <v>-186.0278463654642</v>
      </c>
      <c r="I47" s="9">
        <f t="shared" ca="1" si="3"/>
        <v>157.33243062000111</v>
      </c>
      <c r="J47" s="9">
        <f t="shared" ca="1" si="3"/>
        <v>0</v>
      </c>
      <c r="K47" s="9">
        <f t="shared" ca="1" si="4"/>
        <v>243.63877636404723</v>
      </c>
      <c r="L47" s="9">
        <f t="shared" ca="1" si="5"/>
        <v>-49.77724004779116</v>
      </c>
      <c r="M47">
        <f t="shared" ca="1" si="9"/>
        <v>55.430780423280417</v>
      </c>
      <c r="N47">
        <f t="shared" ca="1" si="10"/>
        <v>33.812579365079365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54011.301720553631</v>
      </c>
      <c r="F48" s="15">
        <f ca="1">(1-$O48)*(1-$O48)*F47+2*$O48*(1-$O48)*INDIRECT("F"&amp;C49)+$O48*$O48*F51</f>
        <v>-45625.634037376185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-189.06334862019867</v>
      </c>
      <c r="I48" s="16">
        <f t="shared" ref="I48:I50" ca="1" si="19">(F49-F48)/($B49-$B48)</f>
        <v>159.84205376476021</v>
      </c>
      <c r="J48" s="16">
        <f t="shared" ref="J48:J50" ca="1" si="20">(G49-G48)/($B49-$B48)</f>
        <v>0</v>
      </c>
      <c r="K48" s="16">
        <f t="shared" ref="K48:K50" ca="1" si="21">SQRT(H48*H48+I48*I48)</f>
        <v>247.57712322268242</v>
      </c>
      <c r="L48" s="16">
        <f t="shared" ref="L48:L50" ca="1" si="22">DEGREES(ATAN2(I48,H48))</f>
        <v>-49.78742569105713</v>
      </c>
      <c r="M48" s="15">
        <f ca="1">(1-$O48)*(1-$O48)*M47+2*$O48*(1-$O48)*INDIRECT("M"&amp;C49)+$O48*$O48*M51</f>
        <v>55.437938988095233</v>
      </c>
      <c r="N48" s="15">
        <f ca="1">(1-$O48)*(1-$O48)*N47+2*$O48*(1-$O48)*INDIRECT("N"&amp;C49)+$O48*$O48*N51</f>
        <v>33.797695748824225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53065.984977452637</v>
      </c>
      <c r="F49" s="15">
        <f ca="1">(1-$O49)*(1-$O49)*F47+2*$O49*(1-$O49)*INDIRECT("F"&amp;C49)+$O49*$O49*F51</f>
        <v>-44826.423768552384</v>
      </c>
      <c r="G49" s="15">
        <f t="shared" ca="1" si="17"/>
        <v>10972.8</v>
      </c>
      <c r="H49" s="16">
        <f t="shared" ca="1" si="18"/>
        <v>-192.09885087493313</v>
      </c>
      <c r="I49" s="16">
        <f t="shared" ca="1" si="19"/>
        <v>162.35167690952511</v>
      </c>
      <c r="J49" s="16">
        <f t="shared" ca="1" si="20"/>
        <v>0</v>
      </c>
      <c r="K49" s="16">
        <f t="shared" ca="1" si="21"/>
        <v>251.51547766053014</v>
      </c>
      <c r="L49" s="16">
        <f t="shared" ca="1" si="22"/>
        <v>-49.797292350889876</v>
      </c>
      <c r="M49" s="15">
        <f ca="1">(1-$O49)*(1-$O49)*M47+2*$O49*(1-$O49)*INDIRECT("M"&amp;C49)+$O49*$O49*M51</f>
        <v>55.445195105820105</v>
      </c>
      <c r="N49" s="15">
        <f ca="1">(1-$O49)*(1-$O49)*N47+2*$O49*(1-$O49)*INDIRECT("N"&amp;C49)+$O49*$O49*N51</f>
        <v>33.782568709582598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52105.490723077972</v>
      </c>
      <c r="F50" s="15">
        <f ca="1">(1-$O50)*(1-$O50)*F47+2*$O50*(1-$O50)*INDIRECT("F"&amp;C49)+$O50*$O50*F51</f>
        <v>-44014.665384004758</v>
      </c>
      <c r="G50" s="15">
        <f t="shared" ca="1" si="17"/>
        <v>10972.8</v>
      </c>
      <c r="H50" s="16">
        <f t="shared" ca="1" si="18"/>
        <v>-195.13435312966902</v>
      </c>
      <c r="I50" s="16">
        <f t="shared" ca="1" si="19"/>
        <v>164.86130005428566</v>
      </c>
      <c r="J50" s="16">
        <f t="shared" ca="1" si="20"/>
        <v>0</v>
      </c>
      <c r="K50" s="16">
        <f t="shared" ca="1" si="21"/>
        <v>255.45383932703689</v>
      </c>
      <c r="L50" s="16">
        <f t="shared" ca="1" si="22"/>
        <v>-49.80685478010664</v>
      </c>
      <c r="M50" s="15">
        <f ca="1">(1-$O50)*(1-$O50)*M47+2*$O50*(1-$O50)*INDIRECT("M"&amp;C49)+$O50*$O50*M51</f>
        <v>55.452548776455018</v>
      </c>
      <c r="N50" s="15">
        <f ca="1">(1-$O50)*(1-$O50)*N47+2*$O50*(1-$O50)*INDIRECT("N"&amp;C49)+$O50*$O50*N51</f>
        <v>33.767198247354493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51129.818957429627</v>
      </c>
      <c r="F51">
        <f t="shared" ca="1" si="15"/>
        <v>-43190.35888373333</v>
      </c>
      <c r="G51">
        <f t="shared" ca="1" si="2"/>
        <v>10972.8</v>
      </c>
      <c r="H51" s="9">
        <f t="shared" ca="1" si="3"/>
        <v>-196.652104257037</v>
      </c>
      <c r="I51" s="9">
        <f t="shared" ca="1" si="3"/>
        <v>166.11611162666668</v>
      </c>
      <c r="J51" s="9">
        <f t="shared" ca="1" si="3"/>
        <v>0</v>
      </c>
      <c r="K51" s="9">
        <f t="shared" ca="1" si="4"/>
        <v>257.42302276735802</v>
      </c>
      <c r="L51" s="9">
        <f t="shared" ca="1" si="5"/>
        <v>-49.811526271641533</v>
      </c>
      <c r="M51">
        <f t="shared" ca="1" si="9"/>
        <v>55.459999999999994</v>
      </c>
      <c r="N51">
        <f t="shared" ca="1" si="10"/>
        <v>33.751584362139916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50146.558436144442</v>
      </c>
      <c r="F52">
        <f t="shared" ca="1" si="15"/>
        <v>-42359.778325599997</v>
      </c>
      <c r="G52">
        <f t="shared" ca="1" si="2"/>
        <v>10972.8</v>
      </c>
      <c r="H52" s="9">
        <f t="shared" ca="1" si="3"/>
        <v>-196.652104257037</v>
      </c>
      <c r="I52" s="9">
        <f t="shared" ca="1" si="3"/>
        <v>166.11611162666668</v>
      </c>
      <c r="J52" s="9">
        <f t="shared" ca="1" si="3"/>
        <v>0</v>
      </c>
      <c r="K52" s="9">
        <f t="shared" ca="1" si="4"/>
        <v>257.42302276735802</v>
      </c>
      <c r="L52" s="9">
        <f t="shared" ca="1" si="5"/>
        <v>-49.811526271641533</v>
      </c>
      <c r="M52">
        <f t="shared" ca="1" si="9"/>
        <v>55.467499999999994</v>
      </c>
      <c r="N52">
        <f t="shared" ca="1" si="10"/>
        <v>33.735848765432102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49163.297914859257</v>
      </c>
      <c r="F53">
        <f t="shared" ca="1" si="15"/>
        <v>-41529.197767466663</v>
      </c>
      <c r="G53">
        <f t="shared" ca="1" si="2"/>
        <v>10972.8</v>
      </c>
      <c r="H53" s="9">
        <f t="shared" ca="1" si="3"/>
        <v>-196.652104257037</v>
      </c>
      <c r="I53" s="9">
        <f t="shared" ca="1" si="3"/>
        <v>166.11611162666668</v>
      </c>
      <c r="J53" s="9">
        <f t="shared" ca="1" si="3"/>
        <v>0</v>
      </c>
      <c r="K53" s="9">
        <f t="shared" ca="1" si="4"/>
        <v>257.42302276735802</v>
      </c>
      <c r="L53" s="9">
        <f t="shared" ca="1" si="5"/>
        <v>-49.811526271641533</v>
      </c>
      <c r="M53">
        <f t="shared" ca="1" si="9"/>
        <v>55.474999999999994</v>
      </c>
      <c r="N53">
        <f t="shared" ca="1" si="10"/>
        <v>33.720113168724282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48180.037393574072</v>
      </c>
      <c r="F54">
        <f t="shared" ref="F54:F57" ca="1" si="24">INDIRECT("F$"&amp;C54)+INDIRECT("I$"&amp;C54)*($B54-INDIRECT("B$"&amp;D54))</f>
        <v>-40698.61720933333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-196.652104257037</v>
      </c>
      <c r="I54" s="9">
        <f t="shared" ref="I54:I57" ca="1" si="27">(F55-F54)/($B55-$B54)</f>
        <v>166.11611162666668</v>
      </c>
      <c r="J54" s="9">
        <f t="shared" ref="J54:J57" ca="1" si="28">(G55-G54)/($B55-$B54)</f>
        <v>0</v>
      </c>
      <c r="K54" s="9">
        <f t="shared" ref="K54:K57" ca="1" si="29">SQRT(H54*H54+I54*I54)</f>
        <v>257.42302276735802</v>
      </c>
      <c r="L54" s="9">
        <f t="shared" ref="L54:L57" ca="1" si="30">DEGREES(ATAN2(I54,H54))</f>
        <v>-49.811526271641533</v>
      </c>
      <c r="M54">
        <f t="shared" ref="M54:M57" ca="1" si="31">INDIRECT("M$"&amp;C54)+INDIRECT("O$"&amp;C54)*($B54-INDIRECT("B$"&amp;D54))</f>
        <v>55.482499999999995</v>
      </c>
      <c r="N54">
        <f t="shared" ref="N54:N57" ca="1" si="32">INDIRECT("N$"&amp;C54)+INDIRECT("P$"&amp;C54)*($B54-INDIRECT("B$"&amp;D54))</f>
        <v>33.704377572016462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47196.776872288887</v>
      </c>
      <c r="F55">
        <f t="shared" ca="1" si="24"/>
        <v>-39868.036651199996</v>
      </c>
      <c r="G55">
        <f t="shared" ca="1" si="25"/>
        <v>10972.8</v>
      </c>
      <c r="H55" s="9">
        <f t="shared" ca="1" si="26"/>
        <v>-196.652104257037</v>
      </c>
      <c r="I55" s="9">
        <f t="shared" ca="1" si="27"/>
        <v>166.11611162666668</v>
      </c>
      <c r="J55" s="9">
        <f t="shared" ca="1" si="28"/>
        <v>0</v>
      </c>
      <c r="K55" s="9">
        <f t="shared" ca="1" si="29"/>
        <v>257.42302276735802</v>
      </c>
      <c r="L55" s="9">
        <f t="shared" ca="1" si="30"/>
        <v>-49.811526271641533</v>
      </c>
      <c r="M55">
        <f t="shared" ca="1" si="31"/>
        <v>55.489999999999995</v>
      </c>
      <c r="N55">
        <f t="shared" ca="1" si="32"/>
        <v>33.688641975308641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46213.516351003702</v>
      </c>
      <c r="F56">
        <f t="shared" ca="1" si="24"/>
        <v>-39037.456093066663</v>
      </c>
      <c r="G56">
        <f t="shared" ca="1" si="25"/>
        <v>10972.8</v>
      </c>
      <c r="H56" s="9">
        <f t="shared" ca="1" si="26"/>
        <v>-196.652104257037</v>
      </c>
      <c r="I56" s="9">
        <f t="shared" ca="1" si="27"/>
        <v>166.11611162666668</v>
      </c>
      <c r="J56" s="9">
        <f t="shared" ca="1" si="28"/>
        <v>0</v>
      </c>
      <c r="K56" s="9">
        <f t="shared" ca="1" si="29"/>
        <v>257.42302276735802</v>
      </c>
      <c r="L56" s="9">
        <f t="shared" ca="1" si="30"/>
        <v>-49.811526271641533</v>
      </c>
      <c r="M56">
        <f t="shared" ca="1" si="31"/>
        <v>55.497499999999995</v>
      </c>
      <c r="N56">
        <f t="shared" ca="1" si="32"/>
        <v>33.672906378600821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45230.255829718517</v>
      </c>
      <c r="F57">
        <f t="shared" ca="1" si="24"/>
        <v>-38206.87553493333</v>
      </c>
      <c r="G57">
        <f t="shared" ca="1" si="25"/>
        <v>10972.8</v>
      </c>
      <c r="H57" s="9">
        <f t="shared" ca="1" si="26"/>
        <v>-196.652104257037</v>
      </c>
      <c r="I57" s="9">
        <f t="shared" ca="1" si="27"/>
        <v>166.11611162666668</v>
      </c>
      <c r="J57" s="9">
        <f t="shared" ca="1" si="28"/>
        <v>0</v>
      </c>
      <c r="K57" s="9">
        <f t="shared" ca="1" si="29"/>
        <v>257.42302276735802</v>
      </c>
      <c r="L57" s="9">
        <f t="shared" ca="1" si="30"/>
        <v>-49.811526271641533</v>
      </c>
      <c r="M57">
        <f t="shared" ca="1" si="31"/>
        <v>55.504999999999995</v>
      </c>
      <c r="N57">
        <f t="shared" ca="1" si="32"/>
        <v>33.657170781893001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44246.995308433332</v>
      </c>
      <c r="F58">
        <f t="shared" ca="1" si="15"/>
        <v>-37376.294976799996</v>
      </c>
      <c r="G58">
        <f t="shared" ca="1" si="2"/>
        <v>10972.8</v>
      </c>
      <c r="H58" s="9">
        <f t="shared" ca="1" si="3"/>
        <v>-196.652104257037</v>
      </c>
      <c r="I58" s="9">
        <f t="shared" ca="1" si="3"/>
        <v>166.11611162666668</v>
      </c>
      <c r="J58" s="9">
        <f t="shared" ca="1" si="3"/>
        <v>0</v>
      </c>
      <c r="K58" s="9">
        <f t="shared" ca="1" si="4"/>
        <v>257.42302276735802</v>
      </c>
      <c r="L58" s="9">
        <f t="shared" ca="1" si="5"/>
        <v>-49.811526271641533</v>
      </c>
      <c r="M58">
        <f t="shared" ca="1" si="9"/>
        <v>55.512499999999996</v>
      </c>
      <c r="N58">
        <f t="shared" ca="1" si="10"/>
        <v>33.641435185185188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43263.734787148147</v>
      </c>
      <c r="F59">
        <f t="shared" ca="1" si="15"/>
        <v>-36545.714418666663</v>
      </c>
      <c r="G59">
        <f t="shared" ca="1" si="2"/>
        <v>10972.8</v>
      </c>
      <c r="H59" s="9">
        <f t="shared" ca="1" si="3"/>
        <v>-196.652104257037</v>
      </c>
      <c r="I59" s="9">
        <f t="shared" ca="1" si="3"/>
        <v>166.11611162666668</v>
      </c>
      <c r="J59" s="9">
        <f t="shared" ca="1" si="3"/>
        <v>0</v>
      </c>
      <c r="K59" s="9">
        <f t="shared" ca="1" si="4"/>
        <v>257.42302276735802</v>
      </c>
      <c r="L59" s="9">
        <f t="shared" ca="1" si="5"/>
        <v>-49.811526271641533</v>
      </c>
      <c r="M59">
        <f t="shared" ca="1" si="9"/>
        <v>55.519999999999996</v>
      </c>
      <c r="N59">
        <f t="shared" ca="1" si="10"/>
        <v>33.625699588477367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42280.474265862962</v>
      </c>
      <c r="F60">
        <f t="shared" ca="1" si="15"/>
        <v>-35715.133860533329</v>
      </c>
      <c r="G60">
        <f t="shared" ca="1" si="2"/>
        <v>10972.8</v>
      </c>
      <c r="H60" s="9">
        <f t="shared" ca="1" si="3"/>
        <v>-196.652104257037</v>
      </c>
      <c r="I60" s="9">
        <f t="shared" ca="1" si="3"/>
        <v>166.11611162666668</v>
      </c>
      <c r="J60" s="9">
        <f t="shared" ca="1" si="3"/>
        <v>0</v>
      </c>
      <c r="K60" s="9">
        <f t="shared" ca="1" si="4"/>
        <v>257.42302276735802</v>
      </c>
      <c r="L60" s="9">
        <f t="shared" ca="1" si="5"/>
        <v>-49.811526271641533</v>
      </c>
      <c r="M60">
        <f t="shared" ca="1" si="9"/>
        <v>55.527499999999996</v>
      </c>
      <c r="N60">
        <f t="shared" ca="1" si="10"/>
        <v>33.609963991769547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41297.213744577777</v>
      </c>
      <c r="F61">
        <f t="shared" ca="1" si="15"/>
        <v>-34884.553302399996</v>
      </c>
      <c r="G61">
        <f t="shared" ca="1" si="2"/>
        <v>10972.8</v>
      </c>
      <c r="H61" s="9">
        <f t="shared" ca="1" si="3"/>
        <v>-196.652104257037</v>
      </c>
      <c r="I61" s="9">
        <f t="shared" ca="1" si="3"/>
        <v>166.11611162666668</v>
      </c>
      <c r="J61" s="9">
        <f t="shared" ca="1" si="3"/>
        <v>0</v>
      </c>
      <c r="K61" s="9">
        <f t="shared" ca="1" si="4"/>
        <v>257.42302276735802</v>
      </c>
      <c r="L61" s="9">
        <f t="shared" ca="1" si="5"/>
        <v>-49.811526271641533</v>
      </c>
      <c r="M61">
        <f t="shared" ca="1" si="9"/>
        <v>55.534999999999997</v>
      </c>
      <c r="N61">
        <f t="shared" ca="1" si="10"/>
        <v>33.594228395061727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40313.953223292592</v>
      </c>
      <c r="F62">
        <f t="shared" ca="1" si="15"/>
        <v>-34053.972744266663</v>
      </c>
      <c r="G62">
        <f t="shared" ca="1" si="2"/>
        <v>10972.8</v>
      </c>
      <c r="H62" s="9">
        <f t="shared" ca="1" si="3"/>
        <v>-196.652104257037</v>
      </c>
      <c r="I62" s="9">
        <f t="shared" ca="1" si="3"/>
        <v>166.11611162666668</v>
      </c>
      <c r="J62" s="9">
        <f t="shared" ca="1" si="3"/>
        <v>0</v>
      </c>
      <c r="K62" s="9">
        <f t="shared" ca="1" si="4"/>
        <v>257.42302276735802</v>
      </c>
      <c r="L62" s="9">
        <f t="shared" ca="1" si="5"/>
        <v>-49.811526271641533</v>
      </c>
      <c r="M62">
        <f t="shared" ca="1" si="9"/>
        <v>55.542499999999997</v>
      </c>
      <c r="N62">
        <f t="shared" ca="1" si="10"/>
        <v>33.578492798353906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39330.692702007407</v>
      </c>
      <c r="F63">
        <f t="shared" ca="1" si="15"/>
        <v>-33223.392186133329</v>
      </c>
      <c r="G63">
        <f t="shared" ca="1" si="2"/>
        <v>10972.8</v>
      </c>
      <c r="H63" s="9">
        <f t="shared" ca="1" si="3"/>
        <v>-196.652104257037</v>
      </c>
      <c r="I63" s="9">
        <f t="shared" ca="1" si="3"/>
        <v>166.11611162666668</v>
      </c>
      <c r="J63" s="9">
        <f t="shared" ca="1" si="3"/>
        <v>0</v>
      </c>
      <c r="K63" s="9">
        <f t="shared" ca="1" si="4"/>
        <v>257.42302276735802</v>
      </c>
      <c r="L63" s="9">
        <f t="shared" ca="1" si="5"/>
        <v>-49.811526271641533</v>
      </c>
      <c r="M63">
        <f t="shared" ca="1" si="9"/>
        <v>55.55</v>
      </c>
      <c r="N63">
        <f t="shared" ca="1" si="10"/>
        <v>33.562757201646093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38347.432180722222</v>
      </c>
      <c r="F64">
        <f t="shared" ca="1" si="15"/>
        <v>-32392.811627999996</v>
      </c>
      <c r="G64">
        <f t="shared" ca="1" si="2"/>
        <v>10972.8</v>
      </c>
      <c r="H64" s="9">
        <f t="shared" ca="1" si="3"/>
        <v>-196.652104257037</v>
      </c>
      <c r="I64" s="9">
        <f t="shared" ca="1" si="3"/>
        <v>166.11611162666668</v>
      </c>
      <c r="J64" s="9">
        <f t="shared" ca="1" si="3"/>
        <v>0</v>
      </c>
      <c r="K64" s="9">
        <f t="shared" ca="1" si="4"/>
        <v>257.42302276735802</v>
      </c>
      <c r="L64" s="9">
        <f t="shared" ca="1" si="5"/>
        <v>-49.811526271641533</v>
      </c>
      <c r="M64">
        <f t="shared" ca="1" si="9"/>
        <v>55.557499999999997</v>
      </c>
      <c r="N64">
        <f t="shared" ca="1" si="10"/>
        <v>33.547021604938273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37364.171659437037</v>
      </c>
      <c r="F65">
        <f t="shared" ca="1" si="15"/>
        <v>-31562.231069866662</v>
      </c>
      <c r="G65">
        <f t="shared" ca="1" si="2"/>
        <v>10972.8</v>
      </c>
      <c r="H65" s="9">
        <f t="shared" ca="1" si="3"/>
        <v>-196.65210425703845</v>
      </c>
      <c r="I65" s="9">
        <f t="shared" ca="1" si="3"/>
        <v>166.11611162666668</v>
      </c>
      <c r="J65" s="9">
        <f t="shared" ca="1" si="3"/>
        <v>0</v>
      </c>
      <c r="K65" s="9">
        <f t="shared" ca="1" si="4"/>
        <v>257.42302276735916</v>
      </c>
      <c r="L65" s="9">
        <f t="shared" ca="1" si="5"/>
        <v>-49.811526271641739</v>
      </c>
      <c r="M65">
        <f t="shared" ca="1" si="9"/>
        <v>55.564999999999998</v>
      </c>
      <c r="N65">
        <f t="shared" ca="1" si="10"/>
        <v>33.531286008230452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36380.911138151845</v>
      </c>
      <c r="F66">
        <f t="shared" ca="1" si="15"/>
        <v>-30731.650511733329</v>
      </c>
      <c r="G66">
        <f t="shared" ca="1" si="2"/>
        <v>10972.8</v>
      </c>
      <c r="H66" s="9">
        <f t="shared" ca="1" si="3"/>
        <v>-196.65210425703555</v>
      </c>
      <c r="I66" s="9">
        <f t="shared" ca="1" si="3"/>
        <v>166.11611162666668</v>
      </c>
      <c r="J66" s="9">
        <f t="shared" ca="1" si="3"/>
        <v>0</v>
      </c>
      <c r="K66" s="9">
        <f t="shared" ca="1" si="4"/>
        <v>257.42302276735694</v>
      </c>
      <c r="L66" s="9">
        <f t="shared" ca="1" si="5"/>
        <v>-49.81152627164132</v>
      </c>
      <c r="M66">
        <f t="shared" ca="1" si="9"/>
        <v>55.572499999999998</v>
      </c>
      <c r="N66">
        <f t="shared" ca="1" si="10"/>
        <v>33.515550411522632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35397.650616866667</v>
      </c>
      <c r="F67">
        <f t="shared" ca="1" si="15"/>
        <v>-29901.069953599996</v>
      </c>
      <c r="G67">
        <f t="shared" ca="1" si="2"/>
        <v>10972.8</v>
      </c>
      <c r="H67" s="9">
        <f t="shared" ca="1" si="3"/>
        <v>-196.65210425703845</v>
      </c>
      <c r="I67" s="9">
        <f t="shared" ca="1" si="3"/>
        <v>166.11611162666668</v>
      </c>
      <c r="J67" s="9">
        <f t="shared" ca="1" si="3"/>
        <v>0</v>
      </c>
      <c r="K67" s="9">
        <f t="shared" ca="1" si="4"/>
        <v>257.42302276735916</v>
      </c>
      <c r="L67" s="9">
        <f t="shared" ca="1" si="5"/>
        <v>-49.811526271641739</v>
      </c>
      <c r="M67">
        <f t="shared" ca="1" si="9"/>
        <v>55.58</v>
      </c>
      <c r="N67">
        <f t="shared" ca="1" si="10"/>
        <v>33.499814814814812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34414.390095581475</v>
      </c>
      <c r="F68">
        <f t="shared" ca="1" si="15"/>
        <v>-29070.489395466662</v>
      </c>
      <c r="G68">
        <f t="shared" ca="1" si="2"/>
        <v>10972.8</v>
      </c>
      <c r="H68" s="9">
        <f t="shared" ca="1" si="3"/>
        <v>-196.65210425703555</v>
      </c>
      <c r="I68" s="9">
        <f t="shared" ca="1" si="3"/>
        <v>166.11611162666594</v>
      </c>
      <c r="J68" s="9">
        <f t="shared" ca="1" si="3"/>
        <v>0</v>
      </c>
      <c r="K68" s="9">
        <f t="shared" ca="1" si="4"/>
        <v>257.42302276735643</v>
      </c>
      <c r="L68" s="9">
        <f t="shared" ca="1" si="5"/>
        <v>-49.811526271641448</v>
      </c>
      <c r="M68">
        <f t="shared" ca="1" si="9"/>
        <v>55.587499999999999</v>
      </c>
      <c r="N68">
        <f t="shared" ca="1" si="10"/>
        <v>33.484079218106999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33431.129574296298</v>
      </c>
      <c r="F69">
        <f t="shared" ca="1" si="15"/>
        <v>-28239.908837333332</v>
      </c>
      <c r="G69">
        <f t="shared" ca="1" si="2"/>
        <v>10972.8</v>
      </c>
      <c r="H69" s="9">
        <f t="shared" ca="1" si="3"/>
        <v>-196.65210425703771</v>
      </c>
      <c r="I69" s="9">
        <f t="shared" ca="1" si="3"/>
        <v>166.11611162666668</v>
      </c>
      <c r="J69" s="9">
        <f t="shared" ca="1" si="3"/>
        <v>0</v>
      </c>
      <c r="K69" s="9">
        <f t="shared" ca="1" si="4"/>
        <v>257.42302276735859</v>
      </c>
      <c r="L69" s="9">
        <f t="shared" ca="1" si="5"/>
        <v>-49.81152627164164</v>
      </c>
      <c r="M69">
        <f t="shared" ca="1" si="9"/>
        <v>55.594999999999999</v>
      </c>
      <c r="N69">
        <f t="shared" ca="1" si="10"/>
        <v>33.468343621399178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32447.869053011109</v>
      </c>
      <c r="F70">
        <f t="shared" ca="1" si="15"/>
        <v>-27409.328279199999</v>
      </c>
      <c r="G70">
        <f t="shared" ca="1" si="2"/>
        <v>10972.8</v>
      </c>
      <c r="H70" s="9">
        <f t="shared" ca="1" si="3"/>
        <v>-196.652104257037</v>
      </c>
      <c r="I70" s="9">
        <f t="shared" ca="1" si="3"/>
        <v>166.11611162666668</v>
      </c>
      <c r="J70" s="9">
        <f t="shared" ca="1" si="3"/>
        <v>0</v>
      </c>
      <c r="K70" s="9">
        <f t="shared" ca="1" si="4"/>
        <v>257.42302276735802</v>
      </c>
      <c r="L70" s="9">
        <f t="shared" ca="1" si="5"/>
        <v>-49.811526271641533</v>
      </c>
      <c r="M70">
        <f t="shared" ca="1" si="9"/>
        <v>55.602499999999999</v>
      </c>
      <c r="N70">
        <f t="shared" ca="1" si="10"/>
        <v>33.452608024691358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31464.608531725924</v>
      </c>
      <c r="F71">
        <f t="shared" ca="1" si="15"/>
        <v>-26578.747721066666</v>
      </c>
      <c r="G71">
        <f t="shared" ca="1" si="2"/>
        <v>10972.8</v>
      </c>
      <c r="H71" s="9">
        <f t="shared" ca="1" si="3"/>
        <v>-196.652104257037</v>
      </c>
      <c r="I71" s="9">
        <f t="shared" ca="1" si="3"/>
        <v>166.11611162666668</v>
      </c>
      <c r="J71" s="9">
        <f t="shared" ca="1" si="3"/>
        <v>0</v>
      </c>
      <c r="K71" s="9">
        <f t="shared" ca="1" si="4"/>
        <v>257.42302276735802</v>
      </c>
      <c r="L71" s="9">
        <f t="shared" ca="1" si="5"/>
        <v>-49.811526271641533</v>
      </c>
      <c r="M71">
        <f t="shared" ca="1" si="9"/>
        <v>55.61</v>
      </c>
      <c r="N71">
        <f t="shared" ca="1" si="10"/>
        <v>33.436872427983538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30481.348010440739</v>
      </c>
      <c r="F72">
        <f t="shared" ca="1" si="15"/>
        <v>-25748.167162933332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-196.652104257037</v>
      </c>
      <c r="I72" s="9">
        <f t="shared" ca="1" si="35"/>
        <v>166.11611162666668</v>
      </c>
      <c r="J72" s="9">
        <f t="shared" ca="1" si="35"/>
        <v>0</v>
      </c>
      <c r="K72" s="9">
        <f t="shared" ref="K72:K135" ca="1" si="36">SQRT(H72*H72+I72*I72)</f>
        <v>257.42302276735802</v>
      </c>
      <c r="L72" s="9">
        <f t="shared" ref="L72:L135" ca="1" si="37">DEGREES(ATAN2(I72,H72))</f>
        <v>-49.811526271641533</v>
      </c>
      <c r="M72">
        <f t="shared" ca="1" si="9"/>
        <v>55.6175</v>
      </c>
      <c r="N72">
        <f t="shared" ca="1" si="10"/>
        <v>33.421136831275717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29498.087489155554</v>
      </c>
      <c r="F73">
        <f t="shared" ca="1" si="15"/>
        <v>-24917.586604799999</v>
      </c>
      <c r="G73">
        <f t="shared" ca="1" si="34"/>
        <v>10972.8</v>
      </c>
      <c r="H73" s="9">
        <f t="shared" ca="1" si="35"/>
        <v>-196.652104257037</v>
      </c>
      <c r="I73" s="9">
        <f t="shared" ca="1" si="35"/>
        <v>166.11611162666668</v>
      </c>
      <c r="J73" s="9">
        <f t="shared" ca="1" si="35"/>
        <v>0</v>
      </c>
      <c r="K73" s="9">
        <f t="shared" ca="1" si="36"/>
        <v>257.42302276735802</v>
      </c>
      <c r="L73" s="9">
        <f t="shared" ca="1" si="37"/>
        <v>-49.811526271641533</v>
      </c>
      <c r="M73">
        <f t="shared" ref="M73:M136" ca="1" si="39">INDIRECT("M$"&amp;C73)+INDIRECT("O$"&amp;C73)*($B73-INDIRECT("B$"&amp;D73))</f>
        <v>55.625</v>
      </c>
      <c r="N73">
        <f t="shared" ref="N73:N136" ca="1" si="40">INDIRECT("N$"&amp;C73)+INDIRECT("P$"&amp;C73)*($B73-INDIRECT("B$"&amp;D73))</f>
        <v>33.405401234567897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28514.826967870369</v>
      </c>
      <c r="F74">
        <f t="shared" ca="1" si="15"/>
        <v>-24087.006046666665</v>
      </c>
      <c r="G74">
        <f t="shared" ca="1" si="34"/>
        <v>10972.8</v>
      </c>
      <c r="H74" s="9">
        <f t="shared" ca="1" si="35"/>
        <v>-196.652104257037</v>
      </c>
      <c r="I74" s="9">
        <f t="shared" ca="1" si="35"/>
        <v>166.11611162666668</v>
      </c>
      <c r="J74" s="9">
        <f t="shared" ca="1" si="35"/>
        <v>0</v>
      </c>
      <c r="K74" s="9">
        <f t="shared" ca="1" si="36"/>
        <v>257.42302276735802</v>
      </c>
      <c r="L74" s="9">
        <f t="shared" ca="1" si="37"/>
        <v>-49.811526271641533</v>
      </c>
      <c r="M74">
        <f t="shared" ca="1" si="39"/>
        <v>55.6325</v>
      </c>
      <c r="N74">
        <f t="shared" ca="1" si="40"/>
        <v>33.389665637860084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27531.566446585184</v>
      </c>
      <c r="F75">
        <f t="shared" ca="1" si="15"/>
        <v>-23256.425488533332</v>
      </c>
      <c r="G75">
        <f t="shared" ca="1" si="34"/>
        <v>10972.8</v>
      </c>
      <c r="H75" s="9">
        <f t="shared" ca="1" si="35"/>
        <v>-196.652104257037</v>
      </c>
      <c r="I75" s="9">
        <f t="shared" ca="1" si="35"/>
        <v>166.11611162666668</v>
      </c>
      <c r="J75" s="9">
        <f t="shared" ca="1" si="35"/>
        <v>0</v>
      </c>
      <c r="K75" s="9">
        <f t="shared" ca="1" si="36"/>
        <v>257.42302276735802</v>
      </c>
      <c r="L75" s="9">
        <f t="shared" ca="1" si="37"/>
        <v>-49.811526271641533</v>
      </c>
      <c r="M75">
        <f t="shared" ca="1" si="39"/>
        <v>55.64</v>
      </c>
      <c r="N75">
        <f t="shared" ca="1" si="40"/>
        <v>33.373930041152263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26548.305925299999</v>
      </c>
      <c r="F76">
        <f t="shared" ca="1" si="15"/>
        <v>-22425.844930399999</v>
      </c>
      <c r="G76">
        <f t="shared" ca="1" si="34"/>
        <v>10972.8</v>
      </c>
      <c r="H76" s="9">
        <f t="shared" ca="1" si="35"/>
        <v>-196.652104257037</v>
      </c>
      <c r="I76" s="9">
        <f t="shared" ca="1" si="35"/>
        <v>166.11611162666668</v>
      </c>
      <c r="J76" s="9">
        <f t="shared" ca="1" si="35"/>
        <v>0</v>
      </c>
      <c r="K76" s="9">
        <f t="shared" ca="1" si="36"/>
        <v>257.42302276735802</v>
      </c>
      <c r="L76" s="9">
        <f t="shared" ca="1" si="37"/>
        <v>-49.811526271641533</v>
      </c>
      <c r="M76">
        <f t="shared" ca="1" si="39"/>
        <v>55.647499999999994</v>
      </c>
      <c r="N76">
        <f t="shared" ca="1" si="40"/>
        <v>33.358194444444443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25565.045404014814</v>
      </c>
      <c r="F77">
        <f t="shared" ca="1" si="15"/>
        <v>-21595.264372266665</v>
      </c>
      <c r="G77">
        <f t="shared" ca="1" si="34"/>
        <v>10972.8</v>
      </c>
      <c r="H77" s="9">
        <f t="shared" ca="1" si="35"/>
        <v>-196.652104257037</v>
      </c>
      <c r="I77" s="9">
        <f t="shared" ca="1" si="35"/>
        <v>166.11611162666668</v>
      </c>
      <c r="J77" s="9">
        <f t="shared" ca="1" si="35"/>
        <v>0</v>
      </c>
      <c r="K77" s="9">
        <f t="shared" ca="1" si="36"/>
        <v>257.42302276735802</v>
      </c>
      <c r="L77" s="9">
        <f t="shared" ca="1" si="37"/>
        <v>-49.811526271641533</v>
      </c>
      <c r="M77">
        <f t="shared" ca="1" si="39"/>
        <v>55.654999999999994</v>
      </c>
      <c r="N77">
        <f t="shared" ca="1" si="40"/>
        <v>33.342458847736623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24581.784882729629</v>
      </c>
      <c r="F78">
        <f t="shared" ca="1" si="15"/>
        <v>-20764.683814133332</v>
      </c>
      <c r="G78">
        <f t="shared" ca="1" si="34"/>
        <v>10972.8</v>
      </c>
      <c r="H78" s="9">
        <f t="shared" ca="1" si="35"/>
        <v>-196.652104257037</v>
      </c>
      <c r="I78" s="9">
        <f t="shared" ca="1" si="35"/>
        <v>166.11611162666668</v>
      </c>
      <c r="J78" s="9">
        <f t="shared" ca="1" si="35"/>
        <v>0</v>
      </c>
      <c r="K78" s="9">
        <f t="shared" ca="1" si="36"/>
        <v>257.42302276735802</v>
      </c>
      <c r="L78" s="9">
        <f t="shared" ca="1" si="37"/>
        <v>-49.811526271641533</v>
      </c>
      <c r="M78">
        <f t="shared" ca="1" si="39"/>
        <v>55.662499999999994</v>
      </c>
      <c r="N78">
        <f t="shared" ca="1" si="40"/>
        <v>33.326723251028803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23598.524361444444</v>
      </c>
      <c r="F79">
        <f t="shared" ca="1" si="15"/>
        <v>-19934.103255999999</v>
      </c>
      <c r="G79">
        <f t="shared" ca="1" si="34"/>
        <v>10972.8</v>
      </c>
      <c r="H79" s="9">
        <f t="shared" ca="1" si="35"/>
        <v>-196.652104257037</v>
      </c>
      <c r="I79" s="9">
        <f t="shared" ca="1" si="35"/>
        <v>166.11611162666668</v>
      </c>
      <c r="J79" s="9">
        <f t="shared" ca="1" si="35"/>
        <v>0</v>
      </c>
      <c r="K79" s="9">
        <f t="shared" ca="1" si="36"/>
        <v>257.42302276735802</v>
      </c>
      <c r="L79" s="9">
        <f t="shared" ca="1" si="37"/>
        <v>-49.811526271641533</v>
      </c>
      <c r="M79">
        <f t="shared" ca="1" si="39"/>
        <v>55.669999999999995</v>
      </c>
      <c r="N79">
        <f t="shared" ca="1" si="40"/>
        <v>33.310987654320989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22615.263840159259</v>
      </c>
      <c r="F80">
        <f t="shared" ca="1" si="15"/>
        <v>-19103.522697866665</v>
      </c>
      <c r="G80">
        <f t="shared" ca="1" si="34"/>
        <v>10972.8</v>
      </c>
      <c r="H80" s="9">
        <f t="shared" ca="1" si="35"/>
        <v>-196.65210425703771</v>
      </c>
      <c r="I80" s="9">
        <f t="shared" ca="1" si="35"/>
        <v>166.11611162666668</v>
      </c>
      <c r="J80" s="9">
        <f t="shared" ca="1" si="35"/>
        <v>0</v>
      </c>
      <c r="K80" s="9">
        <f t="shared" ca="1" si="36"/>
        <v>257.42302276735859</v>
      </c>
      <c r="L80" s="9">
        <f t="shared" ca="1" si="37"/>
        <v>-49.81152627164164</v>
      </c>
      <c r="M80">
        <f t="shared" ca="1" si="39"/>
        <v>55.677499999999995</v>
      </c>
      <c r="N80">
        <f t="shared" ca="1" si="40"/>
        <v>33.295252057613169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21632.003318874071</v>
      </c>
      <c r="F81">
        <f t="shared" ca="1" si="15"/>
        <v>-18272.942139733332</v>
      </c>
      <c r="G81">
        <f t="shared" ca="1" si="34"/>
        <v>10972.8</v>
      </c>
      <c r="H81" s="9">
        <f t="shared" ca="1" si="35"/>
        <v>-196.652104257037</v>
      </c>
      <c r="I81" s="9">
        <f t="shared" ca="1" si="35"/>
        <v>166.11611162666668</v>
      </c>
      <c r="J81" s="9">
        <f t="shared" ca="1" si="35"/>
        <v>0</v>
      </c>
      <c r="K81" s="9">
        <f t="shared" ca="1" si="36"/>
        <v>257.42302276735802</v>
      </c>
      <c r="L81" s="9">
        <f t="shared" ca="1" si="37"/>
        <v>-49.811526271641533</v>
      </c>
      <c r="M81">
        <f t="shared" ca="1" si="39"/>
        <v>55.684999999999995</v>
      </c>
      <c r="N81">
        <f t="shared" ca="1" si="40"/>
        <v>33.279516460905349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20648.742797588886</v>
      </c>
      <c r="F82">
        <f t="shared" ca="1" si="15"/>
        <v>-17442.361581599998</v>
      </c>
      <c r="G82">
        <f t="shared" ca="1" si="34"/>
        <v>10972.8</v>
      </c>
      <c r="H82" s="9">
        <f t="shared" ca="1" si="35"/>
        <v>-196.652104257037</v>
      </c>
      <c r="I82" s="9">
        <f t="shared" ca="1" si="35"/>
        <v>166.11611162666668</v>
      </c>
      <c r="J82" s="9">
        <f t="shared" ca="1" si="35"/>
        <v>0</v>
      </c>
      <c r="K82" s="9">
        <f t="shared" ca="1" si="36"/>
        <v>257.42302276735802</v>
      </c>
      <c r="L82" s="9">
        <f t="shared" ca="1" si="37"/>
        <v>-49.811526271641533</v>
      </c>
      <c r="M82">
        <f t="shared" ca="1" si="39"/>
        <v>55.692499999999995</v>
      </c>
      <c r="N82">
        <f t="shared" ca="1" si="40"/>
        <v>33.263780864197528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19665.482276303701</v>
      </c>
      <c r="F83">
        <f t="shared" ca="1" si="15"/>
        <v>-16611.781023466665</v>
      </c>
      <c r="G83">
        <f t="shared" ca="1" si="34"/>
        <v>10972.8</v>
      </c>
      <c r="H83" s="9">
        <f t="shared" ca="1" si="35"/>
        <v>-196.652104257037</v>
      </c>
      <c r="I83" s="9">
        <f t="shared" ca="1" si="35"/>
        <v>166.11611162666668</v>
      </c>
      <c r="J83" s="9">
        <f t="shared" ca="1" si="35"/>
        <v>0</v>
      </c>
      <c r="K83" s="9">
        <f t="shared" ca="1" si="36"/>
        <v>257.42302276735802</v>
      </c>
      <c r="L83" s="9">
        <f t="shared" ca="1" si="37"/>
        <v>-49.811526271641533</v>
      </c>
      <c r="M83">
        <f t="shared" ca="1" si="39"/>
        <v>55.699999999999996</v>
      </c>
      <c r="N83">
        <f t="shared" ca="1" si="40"/>
        <v>33.248045267489708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18682.221755018516</v>
      </c>
      <c r="F84">
        <f t="shared" ca="1" si="15"/>
        <v>-15781.200465333332</v>
      </c>
      <c r="G84">
        <f t="shared" ca="1" si="34"/>
        <v>10972.8</v>
      </c>
      <c r="H84" s="9">
        <f t="shared" ca="1" si="35"/>
        <v>-196.652104257037</v>
      </c>
      <c r="I84" s="9">
        <f t="shared" ca="1" si="35"/>
        <v>166.11611162666668</v>
      </c>
      <c r="J84" s="9">
        <f t="shared" ca="1" si="35"/>
        <v>0</v>
      </c>
      <c r="K84" s="9">
        <f t="shared" ca="1" si="36"/>
        <v>257.42302276735802</v>
      </c>
      <c r="L84" s="9">
        <f t="shared" ca="1" si="37"/>
        <v>-49.811526271641533</v>
      </c>
      <c r="M84">
        <f t="shared" ca="1" si="39"/>
        <v>55.707499999999996</v>
      </c>
      <c r="N84">
        <f t="shared" ca="1" si="40"/>
        <v>33.232309670781888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17698.961233733331</v>
      </c>
      <c r="F85">
        <f t="shared" ca="1" si="15"/>
        <v>-14950.619907199998</v>
      </c>
      <c r="G85">
        <f t="shared" ca="1" si="34"/>
        <v>10972.8</v>
      </c>
      <c r="H85" s="9">
        <f t="shared" ca="1" si="35"/>
        <v>-196.652104257037</v>
      </c>
      <c r="I85" s="9">
        <f t="shared" ca="1" si="35"/>
        <v>166.11611162666668</v>
      </c>
      <c r="J85" s="9">
        <f t="shared" ca="1" si="35"/>
        <v>0</v>
      </c>
      <c r="K85" s="9">
        <f t="shared" ca="1" si="36"/>
        <v>257.42302276735802</v>
      </c>
      <c r="L85" s="9">
        <f t="shared" ca="1" si="37"/>
        <v>-49.811526271641533</v>
      </c>
      <c r="M85">
        <f t="shared" ca="1" si="39"/>
        <v>55.714999999999996</v>
      </c>
      <c r="N85">
        <f t="shared" ca="1" si="40"/>
        <v>33.216574074074074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16715.700712448146</v>
      </c>
      <c r="F86">
        <f t="shared" ca="1" si="15"/>
        <v>-14120.039349066665</v>
      </c>
      <c r="G86">
        <f t="shared" ca="1" si="34"/>
        <v>10972.8</v>
      </c>
      <c r="H86" s="9">
        <f t="shared" ca="1" si="35"/>
        <v>-196.652104257037</v>
      </c>
      <c r="I86" s="9">
        <f t="shared" ca="1" si="35"/>
        <v>166.11611162666668</v>
      </c>
      <c r="J86" s="9">
        <f t="shared" ca="1" si="35"/>
        <v>0</v>
      </c>
      <c r="K86" s="9">
        <f t="shared" ca="1" si="36"/>
        <v>257.42302276735802</v>
      </c>
      <c r="L86" s="9">
        <f t="shared" ca="1" si="37"/>
        <v>-49.811526271641533</v>
      </c>
      <c r="M86">
        <f t="shared" ca="1" si="39"/>
        <v>55.722499999999997</v>
      </c>
      <c r="N86">
        <f t="shared" ca="1" si="40"/>
        <v>33.200838477366254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15732.440191162961</v>
      </c>
      <c r="F87">
        <f t="shared" ca="1" si="15"/>
        <v>-13289.458790933331</v>
      </c>
      <c r="G87">
        <f t="shared" ca="1" si="34"/>
        <v>10972.8</v>
      </c>
      <c r="H87" s="9">
        <f t="shared" ca="1" si="35"/>
        <v>-196.652104257037</v>
      </c>
      <c r="I87" s="9">
        <f t="shared" ca="1" si="35"/>
        <v>166.11611162666594</v>
      </c>
      <c r="J87" s="9">
        <f t="shared" ca="1" si="35"/>
        <v>0</v>
      </c>
      <c r="K87" s="9">
        <f t="shared" ca="1" si="36"/>
        <v>257.42302276735757</v>
      </c>
      <c r="L87" s="9">
        <f t="shared" ca="1" si="37"/>
        <v>-49.811526271641654</v>
      </c>
      <c r="M87">
        <f t="shared" ca="1" si="39"/>
        <v>55.73</v>
      </c>
      <c r="N87">
        <f t="shared" ca="1" si="40"/>
        <v>33.185102880658434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14749.179669877776</v>
      </c>
      <c r="F88">
        <f t="shared" ca="1" si="15"/>
        <v>-12458.878232800002</v>
      </c>
      <c r="G88">
        <f t="shared" ca="1" si="34"/>
        <v>10972.8</v>
      </c>
      <c r="H88" s="9">
        <f t="shared" ca="1" si="35"/>
        <v>-196.652104257037</v>
      </c>
      <c r="I88" s="9">
        <f t="shared" ca="1" si="35"/>
        <v>166.11611162666668</v>
      </c>
      <c r="J88" s="9">
        <f t="shared" ca="1" si="35"/>
        <v>0</v>
      </c>
      <c r="K88" s="9">
        <f t="shared" ca="1" si="36"/>
        <v>257.42302276735802</v>
      </c>
      <c r="L88" s="9">
        <f t="shared" ca="1" si="37"/>
        <v>-49.811526271641533</v>
      </c>
      <c r="M88">
        <f t="shared" ca="1" si="39"/>
        <v>55.737499999999997</v>
      </c>
      <c r="N88">
        <f t="shared" ca="1" si="40"/>
        <v>33.169367283950614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13765.919148592591</v>
      </c>
      <c r="F89">
        <f t="shared" ca="1" si="15"/>
        <v>-11628.297674666668</v>
      </c>
      <c r="G89">
        <f t="shared" ca="1" si="34"/>
        <v>10972.8</v>
      </c>
      <c r="H89" s="9">
        <f t="shared" ca="1" si="35"/>
        <v>-196.652104257037</v>
      </c>
      <c r="I89" s="9">
        <f t="shared" ca="1" si="35"/>
        <v>166.11611162666668</v>
      </c>
      <c r="J89" s="9">
        <f t="shared" ca="1" si="35"/>
        <v>0</v>
      </c>
      <c r="K89" s="9">
        <f t="shared" ca="1" si="36"/>
        <v>257.42302276735802</v>
      </c>
      <c r="L89" s="9">
        <f t="shared" ca="1" si="37"/>
        <v>-49.811526271641533</v>
      </c>
      <c r="M89">
        <f t="shared" ca="1" si="39"/>
        <v>55.744999999999997</v>
      </c>
      <c r="N89">
        <f t="shared" ca="1" si="40"/>
        <v>33.153631687242793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12782.658627307406</v>
      </c>
      <c r="F90">
        <f t="shared" ca="1" si="15"/>
        <v>-10797.717116533335</v>
      </c>
      <c r="G90">
        <f t="shared" ca="1" si="34"/>
        <v>10972.8</v>
      </c>
      <c r="H90" s="9">
        <f t="shared" ca="1" si="35"/>
        <v>-196.652104257037</v>
      </c>
      <c r="I90" s="9">
        <f t="shared" ca="1" si="35"/>
        <v>166.11611162666668</v>
      </c>
      <c r="J90" s="9">
        <f t="shared" ca="1" si="35"/>
        <v>0</v>
      </c>
      <c r="K90" s="9">
        <f t="shared" ca="1" si="36"/>
        <v>257.42302276735802</v>
      </c>
      <c r="L90" s="9">
        <f t="shared" ca="1" si="37"/>
        <v>-49.811526271641533</v>
      </c>
      <c r="M90">
        <f t="shared" ca="1" si="39"/>
        <v>55.752499999999998</v>
      </c>
      <c r="N90">
        <f t="shared" ca="1" si="40"/>
        <v>33.13789609053498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11799.398106022221</v>
      </c>
      <c r="F91">
        <f t="shared" ca="1" si="15"/>
        <v>-9967.1365584000014</v>
      </c>
      <c r="G91">
        <f t="shared" ca="1" si="34"/>
        <v>10972.8</v>
      </c>
      <c r="H91" s="9">
        <f t="shared" ca="1" si="35"/>
        <v>-196.652104257037</v>
      </c>
      <c r="I91" s="9">
        <f t="shared" ca="1" si="35"/>
        <v>166.11611162666668</v>
      </c>
      <c r="J91" s="9">
        <f t="shared" ca="1" si="35"/>
        <v>0</v>
      </c>
      <c r="K91" s="9">
        <f t="shared" ca="1" si="36"/>
        <v>257.42302276735802</v>
      </c>
      <c r="L91" s="9">
        <f t="shared" ca="1" si="37"/>
        <v>-49.811526271641533</v>
      </c>
      <c r="M91">
        <f t="shared" ca="1" si="39"/>
        <v>55.76</v>
      </c>
      <c r="N91">
        <f t="shared" ca="1" si="40"/>
        <v>33.12216049382716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10816.137584737036</v>
      </c>
      <c r="F92">
        <f t="shared" ca="1" si="15"/>
        <v>-9136.556000266668</v>
      </c>
      <c r="G92">
        <f t="shared" ca="1" si="34"/>
        <v>10972.8</v>
      </c>
      <c r="H92" s="9">
        <f t="shared" ca="1" si="35"/>
        <v>-196.652104257037</v>
      </c>
      <c r="I92" s="9">
        <f t="shared" ca="1" si="35"/>
        <v>166.11611162666668</v>
      </c>
      <c r="J92" s="9">
        <f t="shared" ca="1" si="35"/>
        <v>0</v>
      </c>
      <c r="K92" s="9">
        <f t="shared" ca="1" si="36"/>
        <v>257.42302276735802</v>
      </c>
      <c r="L92" s="9">
        <f t="shared" ca="1" si="37"/>
        <v>-49.811526271641533</v>
      </c>
      <c r="M92">
        <f t="shared" ca="1" si="39"/>
        <v>55.767499999999998</v>
      </c>
      <c r="N92">
        <f t="shared" ca="1" si="40"/>
        <v>33.106424897119339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9832.8770634518514</v>
      </c>
      <c r="F93">
        <f t="shared" ca="1" si="15"/>
        <v>-8305.9754421333346</v>
      </c>
      <c r="G93">
        <f t="shared" ca="1" si="34"/>
        <v>10972.8</v>
      </c>
      <c r="H93" s="9">
        <f t="shared" ca="1" si="35"/>
        <v>-196.652104257037</v>
      </c>
      <c r="I93" s="9">
        <f t="shared" ca="1" si="35"/>
        <v>166.11611162666668</v>
      </c>
      <c r="J93" s="9">
        <f t="shared" ca="1" si="35"/>
        <v>0</v>
      </c>
      <c r="K93" s="9">
        <f t="shared" ca="1" si="36"/>
        <v>257.42302276735802</v>
      </c>
      <c r="L93" s="9">
        <f t="shared" ca="1" si="37"/>
        <v>-49.811526271641533</v>
      </c>
      <c r="M93">
        <f t="shared" ca="1" si="39"/>
        <v>55.774999999999999</v>
      </c>
      <c r="N93">
        <f t="shared" ca="1" si="40"/>
        <v>33.090689300411519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8849.6165421666665</v>
      </c>
      <c r="F94">
        <f t="shared" ca="1" si="15"/>
        <v>-7475.3948840000012</v>
      </c>
      <c r="G94">
        <f t="shared" ca="1" si="34"/>
        <v>10972.8</v>
      </c>
      <c r="H94" s="9">
        <f t="shared" ca="1" si="35"/>
        <v>-196.652104257037</v>
      </c>
      <c r="I94" s="9">
        <f t="shared" ca="1" si="35"/>
        <v>166.11611162666668</v>
      </c>
      <c r="J94" s="9">
        <f t="shared" ca="1" si="35"/>
        <v>0</v>
      </c>
      <c r="K94" s="9">
        <f t="shared" ca="1" si="36"/>
        <v>257.42302276735802</v>
      </c>
      <c r="L94" s="9">
        <f t="shared" ca="1" si="37"/>
        <v>-49.811526271641533</v>
      </c>
      <c r="M94">
        <f t="shared" ca="1" si="39"/>
        <v>55.782499999999999</v>
      </c>
      <c r="N94">
        <f t="shared" ca="1" si="40"/>
        <v>33.074953703703699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7866.3560208814815</v>
      </c>
      <c r="F95">
        <f t="shared" ca="1" si="15"/>
        <v>-6644.8143258666678</v>
      </c>
      <c r="G95">
        <f t="shared" ca="1" si="34"/>
        <v>10972.8</v>
      </c>
      <c r="H95" s="9">
        <f t="shared" ca="1" si="35"/>
        <v>-196.652104257037</v>
      </c>
      <c r="I95" s="9">
        <f t="shared" ca="1" si="35"/>
        <v>166.11611162666668</v>
      </c>
      <c r="J95" s="9">
        <f t="shared" ca="1" si="35"/>
        <v>0</v>
      </c>
      <c r="K95" s="9">
        <f t="shared" ca="1" si="36"/>
        <v>257.42302276735802</v>
      </c>
      <c r="L95" s="9">
        <f t="shared" ca="1" si="37"/>
        <v>-49.811526271641533</v>
      </c>
      <c r="M95">
        <f t="shared" ca="1" si="39"/>
        <v>55.79</v>
      </c>
      <c r="N95">
        <f t="shared" ca="1" si="40"/>
        <v>33.059218106995885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6883.0954995962966</v>
      </c>
      <c r="F96">
        <f t="shared" ca="1" si="15"/>
        <v>-5814.2337677333344</v>
      </c>
      <c r="G96">
        <f t="shared" ca="1" si="34"/>
        <v>10972.8</v>
      </c>
      <c r="H96" s="9">
        <f t="shared" ca="1" si="35"/>
        <v>-196.652104257037</v>
      </c>
      <c r="I96" s="9">
        <f t="shared" ca="1" si="35"/>
        <v>166.11611162666668</v>
      </c>
      <c r="J96" s="9">
        <f t="shared" ca="1" si="35"/>
        <v>0</v>
      </c>
      <c r="K96" s="9">
        <f t="shared" ca="1" si="36"/>
        <v>257.42302276735802</v>
      </c>
      <c r="L96" s="9">
        <f t="shared" ca="1" si="37"/>
        <v>-49.811526271641533</v>
      </c>
      <c r="M96">
        <f t="shared" ca="1" si="39"/>
        <v>55.797499999999999</v>
      </c>
      <c r="N96">
        <f t="shared" ca="1" si="40"/>
        <v>33.043482510288065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5899.8349783111116</v>
      </c>
      <c r="F97">
        <f t="shared" ca="1" si="15"/>
        <v>-4983.653209600001</v>
      </c>
      <c r="G97">
        <f t="shared" ca="1" si="34"/>
        <v>10972.8</v>
      </c>
      <c r="H97" s="9">
        <f t="shared" ca="1" si="35"/>
        <v>-196.652104257037</v>
      </c>
      <c r="I97" s="9">
        <f t="shared" ca="1" si="35"/>
        <v>166.11611162666668</v>
      </c>
      <c r="J97" s="9">
        <f t="shared" ca="1" si="35"/>
        <v>0</v>
      </c>
      <c r="K97" s="9">
        <f t="shared" ca="1" si="36"/>
        <v>257.42302276735802</v>
      </c>
      <c r="L97" s="9">
        <f t="shared" ca="1" si="37"/>
        <v>-49.811526271641533</v>
      </c>
      <c r="M97">
        <f t="shared" ca="1" si="39"/>
        <v>55.805</v>
      </c>
      <c r="N97">
        <f t="shared" ca="1" si="40"/>
        <v>33.027746913580245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4916.5744570259267</v>
      </c>
      <c r="F98">
        <f t="shared" ca="1" si="15"/>
        <v>-4153.0726514666676</v>
      </c>
      <c r="G98">
        <f t="shared" ca="1" si="34"/>
        <v>10972.8</v>
      </c>
      <c r="H98" s="9">
        <f t="shared" ca="1" si="35"/>
        <v>-196.652104257037</v>
      </c>
      <c r="I98" s="9">
        <f t="shared" ca="1" si="35"/>
        <v>166.11611162666668</v>
      </c>
      <c r="J98" s="9">
        <f t="shared" ca="1" si="35"/>
        <v>0</v>
      </c>
      <c r="K98" s="9">
        <f t="shared" ca="1" si="36"/>
        <v>257.42302276735802</v>
      </c>
      <c r="L98" s="9">
        <f t="shared" ca="1" si="37"/>
        <v>-49.811526271641533</v>
      </c>
      <c r="M98">
        <f t="shared" ca="1" si="39"/>
        <v>55.8125</v>
      </c>
      <c r="N98">
        <f t="shared" ca="1" si="40"/>
        <v>33.012011316872425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3933.3139357407417</v>
      </c>
      <c r="F99">
        <f t="shared" ca="1" si="15"/>
        <v>-3322.4920933333342</v>
      </c>
      <c r="G99">
        <f t="shared" ca="1" si="34"/>
        <v>10972.8</v>
      </c>
      <c r="H99" s="9">
        <f t="shared" ca="1" si="35"/>
        <v>-196.652104257037</v>
      </c>
      <c r="I99" s="9">
        <f t="shared" ca="1" si="35"/>
        <v>166.11611162666668</v>
      </c>
      <c r="J99" s="9">
        <f t="shared" ca="1" si="35"/>
        <v>0</v>
      </c>
      <c r="K99" s="9">
        <f t="shared" ca="1" si="36"/>
        <v>257.42302276735802</v>
      </c>
      <c r="L99" s="9">
        <f t="shared" ca="1" si="37"/>
        <v>-49.811526271641533</v>
      </c>
      <c r="M99">
        <f t="shared" ca="1" si="39"/>
        <v>55.82</v>
      </c>
      <c r="N99">
        <f t="shared" ca="1" si="40"/>
        <v>32.996275720164604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2950.0534144555568</v>
      </c>
      <c r="F100">
        <f t="shared" ca="1" si="15"/>
        <v>-2491.9115352000008</v>
      </c>
      <c r="G100">
        <f t="shared" ca="1" si="34"/>
        <v>10972.8</v>
      </c>
      <c r="H100" s="9">
        <f t="shared" ca="1" si="35"/>
        <v>-196.652104257037</v>
      </c>
      <c r="I100" s="9">
        <f t="shared" ca="1" si="35"/>
        <v>166.11611162666668</v>
      </c>
      <c r="J100" s="9">
        <f t="shared" ca="1" si="35"/>
        <v>0</v>
      </c>
      <c r="K100" s="9">
        <f t="shared" ca="1" si="36"/>
        <v>257.42302276735802</v>
      </c>
      <c r="L100" s="9">
        <f t="shared" ca="1" si="37"/>
        <v>-49.811526271641533</v>
      </c>
      <c r="M100">
        <f t="shared" ca="1" si="39"/>
        <v>55.827500000000001</v>
      </c>
      <c r="N100">
        <f t="shared" ca="1" si="40"/>
        <v>32.980540123456784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1966.7928931703718</v>
      </c>
      <c r="F101">
        <f t="shared" ref="F101:F164" ca="1" si="45">INDIRECT("F$"&amp;C101)+INDIRECT("I$"&amp;C101)*($B101-INDIRECT("B$"&amp;D101))</f>
        <v>-1661.3309770666674</v>
      </c>
      <c r="G101">
        <f t="shared" ca="1" si="34"/>
        <v>10972.8</v>
      </c>
      <c r="H101" s="9">
        <f t="shared" ca="1" si="35"/>
        <v>-201.71624609025065</v>
      </c>
      <c r="I101" s="9">
        <f t="shared" ca="1" si="35"/>
        <v>157.69357803137262</v>
      </c>
      <c r="J101" s="9">
        <f t="shared" ca="1" si="35"/>
        <v>0</v>
      </c>
      <c r="K101" s="9">
        <f t="shared" ca="1" si="36"/>
        <v>256.04044307311915</v>
      </c>
      <c r="L101" s="9">
        <f t="shared" ca="1" si="37"/>
        <v>-51.983146602401177</v>
      </c>
      <c r="M101">
        <f t="shared" ca="1" si="39"/>
        <v>55.835000000000001</v>
      </c>
      <c r="N101">
        <f t="shared" ca="1" si="40"/>
        <v>32.964804526748971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958.21166271911852</v>
      </c>
      <c r="F102" s="15">
        <f ca="1">(1-$O102)*(1-$O102)*F101+2*$O102*(1-$O102)*INDIRECT("F"&amp;C103)+$O102*$O102*F105</f>
        <v>-872.86308690980434</v>
      </c>
      <c r="G102" s="15">
        <f t="shared" ca="1" si="34"/>
        <v>10972.8</v>
      </c>
      <c r="H102" s="16">
        <f t="shared" ca="1" si="35"/>
        <v>-211.84452975667764</v>
      </c>
      <c r="I102" s="16">
        <f t="shared" ca="1" si="35"/>
        <v>140.84851084078437</v>
      </c>
      <c r="J102" s="16">
        <f t="shared" ca="1" si="35"/>
        <v>0</v>
      </c>
      <c r="K102" s="16">
        <f t="shared" ca="1" si="36"/>
        <v>254.39419764195571</v>
      </c>
      <c r="L102" s="16">
        <f t="shared" ca="1" si="37"/>
        <v>-56.381364059071842</v>
      </c>
      <c r="M102" s="15">
        <f ca="1">(1-$O102)*(1-$O102)*M101+2*$O102*(1-$O102)*INDIRECT("M"&amp;C103)+$O102*$O102*M105</f>
        <v>55.842113630174296</v>
      </c>
      <c r="N102" s="15">
        <f ca="1">(1-$O102)*(1-$O102)*N101+2*$O102*(1-$O102)*INDIRECT("N"&amp;C103)+$O102*$O102*N105</f>
        <v>32.948663875272331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-101.01098606426973</v>
      </c>
      <c r="F103" s="15">
        <f ca="1">(1-$O103)*(1-$O103)*F101+2*$O103*(1-$O103)*INDIRECT("F"&amp;C103)+$O103*$O103*F105</f>
        <v>-168.62053270588257</v>
      </c>
      <c r="G103" s="15">
        <f t="shared" ca="1" si="34"/>
        <v>10972.8</v>
      </c>
      <c r="H103" s="16">
        <f t="shared" ca="1" si="35"/>
        <v>-221.97281342310461</v>
      </c>
      <c r="I103" s="16">
        <f t="shared" ca="1" si="35"/>
        <v>124.00344365019609</v>
      </c>
      <c r="J103" s="16">
        <f t="shared" ca="1" si="35"/>
        <v>0</v>
      </c>
      <c r="K103" s="16">
        <f t="shared" ca="1" si="36"/>
        <v>254.26125134608256</v>
      </c>
      <c r="L103" s="16">
        <f t="shared" ca="1" si="37"/>
        <v>-60.810419252516731</v>
      </c>
      <c r="M103" s="15">
        <f ca="1">(1-$O103)*(1-$O103)*M101+2*$O103*(1-$O103)*INDIRECT("M"&amp;C103)+$O103*$O103*M105</f>
        <v>55.848454520697167</v>
      </c>
      <c r="N103" s="15">
        <f ca="1">(1-$O103)*(1-$O103)*N101+2*$O103*(1-$O103)*INDIRECT("N"&amp;C103)+$O103*$O103*N105</f>
        <v>32.931713114258045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-1210.8750531797928</v>
      </c>
      <c r="F104" s="15">
        <f ca="1">(1-$O104)*(1-$O104)*F101+2*$O104*(1-$O104)*INDIRECT("F"&amp;C103)+$O104*$O104*F105</f>
        <v>451.39668554509797</v>
      </c>
      <c r="G104" s="15">
        <f t="shared" ca="1" si="34"/>
        <v>10972.8</v>
      </c>
      <c r="H104" s="16">
        <f t="shared" ca="1" si="35"/>
        <v>-232.10109708953161</v>
      </c>
      <c r="I104" s="16">
        <f t="shared" ca="1" si="35"/>
        <v>107.15837645960785</v>
      </c>
      <c r="J104" s="16">
        <f t="shared" ca="1" si="35"/>
        <v>0</v>
      </c>
      <c r="K104" s="16">
        <f t="shared" ca="1" si="36"/>
        <v>255.64396514610553</v>
      </c>
      <c r="L104" s="16">
        <f t="shared" ca="1" si="37"/>
        <v>-65.217779195265351</v>
      </c>
      <c r="M104" s="15">
        <f ca="1">(1-$O104)*(1-$O104)*M101+2*$O104*(1-$O104)*INDIRECT("M"&amp;C103)+$O104*$O104*M105</f>
        <v>55.854022671568629</v>
      </c>
      <c r="N104" s="15">
        <f ca="1">(1-$O104)*(1-$O104)*N101+2*$O104*(1-$O104)*INDIRECT("N"&amp;C103)+$O104*$O104*N105</f>
        <v>32.91395224370612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-2371.3805386274507</v>
      </c>
      <c r="F105">
        <f t="shared" ca="1" si="45"/>
        <v>987.18856784313721</v>
      </c>
      <c r="G105">
        <f t="shared" ca="1" si="34"/>
        <v>10972.8</v>
      </c>
      <c r="H105" s="9">
        <f t="shared" ca="1" si="35"/>
        <v>-237.16523892274509</v>
      </c>
      <c r="I105" s="9">
        <f t="shared" ca="1" si="35"/>
        <v>98.735842864313739</v>
      </c>
      <c r="J105" s="9">
        <f t="shared" ca="1" si="35"/>
        <v>0</v>
      </c>
      <c r="K105" s="9">
        <f t="shared" ca="1" si="36"/>
        <v>256.89709461068105</v>
      </c>
      <c r="L105" s="9">
        <f t="shared" ca="1" si="37"/>
        <v>-67.397223964202027</v>
      </c>
      <c r="M105">
        <f t="shared" ca="1" si="39"/>
        <v>55.858818082788673</v>
      </c>
      <c r="N105">
        <f t="shared" ca="1" si="40"/>
        <v>32.895381263616557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-3557.2067332411762</v>
      </c>
      <c r="F106">
        <f t="shared" ca="1" si="45"/>
        <v>1480.8677821647059</v>
      </c>
      <c r="G106">
        <f t="shared" ca="1" si="34"/>
        <v>10972.8</v>
      </c>
      <c r="H106" s="9">
        <f t="shared" ca="1" si="35"/>
        <v>-237.16523892274509</v>
      </c>
      <c r="I106" s="9">
        <f t="shared" ca="1" si="35"/>
        <v>98.735842864313739</v>
      </c>
      <c r="J106" s="9">
        <f t="shared" ca="1" si="35"/>
        <v>0</v>
      </c>
      <c r="K106" s="9">
        <f t="shared" ca="1" si="36"/>
        <v>256.89709461068105</v>
      </c>
      <c r="L106" s="9">
        <f t="shared" ca="1" si="37"/>
        <v>-67.397223964202027</v>
      </c>
      <c r="M106">
        <f t="shared" ca="1" si="39"/>
        <v>55.863227124183005</v>
      </c>
      <c r="N106">
        <f t="shared" ca="1" si="40"/>
        <v>32.876405228758166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-4743.0329278549016</v>
      </c>
      <c r="F107">
        <f t="shared" ca="1" si="45"/>
        <v>1974.5469964862746</v>
      </c>
      <c r="G107">
        <f t="shared" ca="1" si="34"/>
        <v>10972.8</v>
      </c>
      <c r="H107" s="9">
        <f t="shared" ca="1" si="35"/>
        <v>-237.16523892274509</v>
      </c>
      <c r="I107" s="9">
        <f t="shared" ca="1" si="35"/>
        <v>98.735842864313696</v>
      </c>
      <c r="J107" s="9">
        <f t="shared" ca="1" si="35"/>
        <v>0</v>
      </c>
      <c r="K107" s="9">
        <f t="shared" ca="1" si="36"/>
        <v>256.89709461068105</v>
      </c>
      <c r="L107" s="9">
        <f t="shared" ca="1" si="37"/>
        <v>-67.397223964202041</v>
      </c>
      <c r="M107">
        <f t="shared" ca="1" si="39"/>
        <v>55.867636165577345</v>
      </c>
      <c r="N107">
        <f t="shared" ca="1" si="40"/>
        <v>32.857429193899776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-5928.859122468627</v>
      </c>
      <c r="F108">
        <f t="shared" ca="1" si="45"/>
        <v>2468.226210807843</v>
      </c>
      <c r="G108">
        <f t="shared" ca="1" si="34"/>
        <v>10972.8</v>
      </c>
      <c r="H108" s="9">
        <f t="shared" ca="1" si="35"/>
        <v>-237.16523892274509</v>
      </c>
      <c r="I108" s="9">
        <f t="shared" ca="1" si="35"/>
        <v>98.735842864313696</v>
      </c>
      <c r="J108" s="9">
        <f t="shared" ca="1" si="35"/>
        <v>0</v>
      </c>
      <c r="K108" s="9">
        <f t="shared" ca="1" si="36"/>
        <v>256.89709461068105</v>
      </c>
      <c r="L108" s="9">
        <f t="shared" ca="1" si="37"/>
        <v>-67.397223964202041</v>
      </c>
      <c r="M108">
        <f t="shared" ca="1" si="39"/>
        <v>55.872045206971677</v>
      </c>
      <c r="N108">
        <f t="shared" ca="1" si="40"/>
        <v>32.838453159041393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-7114.6853170823524</v>
      </c>
      <c r="F109">
        <f t="shared" ca="1" si="45"/>
        <v>2961.9054251294115</v>
      </c>
      <c r="G109">
        <f t="shared" ca="1" si="34"/>
        <v>10972.8</v>
      </c>
      <c r="H109" s="9">
        <f t="shared" ca="1" si="35"/>
        <v>-237.16523892274526</v>
      </c>
      <c r="I109" s="9">
        <f t="shared" ca="1" si="35"/>
        <v>98.735842864313781</v>
      </c>
      <c r="J109" s="9">
        <f t="shared" ca="1" si="35"/>
        <v>0</v>
      </c>
      <c r="K109" s="9">
        <f t="shared" ca="1" si="36"/>
        <v>256.89709461068122</v>
      </c>
      <c r="L109" s="9">
        <f t="shared" ca="1" si="37"/>
        <v>-67.397223964202041</v>
      </c>
      <c r="M109">
        <f t="shared" ca="1" si="39"/>
        <v>55.876454248366016</v>
      </c>
      <c r="N109">
        <f t="shared" ca="1" si="40"/>
        <v>32.819477124183003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-8300.5115116960787</v>
      </c>
      <c r="F110">
        <f t="shared" ca="1" si="45"/>
        <v>3455.5846394509804</v>
      </c>
      <c r="G110">
        <f t="shared" ca="1" si="34"/>
        <v>10972.8</v>
      </c>
      <c r="H110" s="9">
        <f t="shared" ca="1" si="35"/>
        <v>-237.16523892274489</v>
      </c>
      <c r="I110" s="9">
        <f t="shared" ca="1" si="35"/>
        <v>98.735842864313696</v>
      </c>
      <c r="J110" s="9">
        <f t="shared" ca="1" si="35"/>
        <v>0</v>
      </c>
      <c r="K110" s="9">
        <f t="shared" ca="1" si="36"/>
        <v>256.89709461068088</v>
      </c>
      <c r="L110" s="9">
        <f t="shared" ca="1" si="37"/>
        <v>-67.397223964202027</v>
      </c>
      <c r="M110">
        <f t="shared" ca="1" si="39"/>
        <v>55.880863289760349</v>
      </c>
      <c r="N110">
        <f t="shared" ca="1" si="40"/>
        <v>32.800501089324612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-9486.3377063098033</v>
      </c>
      <c r="F111">
        <f t="shared" ca="1" si="45"/>
        <v>3949.2638537725488</v>
      </c>
      <c r="G111">
        <f t="shared" ca="1" si="34"/>
        <v>10972.8</v>
      </c>
      <c r="H111" s="9">
        <f t="shared" ca="1" si="35"/>
        <v>-237.16523892274526</v>
      </c>
      <c r="I111" s="9">
        <f t="shared" ca="1" si="35"/>
        <v>98.735842864313781</v>
      </c>
      <c r="J111" s="9">
        <f t="shared" ca="1" si="35"/>
        <v>0</v>
      </c>
      <c r="K111" s="9">
        <f t="shared" ca="1" si="36"/>
        <v>256.89709461068122</v>
      </c>
      <c r="L111" s="9">
        <f t="shared" ca="1" si="37"/>
        <v>-67.397223964202041</v>
      </c>
      <c r="M111">
        <f t="shared" ca="1" si="39"/>
        <v>55.885272331154688</v>
      </c>
      <c r="N111">
        <f t="shared" ca="1" si="40"/>
        <v>32.781525054466229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-10672.16390092353</v>
      </c>
      <c r="F112">
        <f t="shared" ca="1" si="45"/>
        <v>4442.9430680941177</v>
      </c>
      <c r="G112">
        <f t="shared" ca="1" si="34"/>
        <v>10972.8</v>
      </c>
      <c r="H112" s="9">
        <f t="shared" ca="1" si="35"/>
        <v>-237.16523892274489</v>
      </c>
      <c r="I112" s="9">
        <f t="shared" ca="1" si="35"/>
        <v>98.735842864313781</v>
      </c>
      <c r="J112" s="9">
        <f t="shared" ca="1" si="35"/>
        <v>0</v>
      </c>
      <c r="K112" s="9">
        <f t="shared" ca="1" si="36"/>
        <v>256.89709461068088</v>
      </c>
      <c r="L112" s="9">
        <f t="shared" ca="1" si="37"/>
        <v>-67.397223964201999</v>
      </c>
      <c r="M112">
        <f t="shared" ca="1" si="39"/>
        <v>55.88968137254902</v>
      </c>
      <c r="N112">
        <f t="shared" ca="1" si="40"/>
        <v>32.762549019607839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-11857.990095537254</v>
      </c>
      <c r="F113">
        <f t="shared" ca="1" si="45"/>
        <v>4936.6222824156866</v>
      </c>
      <c r="G113">
        <f t="shared" ca="1" si="34"/>
        <v>10972.8</v>
      </c>
      <c r="H113" s="9">
        <f t="shared" ca="1" si="35"/>
        <v>-237.16523892274526</v>
      </c>
      <c r="I113" s="9">
        <f t="shared" ca="1" si="35"/>
        <v>98.735842864313781</v>
      </c>
      <c r="J113" s="9">
        <f t="shared" ca="1" si="35"/>
        <v>0</v>
      </c>
      <c r="K113" s="9">
        <f t="shared" ca="1" si="36"/>
        <v>256.89709461068122</v>
      </c>
      <c r="L113" s="9">
        <f t="shared" ca="1" si="37"/>
        <v>-67.397223964202041</v>
      </c>
      <c r="M113">
        <f t="shared" ca="1" si="39"/>
        <v>55.89409041394336</v>
      </c>
      <c r="N113">
        <f t="shared" ca="1" si="40"/>
        <v>32.743572984749456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-13043.81629015098</v>
      </c>
      <c r="F114">
        <f t="shared" ref="F114:F117" ca="1" si="49">INDIRECT("F$"&amp;C114)+INDIRECT("I$"&amp;C114)*($B114-INDIRECT("B$"&amp;D114))</f>
        <v>5430.3014967372555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-237.16523892274489</v>
      </c>
      <c r="I114" s="9">
        <f t="shared" ref="I114:I117" ca="1" si="52">(F115-F114)/($B115-$B114)</f>
        <v>98.735842864313597</v>
      </c>
      <c r="J114" s="9">
        <f t="shared" ref="J114:J117" ca="1" si="53">(G115-G114)/($B115-$B114)</f>
        <v>0</v>
      </c>
      <c r="K114" s="9">
        <f t="shared" ref="K114:K117" ca="1" si="54">SQRT(H114*H114+I114*I114)</f>
        <v>256.89709461068082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55.898499455337692</v>
      </c>
      <c r="N114">
        <f t="shared" ref="N114:N117" ca="1" si="57">INDIRECT("N$"&amp;C114)+INDIRECT("P$"&amp;C114)*($B114-INDIRECT("B$"&amp;D114))</f>
        <v>32.724596949891065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-14229.642484764705</v>
      </c>
      <c r="F115">
        <f t="shared" ca="1" si="49"/>
        <v>5923.9807110588235</v>
      </c>
      <c r="G115">
        <f t="shared" ca="1" si="50"/>
        <v>10972.8</v>
      </c>
      <c r="H115" s="9">
        <f t="shared" ca="1" si="51"/>
        <v>-237.16523892274526</v>
      </c>
      <c r="I115" s="9">
        <f t="shared" ca="1" si="52"/>
        <v>98.735842864313781</v>
      </c>
      <c r="J115" s="9">
        <f t="shared" ca="1" si="53"/>
        <v>0</v>
      </c>
      <c r="K115" s="9">
        <f t="shared" ca="1" si="54"/>
        <v>256.89709461068122</v>
      </c>
      <c r="L115" s="9">
        <f t="shared" ca="1" si="55"/>
        <v>-67.397223964202041</v>
      </c>
      <c r="M115">
        <f t="shared" ca="1" si="56"/>
        <v>55.902908496732024</v>
      </c>
      <c r="N115">
        <f t="shared" ca="1" si="57"/>
        <v>32.705620915032675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-15415.468679378431</v>
      </c>
      <c r="F116">
        <f t="shared" ca="1" si="49"/>
        <v>6417.6599253803925</v>
      </c>
      <c r="G116">
        <f t="shared" ca="1" si="50"/>
        <v>10972.8</v>
      </c>
      <c r="H116" s="9">
        <f t="shared" ca="1" si="51"/>
        <v>-237.16523892274563</v>
      </c>
      <c r="I116" s="9">
        <f t="shared" ca="1" si="52"/>
        <v>98.735842864313781</v>
      </c>
      <c r="J116" s="9">
        <f t="shared" ca="1" si="53"/>
        <v>0</v>
      </c>
      <c r="K116" s="9">
        <f t="shared" ca="1" si="54"/>
        <v>256.89709461068156</v>
      </c>
      <c r="L116" s="9">
        <f t="shared" ca="1" si="55"/>
        <v>-67.39722396420207</v>
      </c>
      <c r="M116">
        <f t="shared" ca="1" si="56"/>
        <v>55.907317538126364</v>
      </c>
      <c r="N116">
        <f t="shared" ca="1" si="57"/>
        <v>32.686644880174292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-16601.294873992159</v>
      </c>
      <c r="F117">
        <f t="shared" ca="1" si="49"/>
        <v>6911.3391397019614</v>
      </c>
      <c r="G117">
        <f t="shared" ca="1" si="50"/>
        <v>10972.8</v>
      </c>
      <c r="H117" s="9">
        <f t="shared" ca="1" si="51"/>
        <v>-237.16523892274489</v>
      </c>
      <c r="I117" s="9">
        <f t="shared" ca="1" si="52"/>
        <v>98.735842864313597</v>
      </c>
      <c r="J117" s="9">
        <f t="shared" ca="1" si="53"/>
        <v>0</v>
      </c>
      <c r="K117" s="9">
        <f t="shared" ca="1" si="54"/>
        <v>256.89709461068082</v>
      </c>
      <c r="L117" s="9">
        <f t="shared" ca="1" si="55"/>
        <v>-67.397223964202041</v>
      </c>
      <c r="M117">
        <f t="shared" ca="1" si="56"/>
        <v>55.911726579520696</v>
      </c>
      <c r="N117">
        <f t="shared" ca="1" si="57"/>
        <v>32.667668845315902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-17787.121068605884</v>
      </c>
      <c r="F118">
        <f t="shared" ca="1" si="45"/>
        <v>7405.0183540235294</v>
      </c>
      <c r="G118">
        <f t="shared" ca="1" si="34"/>
        <v>10972.8</v>
      </c>
      <c r="H118" s="9">
        <f t="shared" ca="1" si="35"/>
        <v>-237.16523892274489</v>
      </c>
      <c r="I118" s="9">
        <f t="shared" ca="1" si="35"/>
        <v>98.735842864313781</v>
      </c>
      <c r="J118" s="9">
        <f t="shared" ca="1" si="35"/>
        <v>0</v>
      </c>
      <c r="K118" s="9">
        <f t="shared" ca="1" si="36"/>
        <v>256.89709461068088</v>
      </c>
      <c r="L118" s="9">
        <f t="shared" ca="1" si="37"/>
        <v>-67.397223964201999</v>
      </c>
      <c r="M118">
        <f t="shared" ca="1" si="39"/>
        <v>55.916135620915036</v>
      </c>
      <c r="N118">
        <f t="shared" ca="1" si="40"/>
        <v>32.648692810457511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-18972.947263219608</v>
      </c>
      <c r="F119">
        <f t="shared" ca="1" si="45"/>
        <v>7898.6975683450983</v>
      </c>
      <c r="G119">
        <f t="shared" ca="1" si="34"/>
        <v>10972.8</v>
      </c>
      <c r="H119" s="9">
        <f t="shared" ca="1" si="35"/>
        <v>-237.16523892274489</v>
      </c>
      <c r="I119" s="9">
        <f t="shared" ca="1" si="35"/>
        <v>98.735842864313597</v>
      </c>
      <c r="J119" s="9">
        <f t="shared" ca="1" si="35"/>
        <v>0</v>
      </c>
      <c r="K119" s="9">
        <f t="shared" ca="1" si="36"/>
        <v>256.89709461068082</v>
      </c>
      <c r="L119" s="9">
        <f t="shared" ca="1" si="37"/>
        <v>-67.397223964202041</v>
      </c>
      <c r="M119">
        <f t="shared" ca="1" si="39"/>
        <v>55.920544662309368</v>
      </c>
      <c r="N119">
        <f t="shared" ca="1" si="40"/>
        <v>32.629716775599128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-20158.773457833333</v>
      </c>
      <c r="F120">
        <f t="shared" ca="1" si="45"/>
        <v>8392.3767826666663</v>
      </c>
      <c r="G120">
        <f t="shared" ca="1" si="34"/>
        <v>10972.8</v>
      </c>
      <c r="H120" s="9">
        <f t="shared" ca="1" si="35"/>
        <v>-237.16523892274563</v>
      </c>
      <c r="I120" s="9">
        <f t="shared" ca="1" si="35"/>
        <v>98.735842864313597</v>
      </c>
      <c r="J120" s="9">
        <f t="shared" ca="1" si="35"/>
        <v>0</v>
      </c>
      <c r="K120" s="9">
        <f t="shared" ca="1" si="36"/>
        <v>256.89709461068151</v>
      </c>
      <c r="L120" s="9">
        <f t="shared" ca="1" si="37"/>
        <v>-67.397223964202098</v>
      </c>
      <c r="M120">
        <f t="shared" ca="1" si="39"/>
        <v>55.924953703703707</v>
      </c>
      <c r="N120">
        <f t="shared" ca="1" si="40"/>
        <v>32.610740740740738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-21344.599652447061</v>
      </c>
      <c r="F121">
        <f t="shared" ca="1" si="45"/>
        <v>8886.0559969882343</v>
      </c>
      <c r="G121">
        <f t="shared" ca="1" si="34"/>
        <v>10972.8</v>
      </c>
      <c r="H121" s="9">
        <f t="shared" ca="1" si="35"/>
        <v>-237.16523892274489</v>
      </c>
      <c r="I121" s="9">
        <f t="shared" ca="1" si="35"/>
        <v>98.735842864313966</v>
      </c>
      <c r="J121" s="9">
        <f t="shared" ca="1" si="35"/>
        <v>0</v>
      </c>
      <c r="K121" s="9">
        <f t="shared" ca="1" si="36"/>
        <v>256.89709461068094</v>
      </c>
      <c r="L121" s="9">
        <f t="shared" ca="1" si="37"/>
        <v>-67.397223964201956</v>
      </c>
      <c r="M121">
        <f t="shared" ca="1" si="39"/>
        <v>55.92936274509804</v>
      </c>
      <c r="N121">
        <f t="shared" ca="1" si="40"/>
        <v>32.591764705882348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-22530.425847060786</v>
      </c>
      <c r="F122">
        <f t="shared" ca="1" si="45"/>
        <v>9379.7352113098041</v>
      </c>
      <c r="G122">
        <f t="shared" ca="1" si="34"/>
        <v>10972.8</v>
      </c>
      <c r="H122" s="9">
        <f t="shared" ca="1" si="35"/>
        <v>-237.16523892274489</v>
      </c>
      <c r="I122" s="9">
        <f t="shared" ca="1" si="35"/>
        <v>98.735842864313597</v>
      </c>
      <c r="J122" s="9">
        <f t="shared" ca="1" si="35"/>
        <v>0</v>
      </c>
      <c r="K122" s="9">
        <f t="shared" ca="1" si="36"/>
        <v>256.89709461068082</v>
      </c>
      <c r="L122" s="9">
        <f t="shared" ca="1" si="37"/>
        <v>-67.397223964202041</v>
      </c>
      <c r="M122">
        <f t="shared" ca="1" si="39"/>
        <v>55.933771786492379</v>
      </c>
      <c r="N122">
        <f t="shared" ca="1" si="40"/>
        <v>32.572788671023964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-23716.25204167451</v>
      </c>
      <c r="F123">
        <f t="shared" ca="1" si="45"/>
        <v>9873.4144256313721</v>
      </c>
      <c r="G123">
        <f t="shared" ca="1" si="34"/>
        <v>10972.8</v>
      </c>
      <c r="H123" s="9">
        <f t="shared" ca="1" si="35"/>
        <v>-237.16523892274489</v>
      </c>
      <c r="I123" s="9">
        <f t="shared" ca="1" si="35"/>
        <v>98.735842864313597</v>
      </c>
      <c r="J123" s="9">
        <f t="shared" ca="1" si="35"/>
        <v>0</v>
      </c>
      <c r="K123" s="9">
        <f t="shared" ca="1" si="36"/>
        <v>256.89709461068082</v>
      </c>
      <c r="L123" s="9">
        <f t="shared" ca="1" si="37"/>
        <v>-67.397223964202041</v>
      </c>
      <c r="M123">
        <f t="shared" ca="1" si="39"/>
        <v>55.938180827886711</v>
      </c>
      <c r="N123">
        <f t="shared" ca="1" si="40"/>
        <v>32.553812636165574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-24902.078236288235</v>
      </c>
      <c r="F124">
        <f t="shared" ca="1" si="45"/>
        <v>10367.09363995294</v>
      </c>
      <c r="G124">
        <f t="shared" ca="1" si="34"/>
        <v>10972.8</v>
      </c>
      <c r="H124" s="9">
        <f t="shared" ca="1" si="35"/>
        <v>-237.16523892274563</v>
      </c>
      <c r="I124" s="9">
        <f t="shared" ca="1" si="35"/>
        <v>98.735842864313966</v>
      </c>
      <c r="J124" s="9">
        <f t="shared" ca="1" si="35"/>
        <v>0</v>
      </c>
      <c r="K124" s="9">
        <f t="shared" ca="1" si="36"/>
        <v>256.89709461068162</v>
      </c>
      <c r="L124" s="9">
        <f t="shared" ca="1" si="37"/>
        <v>-67.397223964202027</v>
      </c>
      <c r="M124">
        <f t="shared" ca="1" si="39"/>
        <v>55.942589869281043</v>
      </c>
      <c r="N124">
        <f t="shared" ca="1" si="40"/>
        <v>32.534836601307184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-26087.904430901963</v>
      </c>
      <c r="F125">
        <f t="shared" ca="1" si="45"/>
        <v>10860.77285427451</v>
      </c>
      <c r="G125">
        <f t="shared" ca="1" si="34"/>
        <v>10972.8</v>
      </c>
      <c r="H125" s="9">
        <f t="shared" ca="1" si="35"/>
        <v>-237.16523892274489</v>
      </c>
      <c r="I125" s="9">
        <f t="shared" ca="1" si="35"/>
        <v>98.735842864313597</v>
      </c>
      <c r="J125" s="9">
        <f t="shared" ca="1" si="35"/>
        <v>0</v>
      </c>
      <c r="K125" s="9">
        <f t="shared" ca="1" si="36"/>
        <v>256.89709461068082</v>
      </c>
      <c r="L125" s="9">
        <f t="shared" ca="1" si="37"/>
        <v>-67.397223964202041</v>
      </c>
      <c r="M125">
        <f t="shared" ca="1" si="39"/>
        <v>55.946998910675383</v>
      </c>
      <c r="N125">
        <f t="shared" ca="1" si="40"/>
        <v>32.515860566448801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-27273.730625515687</v>
      </c>
      <c r="F126">
        <f t="shared" ca="1" si="45"/>
        <v>11354.452068596078</v>
      </c>
      <c r="G126">
        <f t="shared" ca="1" si="34"/>
        <v>10972.8</v>
      </c>
      <c r="H126" s="9">
        <f t="shared" ca="1" si="35"/>
        <v>-237.16523892274489</v>
      </c>
      <c r="I126" s="9">
        <f t="shared" ca="1" si="35"/>
        <v>98.735842864313597</v>
      </c>
      <c r="J126" s="9">
        <f t="shared" ca="1" si="35"/>
        <v>0</v>
      </c>
      <c r="K126" s="9">
        <f t="shared" ca="1" si="36"/>
        <v>256.89709461068082</v>
      </c>
      <c r="L126" s="9">
        <f t="shared" ca="1" si="37"/>
        <v>-67.397223964202041</v>
      </c>
      <c r="M126">
        <f t="shared" ca="1" si="39"/>
        <v>55.951407952069715</v>
      </c>
      <c r="N126">
        <f t="shared" ca="1" si="40"/>
        <v>32.49688453159041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-28459.556820129412</v>
      </c>
      <c r="F127">
        <f t="shared" ca="1" si="45"/>
        <v>11848.131282917646</v>
      </c>
      <c r="G127">
        <f t="shared" ca="1" si="34"/>
        <v>10972.8</v>
      </c>
      <c r="H127" s="9">
        <f t="shared" ca="1" si="35"/>
        <v>-237.16523892274489</v>
      </c>
      <c r="I127" s="9">
        <f t="shared" ca="1" si="35"/>
        <v>98.735842864313966</v>
      </c>
      <c r="J127" s="9">
        <f t="shared" ca="1" si="35"/>
        <v>0</v>
      </c>
      <c r="K127" s="9">
        <f t="shared" ca="1" si="36"/>
        <v>256.89709461068094</v>
      </c>
      <c r="L127" s="9">
        <f t="shared" ca="1" si="37"/>
        <v>-67.397223964201956</v>
      </c>
      <c r="M127">
        <f t="shared" ca="1" si="39"/>
        <v>55.955816993464055</v>
      </c>
      <c r="N127">
        <f t="shared" ca="1" si="40"/>
        <v>32.47790849673202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-29645.383014743136</v>
      </c>
      <c r="F128">
        <f t="shared" ca="1" si="45"/>
        <v>12341.810497239216</v>
      </c>
      <c r="G128">
        <f t="shared" ca="1" si="34"/>
        <v>10972.8</v>
      </c>
      <c r="H128" s="9">
        <f t="shared" ca="1" si="35"/>
        <v>-237.16523892274563</v>
      </c>
      <c r="I128" s="9">
        <f t="shared" ca="1" si="35"/>
        <v>98.735842864313597</v>
      </c>
      <c r="J128" s="9">
        <f t="shared" ca="1" si="35"/>
        <v>0</v>
      </c>
      <c r="K128" s="9">
        <f t="shared" ca="1" si="36"/>
        <v>256.89709461068151</v>
      </c>
      <c r="L128" s="9">
        <f t="shared" ca="1" si="37"/>
        <v>-67.397223964202098</v>
      </c>
      <c r="M128">
        <f t="shared" ca="1" si="39"/>
        <v>55.960226034858387</v>
      </c>
      <c r="N128">
        <f t="shared" ca="1" si="40"/>
        <v>32.458932461873637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-30831.209209356864</v>
      </c>
      <c r="F129">
        <f t="shared" ca="1" si="45"/>
        <v>12835.489711560784</v>
      </c>
      <c r="G129">
        <f t="shared" ca="1" si="34"/>
        <v>10972.8</v>
      </c>
      <c r="H129" s="9">
        <f t="shared" ca="1" si="35"/>
        <v>-237.16523892274489</v>
      </c>
      <c r="I129" s="9">
        <f t="shared" ca="1" si="35"/>
        <v>98.735842864313597</v>
      </c>
      <c r="J129" s="9">
        <f t="shared" ca="1" si="35"/>
        <v>0</v>
      </c>
      <c r="K129" s="9">
        <f t="shared" ca="1" si="36"/>
        <v>256.89709461068082</v>
      </c>
      <c r="L129" s="9">
        <f t="shared" ca="1" si="37"/>
        <v>-67.397223964202041</v>
      </c>
      <c r="M129">
        <f t="shared" ca="1" si="39"/>
        <v>55.964635076252726</v>
      </c>
      <c r="N129">
        <f t="shared" ca="1" si="40"/>
        <v>32.439956427015247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-32017.035403970589</v>
      </c>
      <c r="F130">
        <f t="shared" ca="1" si="45"/>
        <v>13329.168925882352</v>
      </c>
      <c r="G130">
        <f t="shared" ca="1" si="34"/>
        <v>10972.8</v>
      </c>
      <c r="H130" s="9">
        <f t="shared" ca="1" si="35"/>
        <v>-237.16523892274489</v>
      </c>
      <c r="I130" s="9">
        <f t="shared" ca="1" si="35"/>
        <v>98.735842864313966</v>
      </c>
      <c r="J130" s="9">
        <f t="shared" ca="1" si="35"/>
        <v>0</v>
      </c>
      <c r="K130" s="9">
        <f t="shared" ca="1" si="36"/>
        <v>256.89709461068094</v>
      </c>
      <c r="L130" s="9">
        <f t="shared" ca="1" si="37"/>
        <v>-67.397223964201956</v>
      </c>
      <c r="M130">
        <f t="shared" ca="1" si="39"/>
        <v>55.969044117647059</v>
      </c>
      <c r="N130">
        <f t="shared" ca="1" si="40"/>
        <v>32.420980392156864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-33202.861598584313</v>
      </c>
      <c r="F131">
        <f t="shared" ca="1" si="45"/>
        <v>13822.848140203922</v>
      </c>
      <c r="G131">
        <f t="shared" ca="1" si="34"/>
        <v>10972.8</v>
      </c>
      <c r="H131" s="9">
        <f t="shared" ca="1" si="35"/>
        <v>-237.16523892274418</v>
      </c>
      <c r="I131" s="9">
        <f t="shared" ca="1" si="35"/>
        <v>98.735842864313597</v>
      </c>
      <c r="J131" s="9">
        <f t="shared" ca="1" si="35"/>
        <v>0</v>
      </c>
      <c r="K131" s="9">
        <f t="shared" ca="1" si="36"/>
        <v>256.89709461068014</v>
      </c>
      <c r="L131" s="9">
        <f t="shared" ca="1" si="37"/>
        <v>-67.397223964201984</v>
      </c>
      <c r="M131">
        <f t="shared" ca="1" si="39"/>
        <v>55.973453159041398</v>
      </c>
      <c r="N131">
        <f t="shared" ca="1" si="40"/>
        <v>32.402004357298473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-34388.687793198034</v>
      </c>
      <c r="F132">
        <f t="shared" ca="1" si="45"/>
        <v>14316.527354525489</v>
      </c>
      <c r="G132">
        <f t="shared" ca="1" si="34"/>
        <v>10972.8</v>
      </c>
      <c r="H132" s="9">
        <f t="shared" ca="1" si="35"/>
        <v>-237.16523892274563</v>
      </c>
      <c r="I132" s="9">
        <f t="shared" ca="1" si="35"/>
        <v>98.735842864313597</v>
      </c>
      <c r="J132" s="9">
        <f t="shared" ca="1" si="35"/>
        <v>0</v>
      </c>
      <c r="K132" s="9">
        <f t="shared" ca="1" si="36"/>
        <v>256.89709461068151</v>
      </c>
      <c r="L132" s="9">
        <f t="shared" ca="1" si="37"/>
        <v>-67.397223964202098</v>
      </c>
      <c r="M132">
        <f t="shared" ca="1" si="39"/>
        <v>55.97786220043573</v>
      </c>
      <c r="N132">
        <f t="shared" ca="1" si="40"/>
        <v>32.383028322440083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-35574.513987811762</v>
      </c>
      <c r="F133">
        <f t="shared" ca="1" si="45"/>
        <v>14810.206568847057</v>
      </c>
      <c r="G133">
        <f t="shared" ca="1" si="34"/>
        <v>10972.8</v>
      </c>
      <c r="H133" s="9">
        <f t="shared" ca="1" si="35"/>
        <v>-237.16523892274418</v>
      </c>
      <c r="I133" s="9">
        <f t="shared" ca="1" si="35"/>
        <v>98.735842864313966</v>
      </c>
      <c r="J133" s="9">
        <f t="shared" ca="1" si="35"/>
        <v>0</v>
      </c>
      <c r="K133" s="9">
        <f t="shared" ca="1" si="36"/>
        <v>256.89709461068031</v>
      </c>
      <c r="L133" s="9">
        <f t="shared" ca="1" si="37"/>
        <v>-67.397223964201899</v>
      </c>
      <c r="M133">
        <f t="shared" ca="1" si="39"/>
        <v>55.98227124183007</v>
      </c>
      <c r="N133">
        <f t="shared" ca="1" si="40"/>
        <v>32.3640522875817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-36760.340182425483</v>
      </c>
      <c r="F134">
        <f t="shared" ca="1" si="45"/>
        <v>15303.885783168627</v>
      </c>
      <c r="G134">
        <f t="shared" ca="1" si="34"/>
        <v>10972.8</v>
      </c>
      <c r="H134" s="9">
        <f t="shared" ca="1" si="35"/>
        <v>-237.16523892274563</v>
      </c>
      <c r="I134" s="9">
        <f t="shared" ca="1" si="35"/>
        <v>98.735842864313597</v>
      </c>
      <c r="J134" s="9">
        <f t="shared" ca="1" si="35"/>
        <v>0</v>
      </c>
      <c r="K134" s="9">
        <f t="shared" ca="1" si="36"/>
        <v>256.89709461068151</v>
      </c>
      <c r="L134" s="9">
        <f t="shared" ca="1" si="37"/>
        <v>-67.397223964202098</v>
      </c>
      <c r="M134">
        <f t="shared" ca="1" si="39"/>
        <v>55.986680283224402</v>
      </c>
      <c r="N134">
        <f t="shared" ca="1" si="40"/>
        <v>32.34507625272331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-37946.166377039212</v>
      </c>
      <c r="F135">
        <f t="shared" ca="1" si="45"/>
        <v>15797.564997490195</v>
      </c>
      <c r="G135">
        <f t="shared" ca="1" si="34"/>
        <v>10972.8</v>
      </c>
      <c r="H135" s="9">
        <f t="shared" ca="1" si="35"/>
        <v>-237.16523892274563</v>
      </c>
      <c r="I135" s="9">
        <f t="shared" ca="1" si="35"/>
        <v>98.735842864313597</v>
      </c>
      <c r="J135" s="9">
        <f t="shared" ca="1" si="35"/>
        <v>0</v>
      </c>
      <c r="K135" s="9">
        <f t="shared" ca="1" si="36"/>
        <v>256.89709461068151</v>
      </c>
      <c r="L135" s="9">
        <f t="shared" ca="1" si="37"/>
        <v>-67.397223964202098</v>
      </c>
      <c r="M135">
        <f t="shared" ca="1" si="39"/>
        <v>55.991089324618734</v>
      </c>
      <c r="N135">
        <f t="shared" ca="1" si="40"/>
        <v>32.326100217864919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-39131.99257165294</v>
      </c>
      <c r="F136">
        <f t="shared" ca="1" si="45"/>
        <v>16291.244211811763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-237.16523892274418</v>
      </c>
      <c r="I136" s="9">
        <f t="shared" ca="1" si="61"/>
        <v>98.735842864313966</v>
      </c>
      <c r="J136" s="9">
        <f t="shared" ca="1" si="61"/>
        <v>0</v>
      </c>
      <c r="K136" s="9">
        <f t="shared" ref="K136:K198" ca="1" si="62">SQRT(H136*H136+I136*I136)</f>
        <v>256.89709461068031</v>
      </c>
      <c r="L136" s="9">
        <f t="shared" ref="L136:L199" ca="1" si="63">DEGREES(ATAN2(I136,H136))</f>
        <v>-67.397223964201899</v>
      </c>
      <c r="M136">
        <f t="shared" ca="1" si="39"/>
        <v>55.995498366013074</v>
      </c>
      <c r="N136">
        <f t="shared" ca="1" si="40"/>
        <v>32.307124183006536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-40317.818766266661</v>
      </c>
      <c r="F137">
        <f t="shared" ca="1" si="45"/>
        <v>16784.923426133333</v>
      </c>
      <c r="G137">
        <f t="shared" ca="1" si="60"/>
        <v>10972.8</v>
      </c>
      <c r="H137" s="9">
        <f t="shared" ca="1" si="61"/>
        <v>-237.16523892274563</v>
      </c>
      <c r="I137" s="9">
        <f t="shared" ca="1" si="61"/>
        <v>98.735842864313597</v>
      </c>
      <c r="J137" s="9">
        <f t="shared" ca="1" si="61"/>
        <v>0</v>
      </c>
      <c r="K137" s="9">
        <f t="shared" ca="1" si="62"/>
        <v>256.89709461068151</v>
      </c>
      <c r="L137" s="9">
        <f t="shared" ca="1" si="63"/>
        <v>-67.397223964202098</v>
      </c>
      <c r="M137">
        <f t="shared" ref="M137:M199" ca="1" si="65">INDIRECT("M$"&amp;C137)+INDIRECT("O$"&amp;C137)*($B137-INDIRECT("B$"&amp;D137))</f>
        <v>55.999907407407406</v>
      </c>
      <c r="N137">
        <f t="shared" ref="N137:N199" ca="1" si="66">INDIRECT("N$"&amp;C137)+INDIRECT("P$"&amp;C137)*($B137-INDIRECT("B$"&amp;D137))</f>
        <v>32.288148148148146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-41503.644960880389</v>
      </c>
      <c r="F138">
        <f t="shared" ca="1" si="45"/>
        <v>17278.602640454901</v>
      </c>
      <c r="G138">
        <f t="shared" ca="1" si="60"/>
        <v>10972.8</v>
      </c>
      <c r="H138" s="9">
        <f t="shared" ca="1" si="61"/>
        <v>-237.16523892274563</v>
      </c>
      <c r="I138" s="9">
        <f t="shared" ca="1" si="61"/>
        <v>98.735842864313597</v>
      </c>
      <c r="J138" s="9">
        <f t="shared" ca="1" si="61"/>
        <v>0</v>
      </c>
      <c r="K138" s="9">
        <f t="shared" ca="1" si="62"/>
        <v>256.89709461068151</v>
      </c>
      <c r="L138" s="9">
        <f t="shared" ca="1" si="63"/>
        <v>-67.397223964202098</v>
      </c>
      <c r="M138">
        <f t="shared" ca="1" si="65"/>
        <v>56.004316448801745</v>
      </c>
      <c r="N138">
        <f t="shared" ca="1" si="66"/>
        <v>32.269172113289756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-42689.471155494117</v>
      </c>
      <c r="F139">
        <f t="shared" ca="1" si="45"/>
        <v>17772.281854776469</v>
      </c>
      <c r="G139">
        <f t="shared" ca="1" si="60"/>
        <v>10972.8</v>
      </c>
      <c r="H139" s="9">
        <f t="shared" ca="1" si="61"/>
        <v>-237.16523892274418</v>
      </c>
      <c r="I139" s="9">
        <f t="shared" ca="1" si="61"/>
        <v>98.735842864313597</v>
      </c>
      <c r="J139" s="9">
        <f t="shared" ca="1" si="61"/>
        <v>0</v>
      </c>
      <c r="K139" s="9">
        <f t="shared" ca="1" si="62"/>
        <v>256.89709461068014</v>
      </c>
      <c r="L139" s="9">
        <f t="shared" ca="1" si="63"/>
        <v>-67.397223964201984</v>
      </c>
      <c r="M139">
        <f t="shared" ca="1" si="65"/>
        <v>56.008725490196078</v>
      </c>
      <c r="N139">
        <f t="shared" ca="1" si="66"/>
        <v>32.250196078431372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-43875.297350107838</v>
      </c>
      <c r="F140">
        <f t="shared" ca="1" si="45"/>
        <v>18265.961069098037</v>
      </c>
      <c r="G140">
        <f t="shared" ca="1" si="60"/>
        <v>10972.8</v>
      </c>
      <c r="H140" s="9">
        <f t="shared" ca="1" si="61"/>
        <v>-237.16523892274563</v>
      </c>
      <c r="I140" s="9">
        <f t="shared" ca="1" si="61"/>
        <v>98.735842864314321</v>
      </c>
      <c r="J140" s="9">
        <f t="shared" ca="1" si="61"/>
        <v>0</v>
      </c>
      <c r="K140" s="9">
        <f t="shared" ca="1" si="62"/>
        <v>256.89709461068179</v>
      </c>
      <c r="L140" s="9">
        <f t="shared" ca="1" si="63"/>
        <v>-67.397223964201956</v>
      </c>
      <c r="M140">
        <f t="shared" ca="1" si="65"/>
        <v>56.013134531590417</v>
      </c>
      <c r="N140">
        <f t="shared" ca="1" si="66"/>
        <v>32.231220043572982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-45061.123544721566</v>
      </c>
      <c r="F141">
        <f t="shared" ca="1" si="45"/>
        <v>18759.640283419609</v>
      </c>
      <c r="G141">
        <f t="shared" ca="1" si="60"/>
        <v>10972.8</v>
      </c>
      <c r="H141" s="9">
        <f t="shared" ca="1" si="61"/>
        <v>-237.16523892274563</v>
      </c>
      <c r="I141" s="9">
        <f t="shared" ca="1" si="61"/>
        <v>98.735842864313597</v>
      </c>
      <c r="J141" s="9">
        <f t="shared" ca="1" si="61"/>
        <v>0</v>
      </c>
      <c r="K141" s="9">
        <f t="shared" ca="1" si="62"/>
        <v>256.89709461068151</v>
      </c>
      <c r="L141" s="9">
        <f t="shared" ca="1" si="63"/>
        <v>-67.397223964202098</v>
      </c>
      <c r="M141">
        <f t="shared" ca="1" si="65"/>
        <v>56.017543572984749</v>
      </c>
      <c r="N141">
        <f t="shared" ca="1" si="66"/>
        <v>32.212244008714592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-46246.949739335294</v>
      </c>
      <c r="F142">
        <f t="shared" ca="1" si="45"/>
        <v>19253.319497741177</v>
      </c>
      <c r="G142">
        <f t="shared" ca="1" si="60"/>
        <v>10972.8</v>
      </c>
      <c r="H142" s="9">
        <f t="shared" ca="1" si="61"/>
        <v>-237.16523892274418</v>
      </c>
      <c r="I142" s="9">
        <f t="shared" ca="1" si="61"/>
        <v>98.735842864313597</v>
      </c>
      <c r="J142" s="9">
        <f t="shared" ca="1" si="61"/>
        <v>0</v>
      </c>
      <c r="K142" s="9">
        <f t="shared" ca="1" si="62"/>
        <v>256.89709461068014</v>
      </c>
      <c r="L142" s="9">
        <f t="shared" ca="1" si="63"/>
        <v>-67.397223964201984</v>
      </c>
      <c r="M142">
        <f t="shared" ca="1" si="65"/>
        <v>56.021952614379089</v>
      </c>
      <c r="N142">
        <f t="shared" ca="1" si="66"/>
        <v>32.193267973856209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-47432.775933949015</v>
      </c>
      <c r="F143">
        <f t="shared" ca="1" si="45"/>
        <v>19746.998712062745</v>
      </c>
      <c r="G143">
        <f t="shared" ca="1" si="60"/>
        <v>10972.8</v>
      </c>
      <c r="H143" s="9">
        <f t="shared" ca="1" si="61"/>
        <v>-237.16523892274563</v>
      </c>
      <c r="I143" s="9">
        <f t="shared" ca="1" si="61"/>
        <v>98.735842864313597</v>
      </c>
      <c r="J143" s="9">
        <f t="shared" ca="1" si="61"/>
        <v>0</v>
      </c>
      <c r="K143" s="9">
        <f t="shared" ca="1" si="62"/>
        <v>256.89709461068151</v>
      </c>
      <c r="L143" s="9">
        <f t="shared" ca="1" si="63"/>
        <v>-67.397223964202098</v>
      </c>
      <c r="M143">
        <f t="shared" ca="1" si="65"/>
        <v>56.026361655773421</v>
      </c>
      <c r="N143">
        <f t="shared" ca="1" si="66"/>
        <v>32.174291938997818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-48618.602128562743</v>
      </c>
      <c r="F144">
        <f t="shared" ca="1" si="45"/>
        <v>20240.677926384313</v>
      </c>
      <c r="G144">
        <f t="shared" ca="1" si="60"/>
        <v>10972.8</v>
      </c>
      <c r="H144" s="9">
        <f t="shared" ca="1" si="61"/>
        <v>-237.16523892274418</v>
      </c>
      <c r="I144" s="9">
        <f t="shared" ca="1" si="61"/>
        <v>98.735842864313597</v>
      </c>
      <c r="J144" s="9">
        <f t="shared" ca="1" si="61"/>
        <v>0</v>
      </c>
      <c r="K144" s="9">
        <f t="shared" ca="1" si="62"/>
        <v>256.89709461068014</v>
      </c>
      <c r="L144" s="9">
        <f t="shared" ca="1" si="63"/>
        <v>-67.397223964201984</v>
      </c>
      <c r="M144">
        <f t="shared" ca="1" si="65"/>
        <v>56.030770697167753</v>
      </c>
      <c r="N144">
        <f t="shared" ca="1" si="66"/>
        <v>32.155315904139428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-49804.428323176464</v>
      </c>
      <c r="F145">
        <f t="shared" ca="1" si="45"/>
        <v>20734.357140705881</v>
      </c>
      <c r="G145">
        <f t="shared" ca="1" si="60"/>
        <v>10972.8</v>
      </c>
      <c r="H145" s="9">
        <f t="shared" ca="1" si="61"/>
        <v>-237.16523892274563</v>
      </c>
      <c r="I145" s="9">
        <f t="shared" ca="1" si="61"/>
        <v>98.735842864313597</v>
      </c>
      <c r="J145" s="9">
        <f t="shared" ca="1" si="61"/>
        <v>0</v>
      </c>
      <c r="K145" s="9">
        <f t="shared" ca="1" si="62"/>
        <v>256.89709461068151</v>
      </c>
      <c r="L145" s="9">
        <f t="shared" ca="1" si="63"/>
        <v>-67.397223964202098</v>
      </c>
      <c r="M145">
        <f t="shared" ca="1" si="65"/>
        <v>56.035179738562093</v>
      </c>
      <c r="N145">
        <f t="shared" ca="1" si="66"/>
        <v>32.136339869281045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-50990.254517790192</v>
      </c>
      <c r="F146">
        <f t="shared" ca="1" si="45"/>
        <v>21228.036355027449</v>
      </c>
      <c r="G146">
        <f t="shared" ca="1" si="60"/>
        <v>10972.8</v>
      </c>
      <c r="H146" s="9">
        <f t="shared" ca="1" si="61"/>
        <v>-237.16523892274563</v>
      </c>
      <c r="I146" s="9">
        <f t="shared" ca="1" si="61"/>
        <v>98.735842864314321</v>
      </c>
      <c r="J146" s="9">
        <f t="shared" ca="1" si="61"/>
        <v>0</v>
      </c>
      <c r="K146" s="9">
        <f t="shared" ca="1" si="62"/>
        <v>256.89709461068179</v>
      </c>
      <c r="L146" s="9">
        <f t="shared" ca="1" si="63"/>
        <v>-67.397223964201956</v>
      </c>
      <c r="M146">
        <f t="shared" ca="1" si="65"/>
        <v>56.039588779956425</v>
      </c>
      <c r="N146">
        <f t="shared" ca="1" si="66"/>
        <v>32.117363834422655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-52176.08071240392</v>
      </c>
      <c r="F147">
        <f t="shared" ca="1" si="45"/>
        <v>21721.71556934902</v>
      </c>
      <c r="G147">
        <f t="shared" ca="1" si="60"/>
        <v>10972.8</v>
      </c>
      <c r="H147" s="9">
        <f t="shared" ca="1" si="61"/>
        <v>-237.16523892274418</v>
      </c>
      <c r="I147" s="9">
        <f t="shared" ca="1" si="61"/>
        <v>98.735842864313597</v>
      </c>
      <c r="J147" s="9">
        <f t="shared" ca="1" si="61"/>
        <v>0</v>
      </c>
      <c r="K147" s="9">
        <f t="shared" ca="1" si="62"/>
        <v>256.89709461068014</v>
      </c>
      <c r="L147" s="9">
        <f t="shared" ca="1" si="63"/>
        <v>-67.397223964201984</v>
      </c>
      <c r="M147">
        <f t="shared" ca="1" si="65"/>
        <v>56.043997821350764</v>
      </c>
      <c r="N147">
        <f t="shared" ca="1" si="66"/>
        <v>32.098387799564271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-53361.906907017641</v>
      </c>
      <c r="F148">
        <f t="shared" ca="1" si="45"/>
        <v>22215.394783670588</v>
      </c>
      <c r="G148">
        <f t="shared" ca="1" si="60"/>
        <v>10972.8</v>
      </c>
      <c r="H148" s="9">
        <f t="shared" ca="1" si="61"/>
        <v>-237.16523892274563</v>
      </c>
      <c r="I148" s="9">
        <f t="shared" ca="1" si="61"/>
        <v>98.735842864313597</v>
      </c>
      <c r="J148" s="9">
        <f t="shared" ca="1" si="61"/>
        <v>0</v>
      </c>
      <c r="K148" s="9">
        <f t="shared" ca="1" si="62"/>
        <v>256.89709461068151</v>
      </c>
      <c r="L148" s="9">
        <f t="shared" ca="1" si="63"/>
        <v>-67.397223964202098</v>
      </c>
      <c r="M148">
        <f t="shared" ca="1" si="65"/>
        <v>56.048406862745097</v>
      </c>
      <c r="N148">
        <f t="shared" ca="1" si="66"/>
        <v>32.079411764705881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-54547.733101631369</v>
      </c>
      <c r="F149">
        <f t="shared" ca="1" si="45"/>
        <v>22709.073997992156</v>
      </c>
      <c r="G149">
        <f t="shared" ca="1" si="60"/>
        <v>10972.8</v>
      </c>
      <c r="H149" s="9">
        <f t="shared" ca="1" si="61"/>
        <v>-237.16523892274563</v>
      </c>
      <c r="I149" s="9">
        <f t="shared" ca="1" si="61"/>
        <v>98.735842864313597</v>
      </c>
      <c r="J149" s="9">
        <f t="shared" ca="1" si="61"/>
        <v>0</v>
      </c>
      <c r="K149" s="9">
        <f t="shared" ca="1" si="62"/>
        <v>256.89709461068151</v>
      </c>
      <c r="L149" s="9">
        <f t="shared" ca="1" si="63"/>
        <v>-67.397223964202098</v>
      </c>
      <c r="M149">
        <f t="shared" ca="1" si="65"/>
        <v>56.052815904139436</v>
      </c>
      <c r="N149">
        <f t="shared" ca="1" si="66"/>
        <v>32.060435729847491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-55733.559296245097</v>
      </c>
      <c r="F150">
        <f t="shared" ca="1" si="45"/>
        <v>23202.753212313724</v>
      </c>
      <c r="G150">
        <f t="shared" ca="1" si="60"/>
        <v>10972.8</v>
      </c>
      <c r="H150" s="9">
        <f t="shared" ca="1" si="61"/>
        <v>-237.16523892274418</v>
      </c>
      <c r="I150" s="9">
        <f t="shared" ca="1" si="61"/>
        <v>98.735842864313597</v>
      </c>
      <c r="J150" s="9">
        <f t="shared" ca="1" si="61"/>
        <v>0</v>
      </c>
      <c r="K150" s="9">
        <f t="shared" ca="1" si="62"/>
        <v>256.89709461068014</v>
      </c>
      <c r="L150" s="9">
        <f t="shared" ca="1" si="63"/>
        <v>-67.397223964201984</v>
      </c>
      <c r="M150">
        <f t="shared" ca="1" si="65"/>
        <v>56.057224945533768</v>
      </c>
      <c r="N150">
        <f t="shared" ca="1" si="66"/>
        <v>32.041459694989108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-56919.385490858818</v>
      </c>
      <c r="F151">
        <f t="shared" ca="1" si="45"/>
        <v>23696.432426635292</v>
      </c>
      <c r="G151">
        <f t="shared" ca="1" si="60"/>
        <v>10972.8</v>
      </c>
      <c r="H151" s="9">
        <f t="shared" ca="1" si="61"/>
        <v>-237.16523892274563</v>
      </c>
      <c r="I151" s="9">
        <f t="shared" ca="1" si="61"/>
        <v>98.735842864313597</v>
      </c>
      <c r="J151" s="9">
        <f t="shared" ca="1" si="61"/>
        <v>0</v>
      </c>
      <c r="K151" s="9">
        <f t="shared" ca="1" si="62"/>
        <v>256.89709461068151</v>
      </c>
      <c r="L151" s="9">
        <f t="shared" ca="1" si="63"/>
        <v>-67.397223964202098</v>
      </c>
      <c r="M151">
        <f t="shared" ca="1" si="65"/>
        <v>56.061633986928108</v>
      </c>
      <c r="N151">
        <f t="shared" ca="1" si="66"/>
        <v>32.022483660130717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-58105.211685472546</v>
      </c>
      <c r="F152">
        <f t="shared" ca="1" si="45"/>
        <v>24190.11164095686</v>
      </c>
      <c r="G152">
        <f t="shared" ca="1" si="60"/>
        <v>10972.8</v>
      </c>
      <c r="H152" s="9">
        <f t="shared" ref="H152:J183" ca="1" si="68">(E153-E152)/($B153-$B152)</f>
        <v>-237.16523892274418</v>
      </c>
      <c r="I152" s="9">
        <f t="shared" ca="1" si="68"/>
        <v>98.735842864314321</v>
      </c>
      <c r="J152" s="9">
        <f t="shared" ca="1" si="68"/>
        <v>0</v>
      </c>
      <c r="K152" s="9">
        <f t="shared" ca="1" si="62"/>
        <v>256.89709461068043</v>
      </c>
      <c r="L152" s="9">
        <f t="shared" ca="1" si="63"/>
        <v>-67.397223964201842</v>
      </c>
      <c r="M152">
        <f t="shared" ca="1" si="65"/>
        <v>56.06604302832244</v>
      </c>
      <c r="N152">
        <f t="shared" ca="1" si="66"/>
        <v>32.003507625272327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-59291.037880086267</v>
      </c>
      <c r="F153">
        <f t="shared" ca="1" si="45"/>
        <v>24683.790855278432</v>
      </c>
      <c r="G153">
        <f t="shared" ca="1" si="60"/>
        <v>10972.8</v>
      </c>
      <c r="H153" s="9">
        <f t="shared" ca="1" si="68"/>
        <v>-237.16523892274563</v>
      </c>
      <c r="I153" s="9">
        <f t="shared" ca="1" si="68"/>
        <v>98.735842864313597</v>
      </c>
      <c r="J153" s="9">
        <f t="shared" ca="1" si="68"/>
        <v>0</v>
      </c>
      <c r="K153" s="9">
        <f t="shared" ca="1" si="62"/>
        <v>256.89709461068151</v>
      </c>
      <c r="L153" s="9">
        <f t="shared" ca="1" si="63"/>
        <v>-67.397223964202098</v>
      </c>
      <c r="M153">
        <f t="shared" ca="1" si="65"/>
        <v>56.070452069716779</v>
      </c>
      <c r="N153">
        <f t="shared" ca="1" si="66"/>
        <v>31.98453159041394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-60476.864074699995</v>
      </c>
      <c r="F154">
        <f t="shared" ca="1" si="45"/>
        <v>25177.4700696</v>
      </c>
      <c r="G154">
        <f t="shared" ca="1" si="60"/>
        <v>10972.8</v>
      </c>
      <c r="H154" s="9">
        <f t="shared" ca="1" si="68"/>
        <v>-237.16523892274563</v>
      </c>
      <c r="I154" s="9">
        <f t="shared" ca="1" si="68"/>
        <v>98.735842864313597</v>
      </c>
      <c r="J154" s="9">
        <f t="shared" ca="1" si="68"/>
        <v>0</v>
      </c>
      <c r="K154" s="9">
        <f t="shared" ca="1" si="62"/>
        <v>256.89709461068151</v>
      </c>
      <c r="L154" s="9">
        <f t="shared" ca="1" si="63"/>
        <v>-67.397223964202098</v>
      </c>
      <c r="M154">
        <f t="shared" ca="1" si="65"/>
        <v>56.074861111111112</v>
      </c>
      <c r="N154">
        <f t="shared" ca="1" si="66"/>
        <v>31.965555555555554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-61662.690269313724</v>
      </c>
      <c r="F155">
        <f t="shared" ca="1" si="45"/>
        <v>25671.149283921568</v>
      </c>
      <c r="G155">
        <f t="shared" ca="1" si="60"/>
        <v>10972.8</v>
      </c>
      <c r="H155" s="9">
        <f t="shared" ca="1" si="68"/>
        <v>-237.16523892274418</v>
      </c>
      <c r="I155" s="9">
        <f t="shared" ca="1" si="68"/>
        <v>98.735842864313597</v>
      </c>
      <c r="J155" s="9">
        <f t="shared" ca="1" si="68"/>
        <v>0</v>
      </c>
      <c r="K155" s="9">
        <f t="shared" ca="1" si="62"/>
        <v>256.89709461068014</v>
      </c>
      <c r="L155" s="9">
        <f t="shared" ca="1" si="63"/>
        <v>-67.397223964201984</v>
      </c>
      <c r="M155">
        <f t="shared" ca="1" si="65"/>
        <v>56.079270152505444</v>
      </c>
      <c r="N155">
        <f t="shared" ca="1" si="66"/>
        <v>31.946579520697167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-62848.516463927444</v>
      </c>
      <c r="F156">
        <f t="shared" ca="1" si="45"/>
        <v>26164.828498243136</v>
      </c>
      <c r="G156">
        <f t="shared" ca="1" si="60"/>
        <v>10972.8</v>
      </c>
      <c r="H156" s="9">
        <f t="shared" ca="1" si="68"/>
        <v>-237.16523892274563</v>
      </c>
      <c r="I156" s="9">
        <f t="shared" ca="1" si="68"/>
        <v>98.735842864313597</v>
      </c>
      <c r="J156" s="9">
        <f t="shared" ca="1" si="68"/>
        <v>0</v>
      </c>
      <c r="K156" s="9">
        <f t="shared" ca="1" si="62"/>
        <v>256.89709461068151</v>
      </c>
      <c r="L156" s="9">
        <f t="shared" ca="1" si="63"/>
        <v>-67.397223964202098</v>
      </c>
      <c r="M156">
        <f t="shared" ca="1" si="65"/>
        <v>56.083679193899783</v>
      </c>
      <c r="N156">
        <f t="shared" ca="1" si="66"/>
        <v>31.927603485838777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-64034.342658541173</v>
      </c>
      <c r="F157">
        <f t="shared" ca="1" si="45"/>
        <v>26658.507712564704</v>
      </c>
      <c r="G157">
        <f t="shared" ca="1" si="60"/>
        <v>10972.8</v>
      </c>
      <c r="H157" s="9">
        <f t="shared" ca="1" si="68"/>
        <v>-237.16523892274563</v>
      </c>
      <c r="I157" s="9">
        <f t="shared" ca="1" si="68"/>
        <v>98.735842864313597</v>
      </c>
      <c r="J157" s="9">
        <f t="shared" ca="1" si="68"/>
        <v>0</v>
      </c>
      <c r="K157" s="9">
        <f t="shared" ca="1" si="62"/>
        <v>256.89709461068151</v>
      </c>
      <c r="L157" s="9">
        <f t="shared" ca="1" si="63"/>
        <v>-67.397223964202098</v>
      </c>
      <c r="M157">
        <f t="shared" ca="1" si="65"/>
        <v>56.088088235294116</v>
      </c>
      <c r="N157">
        <f t="shared" ca="1" si="66"/>
        <v>31.90862745098039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-65220.168853154901</v>
      </c>
      <c r="F158">
        <f t="shared" ca="1" si="45"/>
        <v>27152.186926886272</v>
      </c>
      <c r="G158">
        <f t="shared" ca="1" si="60"/>
        <v>10972.8</v>
      </c>
      <c r="H158" s="9">
        <f t="shared" ca="1" si="68"/>
        <v>-237.16523892274708</v>
      </c>
      <c r="I158" s="9">
        <f t="shared" ca="1" si="68"/>
        <v>98.735842864314321</v>
      </c>
      <c r="J158" s="9">
        <f t="shared" ca="1" si="68"/>
        <v>0</v>
      </c>
      <c r="K158" s="9">
        <f t="shared" ca="1" si="62"/>
        <v>256.89709461068315</v>
      </c>
      <c r="L158" s="9">
        <f t="shared" ca="1" si="63"/>
        <v>-67.397223964202084</v>
      </c>
      <c r="M158">
        <f t="shared" ca="1" si="65"/>
        <v>56.092497276688455</v>
      </c>
      <c r="N158">
        <f t="shared" ca="1" si="66"/>
        <v>31.889651416122003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-66405.995047768636</v>
      </c>
      <c r="F159">
        <f t="shared" ca="1" si="45"/>
        <v>27645.866141207844</v>
      </c>
      <c r="G159">
        <f t="shared" ca="1" si="60"/>
        <v>10972.8</v>
      </c>
      <c r="H159" s="9">
        <f t="shared" ca="1" si="68"/>
        <v>-237.16523892274418</v>
      </c>
      <c r="I159" s="9">
        <f t="shared" ca="1" si="68"/>
        <v>98.735842864313597</v>
      </c>
      <c r="J159" s="9">
        <f t="shared" ca="1" si="68"/>
        <v>0</v>
      </c>
      <c r="K159" s="9">
        <f t="shared" ca="1" si="62"/>
        <v>256.89709461068014</v>
      </c>
      <c r="L159" s="9">
        <f t="shared" ca="1" si="63"/>
        <v>-67.397223964201984</v>
      </c>
      <c r="M159">
        <f t="shared" ca="1" si="65"/>
        <v>56.096906318082787</v>
      </c>
      <c r="N159">
        <f t="shared" ca="1" si="66"/>
        <v>31.870675381263617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-67591.821242382357</v>
      </c>
      <c r="F160">
        <f t="shared" ca="1" si="45"/>
        <v>28139.545355529412</v>
      </c>
      <c r="G160">
        <f t="shared" ca="1" si="60"/>
        <v>10972.8</v>
      </c>
      <c r="H160" s="9">
        <f t="shared" ca="1" si="68"/>
        <v>-237.16523892274418</v>
      </c>
      <c r="I160" s="9">
        <f t="shared" ca="1" si="68"/>
        <v>98.735842864313597</v>
      </c>
      <c r="J160" s="9">
        <f t="shared" ca="1" si="68"/>
        <v>0</v>
      </c>
      <c r="K160" s="9">
        <f t="shared" ca="1" si="62"/>
        <v>256.89709461068014</v>
      </c>
      <c r="L160" s="9">
        <f t="shared" ca="1" si="63"/>
        <v>-67.397223964201984</v>
      </c>
      <c r="M160">
        <f t="shared" ca="1" si="65"/>
        <v>56.101315359477127</v>
      </c>
      <c r="N160">
        <f t="shared" ca="1" si="66"/>
        <v>31.851699346405226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-68777.647436996078</v>
      </c>
      <c r="F161">
        <f t="shared" ca="1" si="45"/>
        <v>28633.22456985098</v>
      </c>
      <c r="G161">
        <f t="shared" ca="1" si="60"/>
        <v>10972.8</v>
      </c>
      <c r="H161" s="9">
        <f t="shared" ca="1" si="68"/>
        <v>-237.16523892274708</v>
      </c>
      <c r="I161" s="9">
        <f t="shared" ca="1" si="68"/>
        <v>98.735842864313597</v>
      </c>
      <c r="J161" s="9">
        <f t="shared" ca="1" si="68"/>
        <v>0</v>
      </c>
      <c r="K161" s="9">
        <f t="shared" ca="1" si="62"/>
        <v>256.89709461068287</v>
      </c>
      <c r="L161" s="9">
        <f t="shared" ca="1" si="63"/>
        <v>-67.397223964202226</v>
      </c>
      <c r="M161">
        <f t="shared" ca="1" si="65"/>
        <v>56.105724400871459</v>
      </c>
      <c r="N161">
        <f t="shared" ca="1" si="66"/>
        <v>31.83272331154684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-69963.473631609813</v>
      </c>
      <c r="F162">
        <f t="shared" ca="1" si="45"/>
        <v>29126.903784172548</v>
      </c>
      <c r="G162">
        <f t="shared" ca="1" si="60"/>
        <v>10972.8</v>
      </c>
      <c r="H162" s="9">
        <f t="shared" ca="1" si="68"/>
        <v>-237.16523892274418</v>
      </c>
      <c r="I162" s="9">
        <f t="shared" ca="1" si="68"/>
        <v>98.735842864313597</v>
      </c>
      <c r="J162" s="9">
        <f t="shared" ca="1" si="68"/>
        <v>0</v>
      </c>
      <c r="K162" s="9">
        <f t="shared" ca="1" si="62"/>
        <v>256.89709461068014</v>
      </c>
      <c r="L162" s="9">
        <f t="shared" ca="1" si="63"/>
        <v>-67.397223964201984</v>
      </c>
      <c r="M162">
        <f t="shared" ca="1" si="65"/>
        <v>56.110133442265798</v>
      </c>
      <c r="N162">
        <f t="shared" ca="1" si="66"/>
        <v>31.813747276688453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-71149.299826223534</v>
      </c>
      <c r="F163">
        <f t="shared" ca="1" si="45"/>
        <v>29620.582998494116</v>
      </c>
      <c r="G163">
        <f t="shared" ca="1" si="60"/>
        <v>10972.8</v>
      </c>
      <c r="H163" s="9">
        <f t="shared" ca="1" si="68"/>
        <v>-237.16523892274418</v>
      </c>
      <c r="I163" s="9">
        <f t="shared" ca="1" si="68"/>
        <v>98.735842864313597</v>
      </c>
      <c r="J163" s="9">
        <f t="shared" ca="1" si="68"/>
        <v>0</v>
      </c>
      <c r="K163" s="9">
        <f t="shared" ca="1" si="62"/>
        <v>256.89709461068014</v>
      </c>
      <c r="L163" s="9">
        <f t="shared" ca="1" si="63"/>
        <v>-67.397223964201984</v>
      </c>
      <c r="M163">
        <f t="shared" ca="1" si="65"/>
        <v>56.114542483660131</v>
      </c>
      <c r="N163">
        <f t="shared" ca="1" si="66"/>
        <v>31.794771241830063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-72335.126020837255</v>
      </c>
      <c r="F164">
        <f t="shared" ca="1" si="45"/>
        <v>30114.262212815684</v>
      </c>
      <c r="G164">
        <f t="shared" ca="1" si="60"/>
        <v>10972.8</v>
      </c>
      <c r="H164" s="9">
        <f t="shared" ca="1" si="68"/>
        <v>-237.16523892274418</v>
      </c>
      <c r="I164" s="9">
        <f t="shared" ca="1" si="68"/>
        <v>98.735842864314321</v>
      </c>
      <c r="J164" s="9">
        <f t="shared" ca="1" si="68"/>
        <v>0</v>
      </c>
      <c r="K164" s="9">
        <f t="shared" ca="1" si="62"/>
        <v>256.89709461068043</v>
      </c>
      <c r="L164" s="9">
        <f t="shared" ca="1" si="63"/>
        <v>-67.397223964201842</v>
      </c>
      <c r="M164">
        <f t="shared" ca="1" si="65"/>
        <v>56.11895152505447</v>
      </c>
      <c r="N164">
        <f t="shared" ca="1" si="66"/>
        <v>31.775795206971676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-73520.952215450976</v>
      </c>
      <c r="F165">
        <f t="shared" ref="F165:F199" ca="1" si="71">INDIRECT("F$"&amp;C165)+INDIRECT("I$"&amp;C165)*($B165-INDIRECT("B$"&amp;D165))</f>
        <v>30607.941427137255</v>
      </c>
      <c r="G165">
        <f t="shared" ca="1" si="60"/>
        <v>10972.8</v>
      </c>
      <c r="H165" s="9">
        <f t="shared" ca="1" si="68"/>
        <v>-237.16523892274708</v>
      </c>
      <c r="I165" s="9">
        <f t="shared" ca="1" si="68"/>
        <v>98.735842864313597</v>
      </c>
      <c r="J165" s="9">
        <f t="shared" ca="1" si="68"/>
        <v>0</v>
      </c>
      <c r="K165" s="9">
        <f t="shared" ca="1" si="62"/>
        <v>256.89709461068287</v>
      </c>
      <c r="L165" s="9">
        <f t="shared" ca="1" si="63"/>
        <v>-67.397223964202226</v>
      </c>
      <c r="M165">
        <f t="shared" ca="1" si="65"/>
        <v>56.123360566448802</v>
      </c>
      <c r="N165">
        <f t="shared" ca="1" si="66"/>
        <v>31.756819172113289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-74706.778410064711</v>
      </c>
      <c r="F166">
        <f t="shared" ca="1" si="71"/>
        <v>31101.620641458823</v>
      </c>
      <c r="G166">
        <f t="shared" ca="1" si="60"/>
        <v>10972.8</v>
      </c>
      <c r="H166" s="9">
        <f t="shared" ca="1" si="68"/>
        <v>-237.16523892274418</v>
      </c>
      <c r="I166" s="9">
        <f t="shared" ca="1" si="68"/>
        <v>98.735842864313597</v>
      </c>
      <c r="J166" s="9">
        <f t="shared" ca="1" si="68"/>
        <v>0</v>
      </c>
      <c r="K166" s="9">
        <f t="shared" ca="1" si="62"/>
        <v>256.89709461068014</v>
      </c>
      <c r="L166" s="9">
        <f t="shared" ca="1" si="63"/>
        <v>-67.397223964201984</v>
      </c>
      <c r="M166">
        <f t="shared" ca="1" si="65"/>
        <v>56.127769607843135</v>
      </c>
      <c r="N166">
        <f t="shared" ca="1" si="66"/>
        <v>31.737843137254899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-75892.604604678432</v>
      </c>
      <c r="F167">
        <f t="shared" ca="1" si="71"/>
        <v>31595.299855780391</v>
      </c>
      <c r="G167">
        <f t="shared" ca="1" si="60"/>
        <v>10972.8</v>
      </c>
      <c r="H167" s="9">
        <f t="shared" ca="1" si="68"/>
        <v>-237.16523892274418</v>
      </c>
      <c r="I167" s="9">
        <f t="shared" ca="1" si="68"/>
        <v>98.735842864313597</v>
      </c>
      <c r="J167" s="9">
        <f t="shared" ca="1" si="68"/>
        <v>0</v>
      </c>
      <c r="K167" s="9">
        <f t="shared" ca="1" si="62"/>
        <v>256.89709461068014</v>
      </c>
      <c r="L167" s="9">
        <f t="shared" ca="1" si="63"/>
        <v>-67.397223964201984</v>
      </c>
      <c r="M167">
        <f t="shared" ca="1" si="65"/>
        <v>56.132178649237474</v>
      </c>
      <c r="N167">
        <f t="shared" ca="1" si="66"/>
        <v>31.718867102396512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-77078.430799292153</v>
      </c>
      <c r="F168">
        <f t="shared" ca="1" si="71"/>
        <v>32088.979070101959</v>
      </c>
      <c r="G168">
        <f t="shared" ca="1" si="60"/>
        <v>10972.8</v>
      </c>
      <c r="H168" s="9">
        <f t="shared" ca="1" si="68"/>
        <v>-237.16523892274708</v>
      </c>
      <c r="I168" s="9">
        <f t="shared" ca="1" si="68"/>
        <v>98.735842864313597</v>
      </c>
      <c r="J168" s="9">
        <f t="shared" ca="1" si="68"/>
        <v>0</v>
      </c>
      <c r="K168" s="9">
        <f t="shared" ca="1" si="62"/>
        <v>256.89709461068287</v>
      </c>
      <c r="L168" s="9">
        <f t="shared" ca="1" si="63"/>
        <v>-67.397223964202226</v>
      </c>
      <c r="M168">
        <f t="shared" ca="1" si="65"/>
        <v>56.136587690631806</v>
      </c>
      <c r="N168">
        <f t="shared" ca="1" si="66"/>
        <v>31.699891067538125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-78264.256993905889</v>
      </c>
      <c r="F169">
        <f t="shared" ca="1" si="71"/>
        <v>32582.658284423527</v>
      </c>
      <c r="G169">
        <f t="shared" ca="1" si="60"/>
        <v>10972.8</v>
      </c>
      <c r="H169" s="9">
        <f t="shared" ca="1" si="68"/>
        <v>-237.16523892274418</v>
      </c>
      <c r="I169" s="9">
        <f t="shared" ca="1" si="68"/>
        <v>98.735842864313597</v>
      </c>
      <c r="J169" s="9">
        <f t="shared" ca="1" si="68"/>
        <v>0</v>
      </c>
      <c r="K169" s="9">
        <f t="shared" ca="1" si="62"/>
        <v>256.89709461068014</v>
      </c>
      <c r="L169" s="9">
        <f t="shared" ca="1" si="63"/>
        <v>-67.397223964201984</v>
      </c>
      <c r="M169">
        <f t="shared" ca="1" si="65"/>
        <v>56.140996732026146</v>
      </c>
      <c r="N169">
        <f t="shared" ca="1" si="66"/>
        <v>31.680915032679739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-79450.083188519609</v>
      </c>
      <c r="F170">
        <f t="shared" ca="1" si="71"/>
        <v>33076.337498745095</v>
      </c>
      <c r="G170">
        <f t="shared" ca="1" si="60"/>
        <v>10972.8</v>
      </c>
      <c r="H170" s="9">
        <f t="shared" ca="1" si="68"/>
        <v>-237.16523892274418</v>
      </c>
      <c r="I170" s="9">
        <f t="shared" ca="1" si="68"/>
        <v>98.735842864314321</v>
      </c>
      <c r="J170" s="9">
        <f t="shared" ca="1" si="68"/>
        <v>0</v>
      </c>
      <c r="K170" s="9">
        <f t="shared" ca="1" si="62"/>
        <v>256.89709461068043</v>
      </c>
      <c r="L170" s="9">
        <f t="shared" ca="1" si="63"/>
        <v>-67.397223964201842</v>
      </c>
      <c r="M170">
        <f t="shared" ca="1" si="65"/>
        <v>56.145405773420478</v>
      </c>
      <c r="N170">
        <f t="shared" ca="1" si="66"/>
        <v>31.661938997821348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-80635.90938313333</v>
      </c>
      <c r="F171">
        <f t="shared" ca="1" si="71"/>
        <v>33570.016713066667</v>
      </c>
      <c r="G171">
        <f t="shared" ca="1" si="60"/>
        <v>10972.8</v>
      </c>
      <c r="H171" s="9">
        <f t="shared" ca="1" si="68"/>
        <v>-237.16523892274708</v>
      </c>
      <c r="I171" s="9">
        <f t="shared" ca="1" si="68"/>
        <v>98.735842864312872</v>
      </c>
      <c r="J171" s="9">
        <f t="shared" ca="1" si="68"/>
        <v>0</v>
      </c>
      <c r="K171" s="9">
        <f t="shared" ca="1" si="62"/>
        <v>256.89709461068259</v>
      </c>
      <c r="L171" s="9">
        <f t="shared" ca="1" si="63"/>
        <v>-67.397223964202382</v>
      </c>
      <c r="M171">
        <f t="shared" ca="1" si="65"/>
        <v>56.149814814814818</v>
      </c>
      <c r="N171">
        <f t="shared" ca="1" si="66"/>
        <v>31.642962962962962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-81821.735577747066</v>
      </c>
      <c r="F172">
        <f t="shared" ca="1" si="71"/>
        <v>34063.695927388231</v>
      </c>
      <c r="G172">
        <f t="shared" ca="1" si="60"/>
        <v>10972.8</v>
      </c>
      <c r="H172" s="9">
        <f t="shared" ca="1" si="68"/>
        <v>-237.16523892274418</v>
      </c>
      <c r="I172" s="9">
        <f t="shared" ca="1" si="68"/>
        <v>98.735842864314321</v>
      </c>
      <c r="J172" s="9">
        <f t="shared" ca="1" si="68"/>
        <v>0</v>
      </c>
      <c r="K172" s="9">
        <f t="shared" ca="1" si="62"/>
        <v>256.89709461068043</v>
      </c>
      <c r="L172" s="9">
        <f t="shared" ca="1" si="63"/>
        <v>-67.397223964201842</v>
      </c>
      <c r="M172">
        <f t="shared" ca="1" si="65"/>
        <v>56.15422385620915</v>
      </c>
      <c r="N172">
        <f t="shared" ca="1" si="66"/>
        <v>31.623986928104575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-83007.561772360787</v>
      </c>
      <c r="F173">
        <f t="shared" ca="1" si="71"/>
        <v>34557.375141709803</v>
      </c>
      <c r="G173">
        <f t="shared" ca="1" si="60"/>
        <v>10972.8</v>
      </c>
      <c r="H173" s="9">
        <f t="shared" ca="1" si="68"/>
        <v>-237.16523892274418</v>
      </c>
      <c r="I173" s="9">
        <f t="shared" ca="1" si="68"/>
        <v>98.735842864314321</v>
      </c>
      <c r="J173" s="9">
        <f t="shared" ca="1" si="68"/>
        <v>0</v>
      </c>
      <c r="K173" s="9">
        <f t="shared" ca="1" si="62"/>
        <v>256.89709461068043</v>
      </c>
      <c r="L173" s="9">
        <f t="shared" ca="1" si="63"/>
        <v>-67.397223964201842</v>
      </c>
      <c r="M173">
        <f t="shared" ca="1" si="65"/>
        <v>56.158632897603489</v>
      </c>
      <c r="N173">
        <f t="shared" ca="1" si="66"/>
        <v>31.605010893246185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-84193.387966974507</v>
      </c>
      <c r="F174">
        <f t="shared" ca="1" si="71"/>
        <v>35051.054356031374</v>
      </c>
      <c r="G174">
        <f t="shared" ca="1" si="60"/>
        <v>10972.8</v>
      </c>
      <c r="H174" s="9">
        <f t="shared" ca="1" si="68"/>
        <v>-237.16523892274708</v>
      </c>
      <c r="I174" s="9">
        <f t="shared" ca="1" si="68"/>
        <v>98.735842864312872</v>
      </c>
      <c r="J174" s="9">
        <f t="shared" ca="1" si="68"/>
        <v>0</v>
      </c>
      <c r="K174" s="9">
        <f t="shared" ca="1" si="62"/>
        <v>256.89709461068259</v>
      </c>
      <c r="L174" s="9">
        <f t="shared" ca="1" si="63"/>
        <v>-67.397223964202382</v>
      </c>
      <c r="M174">
        <f t="shared" ca="1" si="65"/>
        <v>56.163041938997821</v>
      </c>
      <c r="N174">
        <f t="shared" ca="1" si="66"/>
        <v>31.586034858387798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-85379.214161588243</v>
      </c>
      <c r="F175">
        <f t="shared" ca="1" si="71"/>
        <v>35544.733570352939</v>
      </c>
      <c r="G175">
        <f t="shared" ca="1" si="60"/>
        <v>10972.8</v>
      </c>
      <c r="H175" s="9">
        <f t="shared" ca="1" si="68"/>
        <v>-237.16523892274418</v>
      </c>
      <c r="I175" s="9">
        <f t="shared" ca="1" si="68"/>
        <v>98.735842864314321</v>
      </c>
      <c r="J175" s="9">
        <f t="shared" ca="1" si="68"/>
        <v>0</v>
      </c>
      <c r="K175" s="9">
        <f t="shared" ca="1" si="62"/>
        <v>256.89709461068043</v>
      </c>
      <c r="L175" s="9">
        <f t="shared" ca="1" si="63"/>
        <v>-67.397223964201842</v>
      </c>
      <c r="M175">
        <f t="shared" ca="1" si="65"/>
        <v>56.167450980392154</v>
      </c>
      <c r="N175">
        <f t="shared" ca="1" si="66"/>
        <v>31.567058823529411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-86565.040356201964</v>
      </c>
      <c r="F176">
        <f t="shared" ca="1" si="71"/>
        <v>36038.41278467451</v>
      </c>
      <c r="G176">
        <f t="shared" ca="1" si="60"/>
        <v>10972.8</v>
      </c>
      <c r="H176" s="9">
        <f t="shared" ca="1" si="68"/>
        <v>-237.16523892274418</v>
      </c>
      <c r="I176" s="9">
        <f t="shared" ca="1" si="68"/>
        <v>98.735842864312872</v>
      </c>
      <c r="J176" s="9">
        <f t="shared" ca="1" si="68"/>
        <v>0</v>
      </c>
      <c r="K176" s="9">
        <f t="shared" ca="1" si="62"/>
        <v>256.89709461067986</v>
      </c>
      <c r="L176" s="9">
        <f t="shared" ca="1" si="63"/>
        <v>-67.397223964202126</v>
      </c>
      <c r="M176">
        <f t="shared" ca="1" si="65"/>
        <v>56.171860021786493</v>
      </c>
      <c r="N176">
        <f t="shared" ca="1" si="66"/>
        <v>31.548082788671024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-87750.866550815685</v>
      </c>
      <c r="F177">
        <f t="shared" ca="1" si="71"/>
        <v>36532.091998996075</v>
      </c>
      <c r="G177">
        <f t="shared" ca="1" si="60"/>
        <v>10972.8</v>
      </c>
      <c r="H177" s="9">
        <f t="shared" ca="1" si="68"/>
        <v>-237.16523892274708</v>
      </c>
      <c r="I177" s="9">
        <f t="shared" ca="1" si="68"/>
        <v>98.735842864314321</v>
      </c>
      <c r="J177" s="9">
        <f t="shared" ca="1" si="68"/>
        <v>0</v>
      </c>
      <c r="K177" s="9">
        <f t="shared" ca="1" si="62"/>
        <v>256.89709461068315</v>
      </c>
      <c r="L177" s="9">
        <f t="shared" ca="1" si="63"/>
        <v>-67.397223964202084</v>
      </c>
      <c r="M177">
        <f t="shared" ca="1" si="65"/>
        <v>56.176269063180825</v>
      </c>
      <c r="N177">
        <f t="shared" ca="1" si="66"/>
        <v>31.529106753812634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-88936.69274542942</v>
      </c>
      <c r="F178">
        <f t="shared" ca="1" si="71"/>
        <v>37025.771213317646</v>
      </c>
      <c r="G178">
        <f t="shared" ca="1" si="60"/>
        <v>10972.8</v>
      </c>
      <c r="H178" s="9">
        <f t="shared" ca="1" si="68"/>
        <v>-237.16523892274418</v>
      </c>
      <c r="I178" s="9">
        <f t="shared" ca="1" si="68"/>
        <v>98.735842864314321</v>
      </c>
      <c r="J178" s="9">
        <f t="shared" ca="1" si="68"/>
        <v>0</v>
      </c>
      <c r="K178" s="9">
        <f t="shared" ca="1" si="62"/>
        <v>256.89709461068043</v>
      </c>
      <c r="L178" s="9">
        <f t="shared" ca="1" si="63"/>
        <v>-67.397223964201842</v>
      </c>
      <c r="M178">
        <f t="shared" ca="1" si="65"/>
        <v>56.180678104575165</v>
      </c>
      <c r="N178">
        <f t="shared" ca="1" si="66"/>
        <v>31.510130718954247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-90122.518940043141</v>
      </c>
      <c r="F179">
        <f t="shared" ca="1" si="71"/>
        <v>37519.450427639218</v>
      </c>
      <c r="G179">
        <f t="shared" ca="1" si="60"/>
        <v>10972.8</v>
      </c>
      <c r="H179" s="9">
        <f t="shared" ca="1" si="68"/>
        <v>-237.16523892274418</v>
      </c>
      <c r="I179" s="9">
        <f t="shared" ca="1" si="68"/>
        <v>98.735842864312872</v>
      </c>
      <c r="J179" s="9">
        <f t="shared" ca="1" si="68"/>
        <v>0</v>
      </c>
      <c r="K179" s="9">
        <f t="shared" ca="1" si="62"/>
        <v>256.89709461067986</v>
      </c>
      <c r="L179" s="9">
        <f t="shared" ca="1" si="63"/>
        <v>-67.397223964202126</v>
      </c>
      <c r="M179">
        <f t="shared" ca="1" si="65"/>
        <v>56.185087145969497</v>
      </c>
      <c r="N179">
        <f t="shared" ca="1" si="66"/>
        <v>31.491154684095861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-91308.345134656862</v>
      </c>
      <c r="F180">
        <f t="shared" ca="1" si="71"/>
        <v>38013.129641960782</v>
      </c>
      <c r="G180">
        <f t="shared" ca="1" si="60"/>
        <v>10972.8</v>
      </c>
      <c r="H180" s="9">
        <f t="shared" ca="1" si="68"/>
        <v>-237.16523892274708</v>
      </c>
      <c r="I180" s="9">
        <f t="shared" ca="1" si="68"/>
        <v>98.735842864314321</v>
      </c>
      <c r="J180" s="9">
        <f t="shared" ca="1" si="68"/>
        <v>0</v>
      </c>
      <c r="K180" s="9">
        <f t="shared" ca="1" si="62"/>
        <v>256.89709461068315</v>
      </c>
      <c r="L180" s="9">
        <f t="shared" ca="1" si="63"/>
        <v>-67.397223964202084</v>
      </c>
      <c r="M180">
        <f t="shared" ca="1" si="65"/>
        <v>56.189496187363837</v>
      </c>
      <c r="N180">
        <f t="shared" ca="1" si="66"/>
        <v>31.47217864923747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-92494.171329270597</v>
      </c>
      <c r="F181">
        <f t="shared" ca="1" si="71"/>
        <v>38506.808856282354</v>
      </c>
      <c r="G181">
        <f t="shared" ca="1" si="60"/>
        <v>10972.8</v>
      </c>
      <c r="H181" s="9">
        <f t="shared" ca="1" si="68"/>
        <v>-237.16523892274418</v>
      </c>
      <c r="I181" s="9">
        <f t="shared" ca="1" si="68"/>
        <v>98.735842864312872</v>
      </c>
      <c r="J181" s="9">
        <f t="shared" ca="1" si="68"/>
        <v>0</v>
      </c>
      <c r="K181" s="9">
        <f t="shared" ca="1" si="62"/>
        <v>256.89709461067986</v>
      </c>
      <c r="L181" s="9">
        <f t="shared" ca="1" si="63"/>
        <v>-67.397223964202126</v>
      </c>
      <c r="M181">
        <f t="shared" ca="1" si="65"/>
        <v>56.193905228758169</v>
      </c>
      <c r="N181">
        <f t="shared" ca="1" si="66"/>
        <v>31.453202614379084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-93679.997523884318</v>
      </c>
      <c r="F182">
        <f t="shared" ca="1" si="71"/>
        <v>39000.488070603918</v>
      </c>
      <c r="G182">
        <f t="shared" ca="1" si="60"/>
        <v>10972.8</v>
      </c>
      <c r="H182" s="9">
        <f t="shared" ca="1" si="68"/>
        <v>-237.16523892274418</v>
      </c>
      <c r="I182" s="9">
        <f t="shared" ca="1" si="68"/>
        <v>98.735842864314321</v>
      </c>
      <c r="J182" s="9">
        <f t="shared" ca="1" si="68"/>
        <v>0</v>
      </c>
      <c r="K182" s="9">
        <f t="shared" ca="1" si="62"/>
        <v>256.89709461068043</v>
      </c>
      <c r="L182" s="9">
        <f t="shared" ca="1" si="63"/>
        <v>-67.397223964201842</v>
      </c>
      <c r="M182">
        <f t="shared" ca="1" si="65"/>
        <v>56.198314270152508</v>
      </c>
      <c r="N182">
        <f t="shared" ca="1" si="66"/>
        <v>31.434226579520697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-94865.823718498039</v>
      </c>
      <c r="F183">
        <f t="shared" ca="1" si="71"/>
        <v>39494.16728492549</v>
      </c>
      <c r="G183">
        <f t="shared" ca="1" si="60"/>
        <v>10972.8</v>
      </c>
      <c r="H183" s="9">
        <f t="shared" ca="1" si="68"/>
        <v>-237.16523892274418</v>
      </c>
      <c r="I183" s="9">
        <f t="shared" ca="1" si="68"/>
        <v>98.735842864312872</v>
      </c>
      <c r="J183" s="9">
        <f t="shared" ca="1" si="68"/>
        <v>0</v>
      </c>
      <c r="K183" s="9">
        <f t="shared" ca="1" si="62"/>
        <v>256.89709461067986</v>
      </c>
      <c r="L183" s="9">
        <f t="shared" ca="1" si="63"/>
        <v>-67.397223964202126</v>
      </c>
      <c r="M183">
        <f t="shared" ca="1" si="65"/>
        <v>56.202723311546841</v>
      </c>
      <c r="N183">
        <f t="shared" ca="1" si="66"/>
        <v>31.415250544662307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-96051.64991311176</v>
      </c>
      <c r="F184">
        <f t="shared" ca="1" si="71"/>
        <v>39987.846499247054</v>
      </c>
      <c r="G184">
        <f t="shared" ca="1" si="60"/>
        <v>10972.8</v>
      </c>
      <c r="H184" s="9">
        <f t="shared" ref="H184:J198" ca="1" si="73">(E185-E184)/($B185-$B184)</f>
        <v>-237.16523892274708</v>
      </c>
      <c r="I184" s="9">
        <f t="shared" ca="1" si="73"/>
        <v>98.735842864314321</v>
      </c>
      <c r="J184" s="9">
        <f t="shared" ca="1" si="73"/>
        <v>0</v>
      </c>
      <c r="K184" s="9">
        <f t="shared" ca="1" si="62"/>
        <v>256.89709461068315</v>
      </c>
      <c r="L184" s="9">
        <f t="shared" ca="1" si="63"/>
        <v>-67.397223964202084</v>
      </c>
      <c r="M184">
        <f t="shared" ca="1" si="65"/>
        <v>56.20713235294118</v>
      </c>
      <c r="N184">
        <f t="shared" ca="1" si="66"/>
        <v>31.39627450980392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-97237.476107725495</v>
      </c>
      <c r="F185">
        <f t="shared" ca="1" si="71"/>
        <v>40481.525713568626</v>
      </c>
      <c r="G185">
        <f t="shared" ca="1" si="60"/>
        <v>10972.8</v>
      </c>
      <c r="H185" s="9">
        <f t="shared" ca="1" si="73"/>
        <v>-237.16523892274418</v>
      </c>
      <c r="I185" s="9">
        <f t="shared" ca="1" si="73"/>
        <v>98.735842864314321</v>
      </c>
      <c r="J185" s="9">
        <f t="shared" ca="1" si="73"/>
        <v>0</v>
      </c>
      <c r="K185" s="9">
        <f t="shared" ca="1" si="62"/>
        <v>256.89709461068043</v>
      </c>
      <c r="L185" s="9">
        <f t="shared" ca="1" si="63"/>
        <v>-67.397223964201842</v>
      </c>
      <c r="M185">
        <f t="shared" ca="1" si="65"/>
        <v>56.211541394335512</v>
      </c>
      <c r="N185">
        <f t="shared" ca="1" si="66"/>
        <v>31.377298474945533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-98423.302302339216</v>
      </c>
      <c r="F186">
        <f t="shared" ca="1" si="71"/>
        <v>40975.204927890198</v>
      </c>
      <c r="G186">
        <f t="shared" ca="1" si="60"/>
        <v>10972.8</v>
      </c>
      <c r="H186" s="9">
        <f t="shared" ca="1" si="73"/>
        <v>-237.16523892274418</v>
      </c>
      <c r="I186" s="9">
        <f t="shared" ca="1" si="73"/>
        <v>98.735842864312872</v>
      </c>
      <c r="J186" s="9">
        <f t="shared" ca="1" si="73"/>
        <v>0</v>
      </c>
      <c r="K186" s="9">
        <f t="shared" ca="1" si="62"/>
        <v>256.89709461067986</v>
      </c>
      <c r="L186" s="9">
        <f t="shared" ca="1" si="63"/>
        <v>-67.397223964202126</v>
      </c>
      <c r="M186">
        <f t="shared" ca="1" si="65"/>
        <v>56.215950435729845</v>
      </c>
      <c r="N186">
        <f t="shared" ca="1" si="66"/>
        <v>31.358322440087147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-99609.128496952937</v>
      </c>
      <c r="F187">
        <f t="shared" ca="1" si="71"/>
        <v>41468.884142211762</v>
      </c>
      <c r="G187">
        <f t="shared" ca="1" si="60"/>
        <v>10972.8</v>
      </c>
      <c r="H187" s="9">
        <f t="shared" ca="1" si="73"/>
        <v>-237.16523892274708</v>
      </c>
      <c r="I187" s="9">
        <f t="shared" ca="1" si="73"/>
        <v>98.735842864314321</v>
      </c>
      <c r="J187" s="9">
        <f t="shared" ca="1" si="73"/>
        <v>0</v>
      </c>
      <c r="K187" s="9">
        <f t="shared" ca="1" si="62"/>
        <v>256.89709461068315</v>
      </c>
      <c r="L187" s="9">
        <f t="shared" ca="1" si="63"/>
        <v>-67.397223964202084</v>
      </c>
      <c r="M187">
        <f t="shared" ca="1" si="65"/>
        <v>56.220359477124184</v>
      </c>
      <c r="N187">
        <f t="shared" ca="1" si="66"/>
        <v>31.339346405228756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-100794.95469156667</v>
      </c>
      <c r="F188">
        <f t="shared" ca="1" si="71"/>
        <v>41962.563356533334</v>
      </c>
      <c r="G188">
        <f t="shared" ca="1" si="60"/>
        <v>10972.8</v>
      </c>
      <c r="H188" s="9">
        <f t="shared" ca="1" si="73"/>
        <v>-237.16523892274418</v>
      </c>
      <c r="I188" s="9">
        <f t="shared" ca="1" si="73"/>
        <v>98.735842864312872</v>
      </c>
      <c r="J188" s="9">
        <f t="shared" ca="1" si="73"/>
        <v>0</v>
      </c>
      <c r="K188" s="9">
        <f t="shared" ca="1" si="62"/>
        <v>256.89709461067986</v>
      </c>
      <c r="L188" s="9">
        <f t="shared" ca="1" si="63"/>
        <v>-67.397223964202126</v>
      </c>
      <c r="M188">
        <f t="shared" ca="1" si="65"/>
        <v>56.224768518518516</v>
      </c>
      <c r="N188">
        <f t="shared" ca="1" si="66"/>
        <v>31.32037037037037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-101980.78088618039</v>
      </c>
      <c r="F189">
        <f t="shared" ca="1" si="71"/>
        <v>42456.242570854898</v>
      </c>
      <c r="G189">
        <f t="shared" ca="1" si="60"/>
        <v>10972.8</v>
      </c>
      <c r="H189" s="9">
        <f t="shared" ca="1" si="73"/>
        <v>-237.16523892274418</v>
      </c>
      <c r="I189" s="9">
        <f t="shared" ca="1" si="73"/>
        <v>98.735842864314321</v>
      </c>
      <c r="J189" s="9">
        <f t="shared" ca="1" si="73"/>
        <v>0</v>
      </c>
      <c r="K189" s="9">
        <f t="shared" ca="1" si="62"/>
        <v>256.89709461068043</v>
      </c>
      <c r="L189" s="9">
        <f t="shared" ca="1" si="63"/>
        <v>-67.397223964201842</v>
      </c>
      <c r="M189">
        <f t="shared" ca="1" si="65"/>
        <v>56.229177559912856</v>
      </c>
      <c r="N189">
        <f t="shared" ca="1" si="66"/>
        <v>31.301394335511983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-103166.60708079411</v>
      </c>
      <c r="F190">
        <f t="shared" ca="1" si="71"/>
        <v>42949.92178517647</v>
      </c>
      <c r="G190">
        <f t="shared" ca="1" si="60"/>
        <v>10972.8</v>
      </c>
      <c r="H190" s="9">
        <f t="shared" ca="1" si="73"/>
        <v>-237.16523892274708</v>
      </c>
      <c r="I190" s="9">
        <f t="shared" ca="1" si="73"/>
        <v>98.735842864314321</v>
      </c>
      <c r="J190" s="9">
        <f t="shared" ca="1" si="73"/>
        <v>0</v>
      </c>
      <c r="K190" s="9">
        <f t="shared" ca="1" si="62"/>
        <v>256.89709461068315</v>
      </c>
      <c r="L190" s="9">
        <f t="shared" ca="1" si="63"/>
        <v>-67.397223964202084</v>
      </c>
      <c r="M190">
        <f t="shared" ca="1" si="65"/>
        <v>56.233586601307188</v>
      </c>
      <c r="N190">
        <f t="shared" ca="1" si="66"/>
        <v>31.282418300653593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-104352.43327540785</v>
      </c>
      <c r="F191">
        <f t="shared" ca="1" si="71"/>
        <v>43443.600999498041</v>
      </c>
      <c r="G191">
        <f t="shared" ca="1" si="60"/>
        <v>10972.8</v>
      </c>
      <c r="H191" s="9">
        <f t="shared" ca="1" si="73"/>
        <v>-237.16523892274418</v>
      </c>
      <c r="I191" s="9">
        <f t="shared" ca="1" si="73"/>
        <v>98.735842864312872</v>
      </c>
      <c r="J191" s="9">
        <f t="shared" ca="1" si="73"/>
        <v>0</v>
      </c>
      <c r="K191" s="9">
        <f t="shared" ca="1" si="62"/>
        <v>256.89709461067986</v>
      </c>
      <c r="L191" s="9">
        <f t="shared" ca="1" si="63"/>
        <v>-67.397223964202126</v>
      </c>
      <c r="M191">
        <f t="shared" ca="1" si="65"/>
        <v>56.237995642701527</v>
      </c>
      <c r="N191">
        <f t="shared" ca="1" si="66"/>
        <v>31.263442265795206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-105538.25947002157</v>
      </c>
      <c r="F192">
        <f t="shared" ca="1" si="71"/>
        <v>43937.280213819606</v>
      </c>
      <c r="G192">
        <f t="shared" ca="1" si="60"/>
        <v>10972.8</v>
      </c>
      <c r="H192" s="9">
        <f t="shared" ca="1" si="73"/>
        <v>-237.16523892274418</v>
      </c>
      <c r="I192" s="9">
        <f t="shared" ca="1" si="73"/>
        <v>98.735842864314321</v>
      </c>
      <c r="J192" s="9">
        <f t="shared" ca="1" si="73"/>
        <v>0</v>
      </c>
      <c r="K192" s="9">
        <f t="shared" ca="1" si="62"/>
        <v>256.89709461068043</v>
      </c>
      <c r="L192" s="9">
        <f t="shared" ca="1" si="63"/>
        <v>-67.397223964201842</v>
      </c>
      <c r="M192">
        <f t="shared" ca="1" si="65"/>
        <v>56.24240468409586</v>
      </c>
      <c r="N192">
        <f t="shared" ca="1" si="66"/>
        <v>31.244466230936819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-106724.08566463529</v>
      </c>
      <c r="F193">
        <f t="shared" ca="1" si="71"/>
        <v>44430.959428141177</v>
      </c>
      <c r="G193">
        <f t="shared" ca="1" si="60"/>
        <v>10972.8</v>
      </c>
      <c r="H193" s="9">
        <f t="shared" ca="1" si="73"/>
        <v>-237.16523892274708</v>
      </c>
      <c r="I193" s="9">
        <f t="shared" ca="1" si="73"/>
        <v>98.735842864312872</v>
      </c>
      <c r="J193" s="9">
        <f t="shared" ca="1" si="73"/>
        <v>0</v>
      </c>
      <c r="K193" s="9">
        <f t="shared" ca="1" si="62"/>
        <v>256.89709461068259</v>
      </c>
      <c r="L193" s="9">
        <f t="shared" ca="1" si="63"/>
        <v>-67.397223964202382</v>
      </c>
      <c r="M193">
        <f t="shared" ca="1" si="65"/>
        <v>56.246813725490199</v>
      </c>
      <c r="N193">
        <f t="shared" ca="1" si="66"/>
        <v>31.225490196078432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-107909.91185924903</v>
      </c>
      <c r="F194">
        <f t="shared" ca="1" si="71"/>
        <v>44924.638642462742</v>
      </c>
      <c r="G194">
        <f t="shared" ca="1" si="60"/>
        <v>10972.8</v>
      </c>
      <c r="H194" s="9">
        <f t="shared" ca="1" si="73"/>
        <v>-237.16523892274418</v>
      </c>
      <c r="I194" s="9">
        <f t="shared" ca="1" si="73"/>
        <v>98.735842864314321</v>
      </c>
      <c r="J194" s="9">
        <f t="shared" ca="1" si="73"/>
        <v>0</v>
      </c>
      <c r="K194" s="9">
        <f t="shared" ca="1" si="62"/>
        <v>256.89709461068043</v>
      </c>
      <c r="L194" s="9">
        <f t="shared" ca="1" si="63"/>
        <v>-67.397223964201842</v>
      </c>
      <c r="M194">
        <f t="shared" ca="1" si="65"/>
        <v>56.251222766884531</v>
      </c>
      <c r="N194">
        <f t="shared" ca="1" si="66"/>
        <v>31.206514161220042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-109095.73805386275</v>
      </c>
      <c r="F195">
        <f t="shared" ca="1" si="71"/>
        <v>45418.317856784313</v>
      </c>
      <c r="G195">
        <f t="shared" ca="1" si="60"/>
        <v>10972.8</v>
      </c>
      <c r="H195" s="9">
        <f t="shared" ca="1" si="73"/>
        <v>-237.16523892274418</v>
      </c>
      <c r="I195" s="9">
        <f t="shared" ca="1" si="73"/>
        <v>98.735842864312872</v>
      </c>
      <c r="J195" s="9">
        <f t="shared" ca="1" si="73"/>
        <v>0</v>
      </c>
      <c r="K195" s="9">
        <f t="shared" ca="1" si="62"/>
        <v>256.89709461067986</v>
      </c>
      <c r="L195" s="9">
        <f t="shared" ca="1" si="63"/>
        <v>-67.397223964202126</v>
      </c>
      <c r="M195">
        <f t="shared" ca="1" si="65"/>
        <v>56.255631808278864</v>
      </c>
      <c r="N195">
        <f t="shared" ca="1" si="66"/>
        <v>31.187538126361655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-110281.56424847647</v>
      </c>
      <c r="F196">
        <f t="shared" ca="1" si="71"/>
        <v>45911.997071105878</v>
      </c>
      <c r="G196">
        <f t="shared" ca="1" si="60"/>
        <v>10972.8</v>
      </c>
      <c r="H196" s="9">
        <f t="shared" ca="1" si="73"/>
        <v>-237.16523892274708</v>
      </c>
      <c r="I196" s="9">
        <f t="shared" ca="1" si="73"/>
        <v>98.735842864314321</v>
      </c>
      <c r="J196" s="9">
        <f t="shared" ca="1" si="73"/>
        <v>0</v>
      </c>
      <c r="K196" s="9">
        <f t="shared" ca="1" si="62"/>
        <v>256.89709461068315</v>
      </c>
      <c r="L196" s="9">
        <f t="shared" ca="1" si="63"/>
        <v>-67.397223964202084</v>
      </c>
      <c r="M196">
        <f t="shared" ca="1" si="65"/>
        <v>56.260040849673203</v>
      </c>
      <c r="N196">
        <f t="shared" ca="1" si="66"/>
        <v>31.168562091503269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-111467.3904430902</v>
      </c>
      <c r="F197">
        <f t="shared" ca="1" si="71"/>
        <v>46405.676285427449</v>
      </c>
      <c r="G197">
        <f t="shared" ca="1" si="60"/>
        <v>10972.8</v>
      </c>
      <c r="H197" s="9">
        <f t="shared" ca="1" si="73"/>
        <v>-237.16523892274418</v>
      </c>
      <c r="I197" s="9">
        <f t="shared" ca="1" si="73"/>
        <v>98.735842864314321</v>
      </c>
      <c r="J197" s="9">
        <f t="shared" ca="1" si="73"/>
        <v>0</v>
      </c>
      <c r="K197" s="9">
        <f t="shared" ca="1" si="62"/>
        <v>256.89709461068043</v>
      </c>
      <c r="L197" s="9">
        <f t="shared" ca="1" si="63"/>
        <v>-67.397223964201842</v>
      </c>
      <c r="M197">
        <f t="shared" ca="1" si="65"/>
        <v>56.264449891067535</v>
      </c>
      <c r="N197">
        <f t="shared" ca="1" si="66"/>
        <v>31.149586056644878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-112653.21663770392</v>
      </c>
      <c r="F198">
        <f t="shared" ca="1" si="71"/>
        <v>46899.355499749021</v>
      </c>
      <c r="G198">
        <f t="shared" ca="1" si="60"/>
        <v>10972.8</v>
      </c>
      <c r="H198" s="9">
        <f t="shared" ca="1" si="73"/>
        <v>-237.16523892274418</v>
      </c>
      <c r="I198" s="9">
        <f t="shared" ca="1" si="73"/>
        <v>98.735842864312872</v>
      </c>
      <c r="J198" s="9">
        <f t="shared" ca="1" si="73"/>
        <v>0</v>
      </c>
      <c r="K198" s="9">
        <f t="shared" ca="1" si="62"/>
        <v>256.89709461067986</v>
      </c>
      <c r="L198" s="9">
        <f t="shared" ca="1" si="63"/>
        <v>-67.397223964202126</v>
      </c>
      <c r="M198">
        <f t="shared" ca="1" si="65"/>
        <v>56.268858932461875</v>
      </c>
      <c r="N198">
        <f t="shared" ca="1" si="66"/>
        <v>31.130610021786492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-113839.04283231765</v>
      </c>
      <c r="F199">
        <f t="shared" ca="1" si="71"/>
        <v>47393.034714070585</v>
      </c>
      <c r="G199">
        <f t="shared" ca="1" si="60"/>
        <v>10972.8</v>
      </c>
      <c r="H199" s="9">
        <f ca="1">H198</f>
        <v>-237.16523892274418</v>
      </c>
      <c r="I199" s="9">
        <f t="shared" ref="I199:K199" ca="1" si="76">I198</f>
        <v>98.735842864312872</v>
      </c>
      <c r="J199" s="9">
        <f t="shared" ca="1" si="76"/>
        <v>0</v>
      </c>
      <c r="K199" s="9">
        <f t="shared" ca="1" si="76"/>
        <v>256.89709461067986</v>
      </c>
      <c r="L199" s="9">
        <f t="shared" ca="1" si="63"/>
        <v>-67.397223964202126</v>
      </c>
      <c r="M199">
        <f t="shared" ca="1" si="65"/>
        <v>56.273267973856207</v>
      </c>
      <c r="N199">
        <f t="shared" ca="1" si="66"/>
        <v>31.111633986928105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-261.53322222222221</v>
      </c>
      <c r="I2" s="9">
        <f t="shared" si="0"/>
        <v>-157.21600000000004</v>
      </c>
      <c r="J2" s="9">
        <f t="shared" si="0"/>
        <v>0</v>
      </c>
      <c r="K2" s="9">
        <f>SQRT(H2*H2+I2*I2)</f>
        <v>305.1499581876725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-1.3919753086419856E-3</v>
      </c>
      <c r="P2" s="10">
        <f t="shared" si="1"/>
        <v>-4.1851851851851685E-3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(E4-E3)/(MINUTE($A4-$A3)*60+SECOND($A4-$A3))</f>
        <v>-216.40207819277779</v>
      </c>
      <c r="I3" s="9">
        <f>(F4-F3)/(MINUTE($A4-$A3)*60+SECOND($A4-$A3))</f>
        <v>-129.33049961333333</v>
      </c>
      <c r="J3" s="9">
        <f t="shared" si="0"/>
        <v>-5.0800000000000027</v>
      </c>
      <c r="K3" s="9">
        <f>SQRT(H3*H3+I3*I3)</f>
        <v>252.10362467919325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-1.1558641975308525E-3</v>
      </c>
      <c r="P3" s="10">
        <f>(N5-N3)/(MINUTE($A5-$A3)*60+SECOND($A5-$A3))</f>
        <v>-3.4629629629629715E-3</v>
      </c>
    </row>
    <row r="4" spans="1:16" x14ac:dyDescent="0.25">
      <c r="A4" s="5">
        <v>0.4291666666666667</v>
      </c>
      <c r="B4" s="6" t="s">
        <v>200</v>
      </c>
      <c r="C4" s="7">
        <v>320</v>
      </c>
      <c r="D4" s="7"/>
      <c r="E4" s="7">
        <v>51936.77061686667</v>
      </c>
      <c r="F4" s="7">
        <v>31039.150046399998</v>
      </c>
      <c r="G4" s="7">
        <f>C4*Params!F$2</f>
        <v>9753.6</v>
      </c>
      <c r="H4" s="9">
        <f>(E5-E4)/(MINUTE($A5-$A4)*60+SECOND($A5-$A4))</f>
        <v>-216.40207819277779</v>
      </c>
      <c r="I4" s="9">
        <f>(F5-F4)/(MINUTE($A5-$A4)*60+SECOND($A5-$A4))</f>
        <v>-129.33049961333333</v>
      </c>
      <c r="J4" s="9">
        <f t="shared" ref="J4" si="2">(G5-G4)/(MINUTE($A5-$A4)*60+SECOND($A5-$A4))</f>
        <v>0</v>
      </c>
      <c r="K4" s="9">
        <f>SQRT(H4*H4+I4*I4)</f>
        <v>252.10362467919325</v>
      </c>
      <c r="L4" s="9">
        <f>DEGREES(ATAN2(I4,H4))</f>
        <v>-120.86422048526512</v>
      </c>
      <c r="M4" s="7">
        <v>56.127407407407404</v>
      </c>
      <c r="N4" s="7">
        <v>33.764444444444443</v>
      </c>
      <c r="O4" s="10"/>
      <c r="P4" s="10"/>
    </row>
    <row r="5" spans="1:16" x14ac:dyDescent="0.25">
      <c r="A5" s="5">
        <v>0.43194444444444446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-206.76895308433333</v>
      </c>
      <c r="I5" s="9">
        <f t="shared" si="0"/>
        <v>-49.307200232</v>
      </c>
      <c r="J5" s="9">
        <f t="shared" si="0"/>
        <v>0</v>
      </c>
      <c r="K5" s="9">
        <f>SQRT(H5*H5+I5*I5)</f>
        <v>212.56669530834264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-4.4444444444444284E-4</v>
      </c>
      <c r="P5" s="10">
        <f t="shared" si="1"/>
        <v>-3.308796296296291E-3</v>
      </c>
    </row>
    <row r="6" spans="1:16" x14ac:dyDescent="0.25">
      <c r="A6" s="5">
        <v>0.43888888888888888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0.42569444444444443</v>
      </c>
      <c r="B8" s="3">
        <f>Params!D29+MINUTE(A8-Params!C29)*60+SECOND(A8-Params!C29)</f>
        <v>1553300780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-261.5332222222234</v>
      </c>
      <c r="I8" s="9">
        <f ca="1">(F9-F8)/($B9-$B8)</f>
        <v>-157.21600000000035</v>
      </c>
      <c r="J8" s="9">
        <f ca="1">(G9-G8)/($B9-$B8)</f>
        <v>0</v>
      </c>
      <c r="K8" s="9">
        <f ca="1">SQRT(H8*H8+I8*I8)</f>
        <v>305.14995818767369</v>
      </c>
      <c r="L8" s="9">
        <f ca="1">DEGREES(ATAN2(I8,H8))</f>
        <v>-121.01142480614246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0.42575231481481479</v>
      </c>
      <c r="B9" s="3">
        <f>B8+SECOND(A9-A8)</f>
        <v>1553300785</v>
      </c>
      <c r="C9">
        <f>C8</f>
        <v>2</v>
      </c>
      <c r="D9">
        <f>D8</f>
        <v>8</v>
      </c>
      <c r="E9">
        <f ca="1">INDIRECT("E$"&amp;C9)+INDIRECT("H$"&amp;C9)*($B9-INDIRECT("B$"&amp;D9))</f>
        <v>123673.33388888888</v>
      </c>
      <c r="F9">
        <f ca="1">INDIRECT("F$"&amp;C9)+INDIRECT("I$"&amp;C9)*($B9-INDIRECT("B$"&amp;D9))</f>
        <v>74071.61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-261.5332222222205</v>
      </c>
      <c r="I9" s="9">
        <f t="shared" ca="1" si="4"/>
        <v>-157.21600000000035</v>
      </c>
      <c r="J9" s="9">
        <f t="shared" ca="1" si="4"/>
        <v>0</v>
      </c>
      <c r="K9" s="9">
        <f t="shared" ref="K9:K72" ca="1" si="5">SQRT(H9*H9+I9*I9)</f>
        <v>305.14995818767119</v>
      </c>
      <c r="L9" s="9">
        <f t="shared" ref="L9:L72" ca="1" si="6">DEGREES(ATAN2(I9,H9))</f>
        <v>-121.01142480614271</v>
      </c>
      <c r="M9">
        <f ca="1">INDIRECT("M$"&amp;C9)+INDIRECT("O$"&amp;C9)*($B9-INDIRECT("B$"&amp;D9))</f>
        <v>56.509706790123452</v>
      </c>
      <c r="N9">
        <f ca="1">INDIRECT("N$"&amp;C9)+INDIRECT("P$"&amp;C9)*($B9-INDIRECT("B$"&amp;D9))</f>
        <v>34.912407407407407</v>
      </c>
      <c r="P9" s="3"/>
    </row>
    <row r="10" spans="1:16" x14ac:dyDescent="0.25">
      <c r="A10" s="4">
        <f>A9+5/24/3600</f>
        <v>0.42581018518518515</v>
      </c>
      <c r="B10" s="3">
        <f>B9+SECOND(A10-A9)</f>
        <v>1553300790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122365.66777777778</v>
      </c>
      <c r="F10">
        <f t="shared" ref="F10:F35" ca="1" si="9">INDIRECT("F$"&amp;C10)+INDIRECT("I$"&amp;C10)*($B10-INDIRECT("B$"&amp;D10))</f>
        <v>73285.53</v>
      </c>
      <c r="G10">
        <f t="shared" ca="1" si="3"/>
        <v>10363.200000000001</v>
      </c>
      <c r="H10" s="9">
        <f t="shared" ca="1" si="4"/>
        <v>-261.5332222222234</v>
      </c>
      <c r="I10" s="9">
        <f t="shared" ca="1" si="4"/>
        <v>-157.21600000000035</v>
      </c>
      <c r="J10" s="9">
        <f t="shared" ca="1" si="4"/>
        <v>0</v>
      </c>
      <c r="K10" s="9">
        <f t="shared" ca="1" si="5"/>
        <v>305.14995818767369</v>
      </c>
      <c r="L10" s="9">
        <f t="shared" ca="1" si="6"/>
        <v>-121.01142480614246</v>
      </c>
      <c r="M10">
        <f t="shared" ref="M10:M73" ca="1" si="10">INDIRECT("M$"&amp;C10)+INDIRECT("O$"&amp;C10)*($B10-INDIRECT("B$"&amp;D10))</f>
        <v>56.502746913580246</v>
      </c>
      <c r="N10">
        <f t="shared" ref="N10:N73" ca="1" si="11">INDIRECT("N$"&amp;C10)+INDIRECT("P$"&amp;C10)*($B10-INDIRECT("B$"&amp;D10))</f>
        <v>34.891481481481478</v>
      </c>
      <c r="P10" s="3"/>
    </row>
    <row r="11" spans="1:16" x14ac:dyDescent="0.25">
      <c r="A11" s="4">
        <f t="shared" ref="A11:A74" si="12">A10+5/24/3600</f>
        <v>0.42586805555555551</v>
      </c>
      <c r="B11" s="3">
        <f t="shared" ref="B11:B74" si="13">B10+SECOND(A11-A10)</f>
        <v>1553300795</v>
      </c>
      <c r="C11">
        <f t="shared" si="7"/>
        <v>2</v>
      </c>
      <c r="D11">
        <f t="shared" si="7"/>
        <v>8</v>
      </c>
      <c r="E11">
        <f t="shared" ca="1" si="8"/>
        <v>121058.00166666666</v>
      </c>
      <c r="F11">
        <f t="shared" ca="1" si="9"/>
        <v>72499.45</v>
      </c>
      <c r="G11">
        <f t="shared" ca="1" si="3"/>
        <v>10363.200000000001</v>
      </c>
      <c r="H11" s="9">
        <f t="shared" ca="1" si="4"/>
        <v>-261.5332222222205</v>
      </c>
      <c r="I11" s="9">
        <f t="shared" ca="1" si="4"/>
        <v>-157.21600000000035</v>
      </c>
      <c r="J11" s="9">
        <f t="shared" ca="1" si="4"/>
        <v>0</v>
      </c>
      <c r="K11" s="9">
        <f t="shared" ca="1" si="5"/>
        <v>305.14995818767119</v>
      </c>
      <c r="L11" s="9">
        <f t="shared" ca="1" si="6"/>
        <v>-121.01142480614271</v>
      </c>
      <c r="M11">
        <f t="shared" ca="1" si="10"/>
        <v>56.495787037037033</v>
      </c>
      <c r="N11">
        <f t="shared" ca="1" si="11"/>
        <v>34.870555555555555</v>
      </c>
      <c r="P11">
        <f>K5*3.6</f>
        <v>765.24010311003349</v>
      </c>
    </row>
    <row r="12" spans="1:16" x14ac:dyDescent="0.25">
      <c r="A12" s="4">
        <f t="shared" si="12"/>
        <v>0.42592592592592587</v>
      </c>
      <c r="B12" s="3">
        <f t="shared" si="13"/>
        <v>1553300800</v>
      </c>
      <c r="C12">
        <f t="shared" si="7"/>
        <v>2</v>
      </c>
      <c r="D12">
        <f t="shared" si="7"/>
        <v>8</v>
      </c>
      <c r="E12">
        <f t="shared" ca="1" si="8"/>
        <v>119750.33555555556</v>
      </c>
      <c r="F12">
        <f t="shared" ca="1" si="9"/>
        <v>71713.37</v>
      </c>
      <c r="G12">
        <f t="shared" ca="1" si="3"/>
        <v>10363.200000000001</v>
      </c>
      <c r="H12" s="9">
        <f t="shared" ca="1" si="4"/>
        <v>-261.5332222222234</v>
      </c>
      <c r="I12" s="9">
        <f t="shared" ca="1" si="4"/>
        <v>-157.21599999999745</v>
      </c>
      <c r="J12" s="9">
        <f t="shared" ca="1" si="4"/>
        <v>0</v>
      </c>
      <c r="K12" s="9">
        <f t="shared" ca="1" si="5"/>
        <v>305.14995818767221</v>
      </c>
      <c r="L12" s="9">
        <f t="shared" ca="1" si="6"/>
        <v>-121.011424806142</v>
      </c>
      <c r="M12">
        <f t="shared" ca="1" si="10"/>
        <v>56.488827160493827</v>
      </c>
      <c r="N12">
        <f t="shared" ca="1" si="11"/>
        <v>34.849629629629625</v>
      </c>
      <c r="P12" s="9"/>
    </row>
    <row r="13" spans="1:16" x14ac:dyDescent="0.25">
      <c r="A13" s="4">
        <f t="shared" si="12"/>
        <v>0.42598379629629624</v>
      </c>
      <c r="B13" s="3">
        <f t="shared" si="13"/>
        <v>1553300805</v>
      </c>
      <c r="C13">
        <f t="shared" si="7"/>
        <v>2</v>
      </c>
      <c r="D13">
        <f t="shared" si="7"/>
        <v>8</v>
      </c>
      <c r="E13">
        <f t="shared" ca="1" si="8"/>
        <v>118442.66944444444</v>
      </c>
      <c r="F13">
        <f t="shared" ca="1" si="9"/>
        <v>70927.290000000008</v>
      </c>
      <c r="G13">
        <f t="shared" ca="1" si="3"/>
        <v>10363.200000000001</v>
      </c>
      <c r="H13" s="9">
        <f t="shared" ca="1" si="4"/>
        <v>-261.5332222222234</v>
      </c>
      <c r="I13" s="9">
        <f t="shared" ca="1" si="4"/>
        <v>-157.21600000000035</v>
      </c>
      <c r="J13" s="9">
        <f t="shared" ca="1" si="4"/>
        <v>0</v>
      </c>
      <c r="K13" s="9">
        <f t="shared" ca="1" si="5"/>
        <v>305.14995818767369</v>
      </c>
      <c r="L13" s="9">
        <f t="shared" ca="1" si="6"/>
        <v>-121.01142480614246</v>
      </c>
      <c r="M13">
        <f t="shared" ca="1" si="10"/>
        <v>56.481867283950614</v>
      </c>
      <c r="N13">
        <f t="shared" ca="1" si="11"/>
        <v>34.828703703703702</v>
      </c>
    </row>
    <row r="14" spans="1:16" x14ac:dyDescent="0.25">
      <c r="A14" s="4">
        <f t="shared" si="12"/>
        <v>0.4260416666666666</v>
      </c>
      <c r="B14" s="3">
        <f t="shared" si="13"/>
        <v>1553300810</v>
      </c>
      <c r="C14">
        <f t="shared" si="7"/>
        <v>2</v>
      </c>
      <c r="D14">
        <f t="shared" si="7"/>
        <v>8</v>
      </c>
      <c r="E14">
        <f t="shared" ca="1" si="8"/>
        <v>117135.00333333333</v>
      </c>
      <c r="F14">
        <f t="shared" ca="1" si="9"/>
        <v>70141.210000000006</v>
      </c>
      <c r="G14">
        <f t="shared" ca="1" si="3"/>
        <v>10363.200000000001</v>
      </c>
      <c r="H14" s="9">
        <f t="shared" ca="1" si="4"/>
        <v>-261.5332222222205</v>
      </c>
      <c r="I14" s="9">
        <f t="shared" ca="1" si="4"/>
        <v>-157.21600000000035</v>
      </c>
      <c r="J14" s="9">
        <f t="shared" ca="1" si="4"/>
        <v>0</v>
      </c>
      <c r="K14" s="9">
        <f t="shared" ca="1" si="5"/>
        <v>305.14995818767119</v>
      </c>
      <c r="L14" s="9">
        <f t="shared" ca="1" si="6"/>
        <v>-121.01142480614271</v>
      </c>
      <c r="M14">
        <f t="shared" ca="1" si="10"/>
        <v>56.474907407407407</v>
      </c>
      <c r="N14">
        <f t="shared" ca="1" si="11"/>
        <v>34.807777777777773</v>
      </c>
    </row>
    <row r="15" spans="1:16" x14ac:dyDescent="0.25">
      <c r="A15" s="4">
        <f t="shared" si="12"/>
        <v>0.42609953703703696</v>
      </c>
      <c r="B15" s="3">
        <f t="shared" si="13"/>
        <v>1553300815</v>
      </c>
      <c r="C15">
        <f t="shared" si="7"/>
        <v>2</v>
      </c>
      <c r="D15">
        <f t="shared" si="7"/>
        <v>8</v>
      </c>
      <c r="E15">
        <f t="shared" ca="1" si="8"/>
        <v>115827.33722222222</v>
      </c>
      <c r="F15">
        <f t="shared" ca="1" si="9"/>
        <v>69355.13</v>
      </c>
      <c r="G15">
        <f t="shared" ca="1" si="3"/>
        <v>10363.200000000001</v>
      </c>
      <c r="H15" s="9">
        <f t="shared" ca="1" si="4"/>
        <v>-261.5332222222234</v>
      </c>
      <c r="I15" s="9">
        <f t="shared" ca="1" si="4"/>
        <v>-157.21600000000035</v>
      </c>
      <c r="J15" s="9">
        <f t="shared" ca="1" si="4"/>
        <v>0</v>
      </c>
      <c r="K15" s="9">
        <f t="shared" ca="1" si="5"/>
        <v>305.14995818767369</v>
      </c>
      <c r="L15" s="9">
        <f t="shared" ca="1" si="6"/>
        <v>-121.01142480614246</v>
      </c>
      <c r="M15">
        <f t="shared" ca="1" si="10"/>
        <v>56.467947530864194</v>
      </c>
      <c r="N15">
        <f t="shared" ca="1" si="11"/>
        <v>34.78685185185185</v>
      </c>
    </row>
    <row r="16" spans="1:16" x14ac:dyDescent="0.25">
      <c r="A16" s="4">
        <f t="shared" si="12"/>
        <v>0.42615740740740732</v>
      </c>
      <c r="B16" s="3">
        <f t="shared" si="13"/>
        <v>1553300820</v>
      </c>
      <c r="C16">
        <f t="shared" si="7"/>
        <v>2</v>
      </c>
      <c r="D16">
        <f t="shared" si="7"/>
        <v>8</v>
      </c>
      <c r="E16">
        <f t="shared" ca="1" si="8"/>
        <v>114519.67111111111</v>
      </c>
      <c r="F16">
        <f t="shared" ca="1" si="9"/>
        <v>68569.05</v>
      </c>
      <c r="G16">
        <f t="shared" ca="1" si="3"/>
        <v>10363.200000000001</v>
      </c>
      <c r="H16" s="9">
        <f t="shared" ca="1" si="4"/>
        <v>-261.5332222222205</v>
      </c>
      <c r="I16" s="9">
        <f t="shared" ca="1" si="4"/>
        <v>-157.21600000000035</v>
      </c>
      <c r="J16" s="9">
        <f t="shared" ca="1" si="4"/>
        <v>0</v>
      </c>
      <c r="K16" s="9">
        <f t="shared" ca="1" si="5"/>
        <v>305.14995818767119</v>
      </c>
      <c r="L16" s="9">
        <f t="shared" ca="1" si="6"/>
        <v>-121.01142480614271</v>
      </c>
      <c r="M16">
        <f t="shared" ca="1" si="10"/>
        <v>56.460987654320988</v>
      </c>
      <c r="N16">
        <f t="shared" ca="1" si="11"/>
        <v>34.76592592592592</v>
      </c>
    </row>
    <row r="17" spans="1:14" x14ac:dyDescent="0.25">
      <c r="A17" s="4">
        <f t="shared" si="12"/>
        <v>0.42621527777777768</v>
      </c>
      <c r="B17" s="3">
        <f t="shared" si="13"/>
        <v>1553300825</v>
      </c>
      <c r="C17">
        <f t="shared" si="7"/>
        <v>2</v>
      </c>
      <c r="D17">
        <f t="shared" si="7"/>
        <v>8</v>
      </c>
      <c r="E17">
        <f t="shared" ca="1" si="8"/>
        <v>113212.005</v>
      </c>
      <c r="F17">
        <f t="shared" ca="1" si="9"/>
        <v>67782.97</v>
      </c>
      <c r="G17">
        <f t="shared" ca="1" si="3"/>
        <v>10363.200000000001</v>
      </c>
      <c r="H17" s="9">
        <f t="shared" ca="1" si="4"/>
        <v>-261.5332222222234</v>
      </c>
      <c r="I17" s="9">
        <f t="shared" ca="1" si="4"/>
        <v>-157.21600000000035</v>
      </c>
      <c r="J17" s="9">
        <f t="shared" ca="1" si="4"/>
        <v>0</v>
      </c>
      <c r="K17" s="9">
        <f t="shared" ca="1" si="5"/>
        <v>305.14995818767369</v>
      </c>
      <c r="L17" s="9">
        <f t="shared" ca="1" si="6"/>
        <v>-121.01142480614246</v>
      </c>
      <c r="M17">
        <f t="shared" ca="1" si="10"/>
        <v>56.454027777777775</v>
      </c>
      <c r="N17">
        <f t="shared" ca="1" si="11"/>
        <v>34.744999999999997</v>
      </c>
    </row>
    <row r="18" spans="1:14" x14ac:dyDescent="0.25">
      <c r="A18" s="4">
        <f t="shared" si="12"/>
        <v>0.42627314814814804</v>
      </c>
      <c r="B18" s="3">
        <f t="shared" si="13"/>
        <v>1553300830</v>
      </c>
      <c r="C18">
        <f t="shared" si="7"/>
        <v>2</v>
      </c>
      <c r="D18">
        <f t="shared" si="7"/>
        <v>8</v>
      </c>
      <c r="E18">
        <f t="shared" ca="1" si="8"/>
        <v>111904.33888888889</v>
      </c>
      <c r="F18">
        <f t="shared" ca="1" si="9"/>
        <v>66996.89</v>
      </c>
      <c r="G18">
        <f t="shared" ca="1" si="3"/>
        <v>10363.200000000001</v>
      </c>
      <c r="H18" s="9">
        <f t="shared" ca="1" si="4"/>
        <v>-261.5332222222234</v>
      </c>
      <c r="I18" s="9">
        <f t="shared" ca="1" si="4"/>
        <v>-157.21600000000035</v>
      </c>
      <c r="J18" s="9">
        <f t="shared" ca="1" si="4"/>
        <v>0</v>
      </c>
      <c r="K18" s="9">
        <f t="shared" ca="1" si="5"/>
        <v>305.14995818767369</v>
      </c>
      <c r="L18" s="9">
        <f t="shared" ca="1" si="6"/>
        <v>-121.01142480614246</v>
      </c>
      <c r="M18">
        <f t="shared" ca="1" si="10"/>
        <v>56.447067901234568</v>
      </c>
      <c r="N18">
        <f t="shared" ca="1" si="11"/>
        <v>34.724074074074075</v>
      </c>
    </row>
    <row r="19" spans="1:14" x14ac:dyDescent="0.25">
      <c r="A19" s="4">
        <f t="shared" si="12"/>
        <v>0.4263310185185184</v>
      </c>
      <c r="B19" s="3">
        <f t="shared" si="13"/>
        <v>1553300835</v>
      </c>
      <c r="C19">
        <f t="shared" si="7"/>
        <v>2</v>
      </c>
      <c r="D19">
        <f t="shared" si="7"/>
        <v>8</v>
      </c>
      <c r="E19">
        <f t="shared" ca="1" si="8"/>
        <v>110596.67277777777</v>
      </c>
      <c r="F19">
        <f t="shared" ca="1" si="9"/>
        <v>66210.81</v>
      </c>
      <c r="G19">
        <f t="shared" ca="1" si="3"/>
        <v>10363.200000000001</v>
      </c>
      <c r="H19" s="9">
        <f t="shared" ca="1" si="4"/>
        <v>-261.5332222222205</v>
      </c>
      <c r="I19" s="9">
        <f t="shared" ca="1" si="4"/>
        <v>-157.21600000000035</v>
      </c>
      <c r="J19" s="9">
        <f t="shared" ca="1" si="4"/>
        <v>0</v>
      </c>
      <c r="K19" s="9">
        <f t="shared" ca="1" si="5"/>
        <v>305.14995818767119</v>
      </c>
      <c r="L19" s="9">
        <f t="shared" ca="1" si="6"/>
        <v>-121.01142480614271</v>
      </c>
      <c r="M19">
        <f t="shared" ca="1" si="10"/>
        <v>56.440108024691355</v>
      </c>
      <c r="N19">
        <f t="shared" ca="1" si="11"/>
        <v>34.703148148148145</v>
      </c>
    </row>
    <row r="20" spans="1:14" x14ac:dyDescent="0.25">
      <c r="A20" s="4">
        <f t="shared" si="12"/>
        <v>0.42638888888888876</v>
      </c>
      <c r="B20" s="3">
        <f t="shared" si="13"/>
        <v>1553300840</v>
      </c>
      <c r="C20">
        <f t="shared" si="7"/>
        <v>2</v>
      </c>
      <c r="D20">
        <f t="shared" si="7"/>
        <v>8</v>
      </c>
      <c r="E20">
        <f t="shared" ca="1" si="8"/>
        <v>109289.00666666667</v>
      </c>
      <c r="F20">
        <f t="shared" ca="1" si="9"/>
        <v>65424.729999999996</v>
      </c>
      <c r="G20">
        <f t="shared" ca="1" si="3"/>
        <v>10363.200000000001</v>
      </c>
      <c r="H20" s="9">
        <f t="shared" ca="1" si="4"/>
        <v>-261.5332222222205</v>
      </c>
      <c r="I20" s="9">
        <f t="shared" ca="1" si="4"/>
        <v>-157.2159999999989</v>
      </c>
      <c r="J20" s="9">
        <f t="shared" ca="1" si="4"/>
        <v>0</v>
      </c>
      <c r="K20" s="9">
        <f t="shared" ca="1" si="5"/>
        <v>305.14995818767045</v>
      </c>
      <c r="L20" s="9">
        <f t="shared" ca="1" si="6"/>
        <v>-121.01142480614251</v>
      </c>
      <c r="M20">
        <f t="shared" ca="1" si="10"/>
        <v>56.433148148148149</v>
      </c>
      <c r="N20">
        <f t="shared" ca="1" si="11"/>
        <v>34.682222222222222</v>
      </c>
    </row>
    <row r="21" spans="1:14" x14ac:dyDescent="0.25">
      <c r="A21" s="4">
        <f t="shared" si="12"/>
        <v>0.42644675925925912</v>
      </c>
      <c r="B21" s="3">
        <f t="shared" si="13"/>
        <v>1553300845</v>
      </c>
      <c r="C21">
        <f t="shared" si="7"/>
        <v>2</v>
      </c>
      <c r="D21">
        <f t="shared" si="7"/>
        <v>8</v>
      </c>
      <c r="E21">
        <f t="shared" ca="1" si="8"/>
        <v>107981.34055555557</v>
      </c>
      <c r="F21">
        <f t="shared" ca="1" si="9"/>
        <v>64638.65</v>
      </c>
      <c r="G21">
        <f t="shared" ca="1" si="3"/>
        <v>10363.200000000001</v>
      </c>
      <c r="H21" s="9">
        <f t="shared" ca="1" si="4"/>
        <v>-261.5332222222234</v>
      </c>
      <c r="I21" s="9">
        <f t="shared" ca="1" si="4"/>
        <v>-157.21600000000035</v>
      </c>
      <c r="J21" s="9">
        <f t="shared" ca="1" si="4"/>
        <v>0</v>
      </c>
      <c r="K21" s="9">
        <f t="shared" ca="1" si="5"/>
        <v>305.14995818767369</v>
      </c>
      <c r="L21" s="9">
        <f t="shared" ca="1" si="6"/>
        <v>-121.01142480614246</v>
      </c>
      <c r="M21">
        <f t="shared" ca="1" si="10"/>
        <v>56.426188271604936</v>
      </c>
      <c r="N21">
        <f t="shared" ca="1" si="11"/>
        <v>34.661296296296292</v>
      </c>
    </row>
    <row r="22" spans="1:14" x14ac:dyDescent="0.25">
      <c r="A22" s="4">
        <f t="shared" si="12"/>
        <v>0.42650462962962948</v>
      </c>
      <c r="B22" s="3">
        <f t="shared" si="13"/>
        <v>1553300850</v>
      </c>
      <c r="C22">
        <f t="shared" si="7"/>
        <v>2</v>
      </c>
      <c r="D22">
        <f t="shared" si="7"/>
        <v>8</v>
      </c>
      <c r="E22">
        <f t="shared" ca="1" si="8"/>
        <v>106673.67444444445</v>
      </c>
      <c r="F22">
        <f t="shared" ca="1" si="9"/>
        <v>63852.57</v>
      </c>
      <c r="G22">
        <f t="shared" ca="1" si="3"/>
        <v>10363.200000000001</v>
      </c>
      <c r="H22" s="9">
        <f t="shared" ca="1" si="4"/>
        <v>-261.5332222222234</v>
      </c>
      <c r="I22" s="9">
        <f t="shared" ca="1" si="4"/>
        <v>-157.21600000000035</v>
      </c>
      <c r="J22" s="9">
        <f t="shared" ca="1" si="4"/>
        <v>0</v>
      </c>
      <c r="K22" s="9">
        <f t="shared" ca="1" si="5"/>
        <v>305.14995818767369</v>
      </c>
      <c r="L22" s="9">
        <f t="shared" ca="1" si="6"/>
        <v>-121.01142480614246</v>
      </c>
      <c r="M22">
        <f t="shared" ca="1" si="10"/>
        <v>56.419228395061729</v>
      </c>
      <c r="N22">
        <f t="shared" ca="1" si="11"/>
        <v>34.64037037037037</v>
      </c>
    </row>
    <row r="23" spans="1:14" x14ac:dyDescent="0.25">
      <c r="A23" s="4">
        <f t="shared" si="12"/>
        <v>0.42656249999999984</v>
      </c>
      <c r="B23" s="3">
        <f t="shared" si="13"/>
        <v>1553300855</v>
      </c>
      <c r="C23">
        <f t="shared" si="7"/>
        <v>2</v>
      </c>
      <c r="D23">
        <f t="shared" si="7"/>
        <v>8</v>
      </c>
      <c r="E23">
        <f t="shared" ca="1" si="8"/>
        <v>105366.00833333333</v>
      </c>
      <c r="F23">
        <f t="shared" ca="1" si="9"/>
        <v>63066.49</v>
      </c>
      <c r="G23">
        <f t="shared" ca="1" si="3"/>
        <v>10363.200000000001</v>
      </c>
      <c r="H23" s="9">
        <f t="shared" ca="1" si="4"/>
        <v>-261.5332222222234</v>
      </c>
      <c r="I23" s="9">
        <f t="shared" ca="1" si="4"/>
        <v>-157.2159999999989</v>
      </c>
      <c r="J23" s="9">
        <f t="shared" ca="1" si="4"/>
        <v>0</v>
      </c>
      <c r="K23" s="9">
        <f t="shared" ca="1" si="5"/>
        <v>305.14995818767295</v>
      </c>
      <c r="L23" s="9">
        <f t="shared" ca="1" si="6"/>
        <v>-121.0114248061422</v>
      </c>
      <c r="M23">
        <f t="shared" ca="1" si="10"/>
        <v>56.412268518518516</v>
      </c>
      <c r="N23">
        <f t="shared" ca="1" si="11"/>
        <v>34.61944444444444</v>
      </c>
    </row>
    <row r="24" spans="1:14" x14ac:dyDescent="0.25">
      <c r="A24" s="4">
        <f t="shared" si="12"/>
        <v>0.42662037037037021</v>
      </c>
      <c r="B24" s="3">
        <f t="shared" si="13"/>
        <v>1553300860</v>
      </c>
      <c r="C24">
        <f t="shared" si="7"/>
        <v>2</v>
      </c>
      <c r="D24">
        <f t="shared" si="7"/>
        <v>8</v>
      </c>
      <c r="E24">
        <f t="shared" ca="1" si="8"/>
        <v>104058.34222222221</v>
      </c>
      <c r="F24">
        <f t="shared" ca="1" si="9"/>
        <v>62280.41</v>
      </c>
      <c r="G24">
        <f t="shared" ca="1" si="3"/>
        <v>10363.200000000001</v>
      </c>
      <c r="H24" s="9">
        <f t="shared" ca="1" si="4"/>
        <v>-261.5332222222205</v>
      </c>
      <c r="I24" s="9">
        <f t="shared" ca="1" si="4"/>
        <v>-157.21600000000035</v>
      </c>
      <c r="J24" s="9">
        <f t="shared" ca="1" si="4"/>
        <v>0</v>
      </c>
      <c r="K24" s="9">
        <f t="shared" ca="1" si="5"/>
        <v>305.14995818767119</v>
      </c>
      <c r="L24" s="9">
        <f t="shared" ca="1" si="6"/>
        <v>-121.01142480614271</v>
      </c>
      <c r="M24">
        <f t="shared" ca="1" si="10"/>
        <v>56.40530864197531</v>
      </c>
      <c r="N24">
        <f t="shared" ca="1" si="11"/>
        <v>34.598518518518517</v>
      </c>
    </row>
    <row r="25" spans="1:14" x14ac:dyDescent="0.25">
      <c r="A25" s="4">
        <f t="shared" si="12"/>
        <v>0.42667824074074057</v>
      </c>
      <c r="B25" s="3">
        <f t="shared" si="13"/>
        <v>1553300865</v>
      </c>
      <c r="C25">
        <f t="shared" si="7"/>
        <v>2</v>
      </c>
      <c r="D25">
        <f t="shared" si="7"/>
        <v>8</v>
      </c>
      <c r="E25">
        <f t="shared" ca="1" si="8"/>
        <v>102750.67611111111</v>
      </c>
      <c r="F25">
        <f t="shared" ca="1" si="9"/>
        <v>61494.33</v>
      </c>
      <c r="G25">
        <f t="shared" ca="1" si="3"/>
        <v>10363.200000000001</v>
      </c>
      <c r="H25" s="9">
        <f t="shared" ca="1" si="4"/>
        <v>-261.5332222222205</v>
      </c>
      <c r="I25" s="9">
        <f t="shared" ca="1" si="4"/>
        <v>-157.21600000000035</v>
      </c>
      <c r="J25" s="9">
        <f t="shared" ca="1" si="4"/>
        <v>0</v>
      </c>
      <c r="K25" s="9">
        <f t="shared" ca="1" si="5"/>
        <v>305.14995818767119</v>
      </c>
      <c r="L25" s="9">
        <f t="shared" ca="1" si="6"/>
        <v>-121.01142480614271</v>
      </c>
      <c r="M25">
        <f t="shared" ca="1" si="10"/>
        <v>56.398348765432097</v>
      </c>
      <c r="N25">
        <f t="shared" ca="1" si="11"/>
        <v>34.577592592592588</v>
      </c>
    </row>
    <row r="26" spans="1:14" x14ac:dyDescent="0.25">
      <c r="A26" s="4">
        <f t="shared" si="12"/>
        <v>0.42673611111111093</v>
      </c>
      <c r="B26" s="3">
        <f t="shared" si="13"/>
        <v>1553300870</v>
      </c>
      <c r="C26">
        <f t="shared" ref="C26:D41" si="14">C25</f>
        <v>2</v>
      </c>
      <c r="D26">
        <f t="shared" si="14"/>
        <v>8</v>
      </c>
      <c r="E26">
        <f t="shared" ca="1" si="8"/>
        <v>101443.01000000001</v>
      </c>
      <c r="F26">
        <f t="shared" ca="1" si="9"/>
        <v>60708.25</v>
      </c>
      <c r="G26">
        <f t="shared" ca="1" si="3"/>
        <v>10363.200000000001</v>
      </c>
      <c r="H26" s="9">
        <f t="shared" ca="1" si="4"/>
        <v>-261.5332222222234</v>
      </c>
      <c r="I26" s="9">
        <f t="shared" ca="1" si="4"/>
        <v>-157.21600000000035</v>
      </c>
      <c r="J26" s="9">
        <f t="shared" ca="1" si="4"/>
        <v>0</v>
      </c>
      <c r="K26" s="9">
        <f t="shared" ca="1" si="5"/>
        <v>305.14995818767369</v>
      </c>
      <c r="L26" s="9">
        <f t="shared" ca="1" si="6"/>
        <v>-121.01142480614246</v>
      </c>
      <c r="M26">
        <f t="shared" ca="1" si="10"/>
        <v>56.391388888888883</v>
      </c>
      <c r="N26">
        <f t="shared" ca="1" si="11"/>
        <v>34.556666666666665</v>
      </c>
    </row>
    <row r="27" spans="1:14" x14ac:dyDescent="0.25">
      <c r="A27" s="4">
        <f t="shared" si="12"/>
        <v>0.42679398148148129</v>
      </c>
      <c r="B27" s="3">
        <f t="shared" si="13"/>
        <v>1553300875</v>
      </c>
      <c r="C27">
        <f t="shared" si="14"/>
        <v>2</v>
      </c>
      <c r="D27">
        <f t="shared" si="14"/>
        <v>8</v>
      </c>
      <c r="E27">
        <f t="shared" ca="1" si="8"/>
        <v>100135.34388888889</v>
      </c>
      <c r="F27">
        <f t="shared" ca="1" si="9"/>
        <v>59922.17</v>
      </c>
      <c r="G27">
        <f t="shared" ca="1" si="3"/>
        <v>10363.200000000001</v>
      </c>
      <c r="H27" s="9">
        <f t="shared" ca="1" si="4"/>
        <v>-261.5332222222234</v>
      </c>
      <c r="I27" s="9">
        <f t="shared" ca="1" si="4"/>
        <v>-157.21600000000035</v>
      </c>
      <c r="J27" s="9">
        <f t="shared" ca="1" si="4"/>
        <v>0</v>
      </c>
      <c r="K27" s="9">
        <f t="shared" ca="1" si="5"/>
        <v>305.14995818767369</v>
      </c>
      <c r="L27" s="9">
        <f t="shared" ca="1" si="6"/>
        <v>-121.01142480614246</v>
      </c>
      <c r="M27">
        <f t="shared" ca="1" si="10"/>
        <v>56.384429012345677</v>
      </c>
      <c r="N27">
        <f t="shared" ca="1" si="11"/>
        <v>34.535740740740742</v>
      </c>
    </row>
    <row r="28" spans="1:14" x14ac:dyDescent="0.25">
      <c r="A28" s="4">
        <f t="shared" si="12"/>
        <v>0.42685185185185165</v>
      </c>
      <c r="B28" s="3">
        <f t="shared" si="13"/>
        <v>1553300880</v>
      </c>
      <c r="C28">
        <f t="shared" si="14"/>
        <v>2</v>
      </c>
      <c r="D28">
        <f t="shared" si="14"/>
        <v>8</v>
      </c>
      <c r="E28">
        <f t="shared" ca="1" si="8"/>
        <v>98827.677777777775</v>
      </c>
      <c r="F28">
        <f t="shared" ca="1" si="9"/>
        <v>59136.09</v>
      </c>
      <c r="G28">
        <f t="shared" ca="1" si="3"/>
        <v>10363.200000000001</v>
      </c>
      <c r="H28" s="9">
        <f t="shared" ca="1" si="4"/>
        <v>-261.5332222222205</v>
      </c>
      <c r="I28" s="9">
        <f t="shared" ca="1" si="4"/>
        <v>-157.21600000000035</v>
      </c>
      <c r="J28" s="9">
        <f t="shared" ca="1" si="4"/>
        <v>0</v>
      </c>
      <c r="K28" s="9">
        <f t="shared" ca="1" si="5"/>
        <v>305.14995818767119</v>
      </c>
      <c r="L28" s="9">
        <f t="shared" ca="1" si="6"/>
        <v>-121.01142480614271</v>
      </c>
      <c r="M28">
        <f t="shared" ca="1" si="10"/>
        <v>56.377469135802464</v>
      </c>
      <c r="N28">
        <f t="shared" ca="1" si="11"/>
        <v>34.514814814814812</v>
      </c>
    </row>
    <row r="29" spans="1:14" x14ac:dyDescent="0.25">
      <c r="A29" s="4">
        <f t="shared" si="12"/>
        <v>0.42690972222222201</v>
      </c>
      <c r="B29" s="3">
        <f t="shared" si="13"/>
        <v>1553300885</v>
      </c>
      <c r="C29">
        <f t="shared" si="14"/>
        <v>2</v>
      </c>
      <c r="D29">
        <f t="shared" si="14"/>
        <v>8</v>
      </c>
      <c r="E29">
        <f t="shared" ca="1" si="8"/>
        <v>97520.011666666673</v>
      </c>
      <c r="F29">
        <f t="shared" ca="1" si="9"/>
        <v>58350.009999999995</v>
      </c>
      <c r="G29">
        <f t="shared" ca="1" si="3"/>
        <v>10363.200000000001</v>
      </c>
      <c r="H29" s="9">
        <f t="shared" ca="1" si="4"/>
        <v>-261.5332222222234</v>
      </c>
      <c r="I29" s="9">
        <f t="shared" ca="1" si="4"/>
        <v>-157.21600000000035</v>
      </c>
      <c r="J29" s="9">
        <f t="shared" ca="1" si="4"/>
        <v>0</v>
      </c>
      <c r="K29" s="9">
        <f t="shared" ca="1" si="5"/>
        <v>305.14995818767369</v>
      </c>
      <c r="L29" s="9">
        <f t="shared" ca="1" si="6"/>
        <v>-121.01142480614246</v>
      </c>
      <c r="M29">
        <f t="shared" ca="1" si="10"/>
        <v>56.370509259259258</v>
      </c>
      <c r="N29">
        <f t="shared" ca="1" si="11"/>
        <v>34.49388888888889</v>
      </c>
    </row>
    <row r="30" spans="1:14" x14ac:dyDescent="0.25">
      <c r="A30" s="4">
        <f t="shared" si="12"/>
        <v>0.42696759259259237</v>
      </c>
      <c r="B30" s="3">
        <f t="shared" si="13"/>
        <v>1553300890</v>
      </c>
      <c r="C30">
        <f t="shared" si="14"/>
        <v>2</v>
      </c>
      <c r="D30">
        <f t="shared" si="14"/>
        <v>8</v>
      </c>
      <c r="E30">
        <f t="shared" ca="1" si="8"/>
        <v>96212.345555555556</v>
      </c>
      <c r="F30">
        <f t="shared" ca="1" si="9"/>
        <v>57563.929999999993</v>
      </c>
      <c r="G30">
        <f t="shared" ca="1" si="3"/>
        <v>10363.200000000001</v>
      </c>
      <c r="H30" s="9">
        <f t="shared" ca="1" si="4"/>
        <v>-261.5332222222205</v>
      </c>
      <c r="I30" s="9">
        <f t="shared" ca="1" si="4"/>
        <v>-157.2159999999989</v>
      </c>
      <c r="J30" s="9">
        <f t="shared" ca="1" si="4"/>
        <v>0</v>
      </c>
      <c r="K30" s="9">
        <f t="shared" ca="1" si="5"/>
        <v>305.14995818767045</v>
      </c>
      <c r="L30" s="9">
        <f t="shared" ca="1" si="6"/>
        <v>-121.01142480614251</v>
      </c>
      <c r="M30">
        <f t="shared" ca="1" si="10"/>
        <v>56.363549382716045</v>
      </c>
      <c r="N30">
        <f t="shared" ca="1" si="11"/>
        <v>34.47296296296296</v>
      </c>
    </row>
    <row r="31" spans="1:14" x14ac:dyDescent="0.25">
      <c r="A31" s="4">
        <f t="shared" si="12"/>
        <v>0.42702546296296273</v>
      </c>
      <c r="B31" s="3">
        <f t="shared" si="13"/>
        <v>1553300895</v>
      </c>
      <c r="C31">
        <f t="shared" si="14"/>
        <v>2</v>
      </c>
      <c r="D31">
        <f t="shared" si="14"/>
        <v>8</v>
      </c>
      <c r="E31">
        <f t="shared" ca="1" si="8"/>
        <v>94904.679444444453</v>
      </c>
      <c r="F31">
        <f t="shared" ca="1" si="9"/>
        <v>56777.85</v>
      </c>
      <c r="G31">
        <f t="shared" ca="1" si="3"/>
        <v>10363.200000000001</v>
      </c>
      <c r="H31" s="9">
        <f t="shared" ca="1" si="4"/>
        <v>-261.5332222222234</v>
      </c>
      <c r="I31" s="9">
        <f t="shared" ca="1" si="4"/>
        <v>-157.21600000000035</v>
      </c>
      <c r="J31" s="9">
        <f t="shared" ca="1" si="4"/>
        <v>0</v>
      </c>
      <c r="K31" s="9">
        <f t="shared" ca="1" si="5"/>
        <v>305.14995818767369</v>
      </c>
      <c r="L31" s="9">
        <f t="shared" ca="1" si="6"/>
        <v>-121.01142480614246</v>
      </c>
      <c r="M31">
        <f t="shared" ca="1" si="10"/>
        <v>56.356589506172838</v>
      </c>
      <c r="N31">
        <f t="shared" ca="1" si="11"/>
        <v>34.452037037037037</v>
      </c>
    </row>
    <row r="32" spans="1:14" x14ac:dyDescent="0.25">
      <c r="A32" s="4">
        <f t="shared" si="12"/>
        <v>0.42708333333333309</v>
      </c>
      <c r="B32" s="3">
        <f t="shared" si="13"/>
        <v>1553300900</v>
      </c>
      <c r="C32">
        <f t="shared" si="14"/>
        <v>2</v>
      </c>
      <c r="D32">
        <f t="shared" si="14"/>
        <v>8</v>
      </c>
      <c r="E32">
        <f t="shared" ca="1" si="8"/>
        <v>93597.013333333336</v>
      </c>
      <c r="F32">
        <f t="shared" ca="1" si="9"/>
        <v>55991.77</v>
      </c>
      <c r="G32">
        <f t="shared" ca="1" si="3"/>
        <v>10363.200000000001</v>
      </c>
      <c r="H32" s="9">
        <f t="shared" ca="1" si="4"/>
        <v>-261.5332222222234</v>
      </c>
      <c r="I32" s="9">
        <f t="shared" ca="1" si="4"/>
        <v>-157.2159999999989</v>
      </c>
      <c r="J32" s="9">
        <f t="shared" ca="1" si="4"/>
        <v>0</v>
      </c>
      <c r="K32" s="9">
        <f t="shared" ca="1" si="5"/>
        <v>305.14995818767295</v>
      </c>
      <c r="L32" s="9">
        <f t="shared" ca="1" si="6"/>
        <v>-121.0114248061422</v>
      </c>
      <c r="M32">
        <f t="shared" ca="1" si="10"/>
        <v>56.349629629629625</v>
      </c>
      <c r="N32">
        <f t="shared" ca="1" si="11"/>
        <v>34.431111111111107</v>
      </c>
    </row>
    <row r="33" spans="1:15" x14ac:dyDescent="0.25">
      <c r="A33" s="4">
        <f t="shared" si="12"/>
        <v>0.42714120370370345</v>
      </c>
      <c r="B33" s="3">
        <f t="shared" si="13"/>
        <v>1553300905</v>
      </c>
      <c r="C33">
        <f t="shared" si="14"/>
        <v>2</v>
      </c>
      <c r="D33">
        <f t="shared" si="14"/>
        <v>8</v>
      </c>
      <c r="E33">
        <f t="shared" ca="1" si="8"/>
        <v>92289.347222222219</v>
      </c>
      <c r="F33">
        <f t="shared" ca="1" si="9"/>
        <v>55205.69</v>
      </c>
      <c r="G33">
        <f t="shared" ca="1" si="3"/>
        <v>10363.200000000001</v>
      </c>
      <c r="H33" s="9">
        <f t="shared" ca="1" si="4"/>
        <v>-261.5332222222205</v>
      </c>
      <c r="I33" s="9">
        <f t="shared" ca="1" si="4"/>
        <v>-157.21600000000035</v>
      </c>
      <c r="J33" s="9">
        <f t="shared" ca="1" si="4"/>
        <v>0</v>
      </c>
      <c r="K33" s="9">
        <f t="shared" ca="1" si="5"/>
        <v>305.14995818767119</v>
      </c>
      <c r="L33" s="9">
        <f t="shared" ca="1" si="6"/>
        <v>-121.01142480614271</v>
      </c>
      <c r="M33">
        <f t="shared" ca="1" si="10"/>
        <v>56.342669753086419</v>
      </c>
      <c r="N33">
        <f t="shared" ca="1" si="11"/>
        <v>34.410185185185185</v>
      </c>
    </row>
    <row r="34" spans="1:15" x14ac:dyDescent="0.25">
      <c r="A34" s="4">
        <f t="shared" si="12"/>
        <v>0.42719907407407381</v>
      </c>
      <c r="B34" s="3">
        <f t="shared" si="13"/>
        <v>1553300910</v>
      </c>
      <c r="C34">
        <f t="shared" si="14"/>
        <v>2</v>
      </c>
      <c r="D34">
        <f t="shared" si="14"/>
        <v>8</v>
      </c>
      <c r="E34">
        <f t="shared" ca="1" si="8"/>
        <v>90981.681111111116</v>
      </c>
      <c r="F34">
        <f t="shared" ca="1" si="9"/>
        <v>54419.61</v>
      </c>
      <c r="G34">
        <f t="shared" ca="1" si="3"/>
        <v>10363.200000000001</v>
      </c>
      <c r="H34" s="9">
        <f t="shared" ca="1" si="4"/>
        <v>-261.5332222222234</v>
      </c>
      <c r="I34" s="9">
        <f t="shared" ca="1" si="4"/>
        <v>-157.21600000000035</v>
      </c>
      <c r="J34" s="9">
        <f t="shared" ca="1" si="4"/>
        <v>0</v>
      </c>
      <c r="K34" s="9">
        <f t="shared" ca="1" si="5"/>
        <v>305.14995818767369</v>
      </c>
      <c r="L34" s="9">
        <f t="shared" ca="1" si="6"/>
        <v>-121.01142480614246</v>
      </c>
      <c r="M34">
        <f t="shared" ca="1" si="10"/>
        <v>56.335709876543206</v>
      </c>
      <c r="N34">
        <f t="shared" ca="1" si="11"/>
        <v>34.389259259259255</v>
      </c>
    </row>
    <row r="35" spans="1:15" x14ac:dyDescent="0.25">
      <c r="A35" s="4">
        <f>A34+5/24/3600</f>
        <v>0.42725694444444418</v>
      </c>
      <c r="B35" s="3">
        <f t="shared" si="13"/>
        <v>1553300915</v>
      </c>
      <c r="C35">
        <f t="shared" si="14"/>
        <v>2</v>
      </c>
      <c r="D35">
        <f t="shared" si="14"/>
        <v>8</v>
      </c>
      <c r="E35">
        <f t="shared" ca="1" si="8"/>
        <v>89674.014999999999</v>
      </c>
      <c r="F35">
        <f t="shared" ca="1" si="9"/>
        <v>53633.53</v>
      </c>
      <c r="G35">
        <f t="shared" ca="1" si="3"/>
        <v>10363.200000000001</v>
      </c>
      <c r="H35" s="9">
        <f t="shared" ca="1" si="4"/>
        <v>-261.5332222222205</v>
      </c>
      <c r="I35" s="9">
        <f t="shared" ca="1" si="4"/>
        <v>-157.21600000000035</v>
      </c>
      <c r="J35" s="9">
        <f t="shared" ca="1" si="4"/>
        <v>0</v>
      </c>
      <c r="K35" s="9">
        <f t="shared" ca="1" si="5"/>
        <v>305.14995818767119</v>
      </c>
      <c r="L35" s="9">
        <f t="shared" ca="1" si="6"/>
        <v>-121.01142480614271</v>
      </c>
      <c r="M35">
        <f t="shared" ca="1" si="10"/>
        <v>56.328749999999999</v>
      </c>
      <c r="N35">
        <f t="shared" ca="1" si="11"/>
        <v>34.368333333333332</v>
      </c>
    </row>
    <row r="36" spans="1:15" x14ac:dyDescent="0.25">
      <c r="A36" s="4">
        <f t="shared" si="12"/>
        <v>0.42731481481481454</v>
      </c>
      <c r="B36" s="3">
        <f t="shared" si="13"/>
        <v>1553300920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88366.348888888897</v>
      </c>
      <c r="F36">
        <f ca="1">INDIRECT("F$"&amp;C36)+INDIRECT("I$"&amp;C36)*($B36-INDIRECT("B$"&amp;D36))</f>
        <v>52847.45</v>
      </c>
      <c r="G36">
        <f t="shared" ca="1" si="3"/>
        <v>10363.200000000001</v>
      </c>
      <c r="H36" s="9">
        <f t="shared" ca="1" si="4"/>
        <v>-261.5332222222234</v>
      </c>
      <c r="I36" s="9">
        <f t="shared" ca="1" si="4"/>
        <v>-157.21600000000035</v>
      </c>
      <c r="J36" s="9">
        <f t="shared" ca="1" si="4"/>
        <v>0</v>
      </c>
      <c r="K36" s="9">
        <f t="shared" ca="1" si="5"/>
        <v>305.14995818767369</v>
      </c>
      <c r="L36" s="9">
        <f t="shared" ca="1" si="6"/>
        <v>-121.01142480614246</v>
      </c>
      <c r="M36">
        <f t="shared" ca="1" si="10"/>
        <v>56.321790123456786</v>
      </c>
      <c r="N36">
        <f t="shared" ca="1" si="11"/>
        <v>34.34740740740741</v>
      </c>
    </row>
    <row r="37" spans="1:15" x14ac:dyDescent="0.25">
      <c r="A37" s="4">
        <f t="shared" si="12"/>
        <v>0.4273726851851849</v>
      </c>
      <c r="B37" s="3">
        <f t="shared" si="13"/>
        <v>1553300925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87058.68277777778</v>
      </c>
      <c r="F37">
        <f ca="1">INDIRECT("F$"&amp;C37)+INDIRECT("I$"&amp;C37)*($B37-INDIRECT("B$"&amp;D37))</f>
        <v>52061.369999999995</v>
      </c>
      <c r="G37">
        <f t="shared" ca="1" si="3"/>
        <v>10363.200000000001</v>
      </c>
      <c r="H37" s="9">
        <f t="shared" ca="1" si="4"/>
        <v>-261.5332222222234</v>
      </c>
      <c r="I37" s="9">
        <f t="shared" ca="1" si="4"/>
        <v>-157.21600000000035</v>
      </c>
      <c r="J37" s="9">
        <f t="shared" ca="1" si="4"/>
        <v>0</v>
      </c>
      <c r="K37" s="9">
        <f t="shared" ca="1" si="5"/>
        <v>305.14995818767369</v>
      </c>
      <c r="L37" s="9">
        <f t="shared" ca="1" si="6"/>
        <v>-121.01142480614246</v>
      </c>
      <c r="M37">
        <f t="shared" ca="1" si="10"/>
        <v>56.31483024691358</v>
      </c>
      <c r="N37">
        <f t="shared" ca="1" si="11"/>
        <v>34.32648148148148</v>
      </c>
    </row>
    <row r="38" spans="1:15" x14ac:dyDescent="0.25">
      <c r="A38" s="4">
        <f t="shared" si="12"/>
        <v>0.42743055555555526</v>
      </c>
      <c r="B38" s="3">
        <f t="shared" si="13"/>
        <v>1553300930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85751.016666666663</v>
      </c>
      <c r="F38">
        <f t="shared" ref="F38:F101" ca="1" si="16">INDIRECT("F$"&amp;C38)+INDIRECT("I$"&amp;C38)*($B38-INDIRECT("B$"&amp;D38))</f>
        <v>51275.289999999994</v>
      </c>
      <c r="G38">
        <f t="shared" ca="1" si="3"/>
        <v>10363.200000000001</v>
      </c>
      <c r="H38" s="9">
        <f t="shared" ca="1" si="4"/>
        <v>-261.5332222222205</v>
      </c>
      <c r="I38" s="9">
        <f t="shared" ca="1" si="4"/>
        <v>-157.21600000000035</v>
      </c>
      <c r="J38" s="9">
        <f t="shared" ca="1" si="4"/>
        <v>0</v>
      </c>
      <c r="K38" s="9">
        <f t="shared" ca="1" si="5"/>
        <v>305.14995818767119</v>
      </c>
      <c r="L38" s="9">
        <f t="shared" ca="1" si="6"/>
        <v>-121.01142480614271</v>
      </c>
      <c r="M38">
        <f t="shared" ca="1" si="10"/>
        <v>56.307870370370367</v>
      </c>
      <c r="N38">
        <f t="shared" ca="1" si="11"/>
        <v>34.305555555555557</v>
      </c>
    </row>
    <row r="39" spans="1:15" x14ac:dyDescent="0.25">
      <c r="A39" s="4">
        <f t="shared" si="12"/>
        <v>0.42748842592592562</v>
      </c>
      <c r="B39" s="3">
        <f t="shared" si="13"/>
        <v>1553300935</v>
      </c>
      <c r="C39">
        <f t="shared" si="14"/>
        <v>2</v>
      </c>
      <c r="D39">
        <f t="shared" si="14"/>
        <v>8</v>
      </c>
      <c r="E39">
        <f t="shared" ca="1" si="15"/>
        <v>84443.35055555556</v>
      </c>
      <c r="F39">
        <f t="shared" ca="1" si="16"/>
        <v>50489.209999999992</v>
      </c>
      <c r="G39">
        <f t="shared" ca="1" si="3"/>
        <v>10363.200000000001</v>
      </c>
      <c r="H39" s="9">
        <f t="shared" ca="1" si="4"/>
        <v>-261.5332222222234</v>
      </c>
      <c r="I39" s="9">
        <f t="shared" ca="1" si="4"/>
        <v>-157.2159999999989</v>
      </c>
      <c r="J39" s="9">
        <f t="shared" ca="1" si="4"/>
        <v>0</v>
      </c>
      <c r="K39" s="9">
        <f t="shared" ca="1" si="5"/>
        <v>305.14995818767295</v>
      </c>
      <c r="L39" s="9">
        <f t="shared" ca="1" si="6"/>
        <v>-121.0114248061422</v>
      </c>
      <c r="M39">
        <f t="shared" ca="1" si="10"/>
        <v>56.300910493827161</v>
      </c>
      <c r="N39">
        <f t="shared" ca="1" si="11"/>
        <v>34.284629629629627</v>
      </c>
    </row>
    <row r="40" spans="1:15" x14ac:dyDescent="0.25">
      <c r="A40" s="4">
        <f t="shared" si="12"/>
        <v>0.42754629629629598</v>
      </c>
      <c r="B40" s="3">
        <f t="shared" si="13"/>
        <v>1553300940</v>
      </c>
      <c r="C40">
        <f t="shared" si="14"/>
        <v>2</v>
      </c>
      <c r="D40">
        <f t="shared" si="14"/>
        <v>8</v>
      </c>
      <c r="E40">
        <f t="shared" ca="1" si="15"/>
        <v>83135.684444444443</v>
      </c>
      <c r="F40">
        <f t="shared" ca="1" si="16"/>
        <v>49703.13</v>
      </c>
      <c r="G40">
        <f t="shared" ca="1" si="3"/>
        <v>10363.200000000001</v>
      </c>
      <c r="H40" s="9">
        <f t="shared" ca="1" si="4"/>
        <v>-261.5332222222205</v>
      </c>
      <c r="I40" s="9">
        <f t="shared" ca="1" si="4"/>
        <v>-157.21600000000035</v>
      </c>
      <c r="J40" s="9">
        <f t="shared" ca="1" si="4"/>
        <v>0</v>
      </c>
      <c r="K40" s="9">
        <f t="shared" ca="1" si="5"/>
        <v>305.14995818767119</v>
      </c>
      <c r="L40" s="9">
        <f t="shared" ca="1" si="6"/>
        <v>-121.01142480614271</v>
      </c>
      <c r="M40">
        <f t="shared" ca="1" si="10"/>
        <v>56.293950617283947</v>
      </c>
      <c r="N40">
        <f t="shared" ca="1" si="11"/>
        <v>34.263703703703705</v>
      </c>
    </row>
    <row r="41" spans="1:15" x14ac:dyDescent="0.25">
      <c r="A41" s="4">
        <f t="shared" si="12"/>
        <v>0.42760416666666634</v>
      </c>
      <c r="B41" s="3">
        <f t="shared" si="13"/>
        <v>1553300945</v>
      </c>
      <c r="C41">
        <f t="shared" si="14"/>
        <v>2</v>
      </c>
      <c r="D41">
        <f t="shared" si="14"/>
        <v>8</v>
      </c>
      <c r="E41">
        <f t="shared" ca="1" si="15"/>
        <v>81828.018333333341</v>
      </c>
      <c r="F41">
        <f t="shared" ca="1" si="16"/>
        <v>48917.049999999996</v>
      </c>
      <c r="G41">
        <f t="shared" ca="1" si="3"/>
        <v>10363.200000000001</v>
      </c>
      <c r="H41" s="9">
        <f t="shared" ca="1" si="4"/>
        <v>-261.5332222222234</v>
      </c>
      <c r="I41" s="9">
        <f t="shared" ca="1" si="4"/>
        <v>-157.2159999999989</v>
      </c>
      <c r="J41" s="9">
        <f t="shared" ca="1" si="4"/>
        <v>0</v>
      </c>
      <c r="K41" s="9">
        <f t="shared" ca="1" si="5"/>
        <v>305.14995818767295</v>
      </c>
      <c r="L41" s="9">
        <f t="shared" ca="1" si="6"/>
        <v>-121.0114248061422</v>
      </c>
      <c r="M41">
        <f t="shared" ca="1" si="10"/>
        <v>56.286990740740741</v>
      </c>
      <c r="N41">
        <f t="shared" ca="1" si="11"/>
        <v>34.242777777777775</v>
      </c>
    </row>
    <row r="42" spans="1:15" x14ac:dyDescent="0.25">
      <c r="A42" s="4">
        <f t="shared" si="12"/>
        <v>0.4276620370370367</v>
      </c>
      <c r="B42" s="3">
        <f t="shared" si="13"/>
        <v>1553300950</v>
      </c>
      <c r="C42">
        <f t="shared" ref="C42:D57" si="17">C41</f>
        <v>2</v>
      </c>
      <c r="D42">
        <f t="shared" si="17"/>
        <v>8</v>
      </c>
      <c r="E42">
        <f t="shared" ca="1" si="15"/>
        <v>80520.352222222224</v>
      </c>
      <c r="F42">
        <f t="shared" ca="1" si="16"/>
        <v>48130.97</v>
      </c>
      <c r="G42">
        <f t="shared" ca="1" si="3"/>
        <v>10363.200000000001</v>
      </c>
      <c r="H42" s="9">
        <f t="shared" ca="1" si="4"/>
        <v>-255.89182921854081</v>
      </c>
      <c r="I42" s="9">
        <f t="shared" ca="1" si="4"/>
        <v>-153.73031245166786</v>
      </c>
      <c r="J42" s="9">
        <f t="shared" ca="1" si="4"/>
        <v>0</v>
      </c>
      <c r="K42" s="9">
        <f t="shared" ca="1" si="5"/>
        <v>298.51907347320082</v>
      </c>
      <c r="L42" s="9">
        <f t="shared" ca="1" si="6"/>
        <v>-120.99588530390174</v>
      </c>
      <c r="M42">
        <f t="shared" ca="1" si="10"/>
        <v>56.280030864197528</v>
      </c>
      <c r="N42">
        <f t="shared" ca="1" si="11"/>
        <v>34.221851851851852</v>
      </c>
    </row>
    <row r="43" spans="1:15" x14ac:dyDescent="0.25">
      <c r="A43" s="4">
        <f t="shared" si="12"/>
        <v>0.42771990740740706</v>
      </c>
      <c r="B43" s="3">
        <f t="shared" si="13"/>
        <v>1553300955</v>
      </c>
      <c r="C43">
        <f t="shared" si="17"/>
        <v>2</v>
      </c>
      <c r="D43">
        <f t="shared" ref="D43" si="18">D42</f>
        <v>8</v>
      </c>
      <c r="E43" s="15">
        <f ca="1">(1-$O43)*(1-$O43)*E42+2*$O43*(1-$O43)*INDIRECT("E"&amp;C44)+$O43*$O43*E46</f>
        <v>79240.89307612952</v>
      </c>
      <c r="F43" s="15">
        <f ca="1">(1-$O43)*(1-$O43)*F42+2*$O43*(1-$O43)*INDIRECT("F"&amp;C44)+$O43*$O43*F46</f>
        <v>47362.318437741662</v>
      </c>
      <c r="G43" s="15">
        <f t="shared" ref="G43:G45" ca="1" si="19">INDIRECT("G$"&amp;C43)+INDIRECT("J$"&amp;C43)*($B43-INDIRECT("B$"&amp;D43))</f>
        <v>10363.200000000001</v>
      </c>
      <c r="H43" s="16">
        <f t="shared" ref="H43:H45" ca="1" si="20">(E44-E43)/($B44-$B43)</f>
        <v>-244.60904321118142</v>
      </c>
      <c r="I43" s="16">
        <f t="shared" ref="I43:I45" ca="1" si="21">(F44-F43)/($B44-$B43)</f>
        <v>-146.75893735499994</v>
      </c>
      <c r="J43" s="16">
        <f t="shared" ref="J43:J45" ca="1" si="22">(G44-G43)/($B44-$B43)</f>
        <v>0</v>
      </c>
      <c r="K43" s="16">
        <f t="shared" ref="K43:K45" ca="1" si="23">SQRT(H43*H43+I43*I43)</f>
        <v>285.25737451336539</v>
      </c>
      <c r="L43" s="16">
        <f t="shared" ref="L43:L45" ca="1" si="24">DEGREES(ATAN2(I43,H43))</f>
        <v>-120.96263898607926</v>
      </c>
      <c r="M43" s="15">
        <f ca="1">(1-$O43)*(1-$O43)*M42+2*$O43*(1-$O43)*INDIRECT("M"&amp;C44)+$O43*$O43*M46</f>
        <v>56.273218557098765</v>
      </c>
      <c r="N43" s="15">
        <f ca="1">(1-$O43)*(1-$O43)*N42+2*$O43*(1-$O43)*INDIRECT("N"&amp;C44)+$O43*$O43*N46</f>
        <v>34.201377314814813</v>
      </c>
      <c r="O43" s="15">
        <f>(B43-B42)/(B46-B42)</f>
        <v>0.25</v>
      </c>
    </row>
    <row r="44" spans="1:15" x14ac:dyDescent="0.25">
      <c r="A44" s="5">
        <f t="shared" si="12"/>
        <v>0.42777777777777742</v>
      </c>
      <c r="B44" s="3">
        <f t="shared" si="13"/>
        <v>1553300960</v>
      </c>
      <c r="C44">
        <v>3</v>
      </c>
      <c r="D44">
        <f>ROW()</f>
        <v>44</v>
      </c>
      <c r="E44" s="15">
        <f ca="1">(1-$O44)*(1-$O44)*E42+2*$O44*(1-$O44)*INDIRECT("E"&amp;C44)+$O44*$O44*E46</f>
        <v>78017.847860073613</v>
      </c>
      <c r="F44" s="15">
        <f ca="1">(1-$O44)*(1-$O44)*F42+2*$O44*(1-$O44)*INDIRECT("F"&amp;C44)+$O44*$O44*F46</f>
        <v>46628.523750966662</v>
      </c>
      <c r="G44" s="15">
        <f t="shared" ca="1" si="19"/>
        <v>10363.200000000001</v>
      </c>
      <c r="H44" s="16">
        <f t="shared" ca="1" si="20"/>
        <v>-233.3262572038162</v>
      </c>
      <c r="I44" s="16">
        <f t="shared" ca="1" si="21"/>
        <v>-139.78756225833203</v>
      </c>
      <c r="J44" s="16">
        <f t="shared" ca="1" si="22"/>
        <v>-5.0799999999999272</v>
      </c>
      <c r="K44" s="16">
        <f t="shared" ca="1" si="23"/>
        <v>271.99578096519889</v>
      </c>
      <c r="L44" s="16">
        <f t="shared" ca="1" si="24"/>
        <v>-120.92615069912391</v>
      </c>
      <c r="M44" s="15">
        <f ca="1">(1-$O44)*(1-$O44)*M42+2*$O44*(1-$O44)*INDIRECT("M"&amp;C44)+$O44*$O44*M46</f>
        <v>56.266701388888883</v>
      </c>
      <c r="N44" s="15">
        <f ca="1">(1-$O44)*(1-$O44)*N42+2*$O44*(1-$O44)*INDIRECT("N"&amp;C44)+$O44*$O44*N46</f>
        <v>34.181805555555556</v>
      </c>
      <c r="O44" s="15">
        <f>(B44-B42)/(B46-B42)</f>
        <v>0.5</v>
      </c>
    </row>
    <row r="45" spans="1:15" x14ac:dyDescent="0.25">
      <c r="A45" s="4">
        <f t="shared" si="12"/>
        <v>0.42783564814814778</v>
      </c>
      <c r="B45" s="3">
        <f t="shared" si="13"/>
        <v>1553300965</v>
      </c>
      <c r="C45">
        <f t="shared" si="17"/>
        <v>3</v>
      </c>
      <c r="D45">
        <f t="shared" ref="D45" si="25">D44</f>
        <v>44</v>
      </c>
      <c r="E45" s="15">
        <f ca="1">(1-$O45)*(1-$O45)*E42+2*$O45*(1-$O45)*INDIRECT("E"&amp;C44)+$O45*$O45*E46</f>
        <v>76851.216574054532</v>
      </c>
      <c r="F45" s="15">
        <f ca="1">(1-$O45)*(1-$O45)*F42+2*$O45*(1-$O45)*INDIRECT("F"&amp;C44)+$O45*$O45*F46</f>
        <v>45929.585939675002</v>
      </c>
      <c r="G45" s="15">
        <f t="shared" ca="1" si="19"/>
        <v>10337.800000000001</v>
      </c>
      <c r="H45" s="16">
        <f t="shared" ca="1" si="20"/>
        <v>-222.04347119645973</v>
      </c>
      <c r="I45" s="16">
        <f t="shared" ca="1" si="21"/>
        <v>-132.81618716166705</v>
      </c>
      <c r="J45" s="16">
        <f t="shared" ca="1" si="22"/>
        <v>-5.0799999999999272</v>
      </c>
      <c r="K45" s="16">
        <f t="shared" ca="1" si="23"/>
        <v>258.73430903754536</v>
      </c>
      <c r="L45" s="16">
        <f t="shared" ca="1" si="24"/>
        <v>-120.88592196746539</v>
      </c>
      <c r="M45" s="15">
        <f ca="1">(1-$O45)*(1-$O45)*M42+2*$O45*(1-$O45)*INDIRECT("M"&amp;C44)+$O45*$O45*M46</f>
        <v>56.260479359567896</v>
      </c>
      <c r="N45" s="15">
        <f ca="1">(1-$O45)*(1-$O45)*N42+2*$O45*(1-$O45)*INDIRECT("N"&amp;C44)+$O45*$O45*N46</f>
        <v>34.163136574074073</v>
      </c>
      <c r="O45" s="15">
        <f>(B45-B42)/(B46-B42)</f>
        <v>0.75</v>
      </c>
    </row>
    <row r="46" spans="1:15" x14ac:dyDescent="0.25">
      <c r="A46" s="4">
        <f t="shared" si="12"/>
        <v>0.42789351851851815</v>
      </c>
      <c r="B46" s="3">
        <f t="shared" si="13"/>
        <v>1553300970</v>
      </c>
      <c r="C46">
        <f t="shared" si="17"/>
        <v>3</v>
      </c>
      <c r="D46">
        <f t="shared" si="17"/>
        <v>44</v>
      </c>
      <c r="E46">
        <f t="shared" ca="1" si="15"/>
        <v>75740.999218072233</v>
      </c>
      <c r="F46">
        <f t="shared" ca="1" si="16"/>
        <v>45265.505003866667</v>
      </c>
      <c r="G46">
        <f t="shared" ca="1" si="3"/>
        <v>10312.400000000001</v>
      </c>
      <c r="H46" s="9">
        <f t="shared" ca="1" si="4"/>
        <v>-216.40207819278004</v>
      </c>
      <c r="I46" s="9">
        <f t="shared" ca="1" si="4"/>
        <v>-129.33049961333455</v>
      </c>
      <c r="J46" s="9">
        <f t="shared" ca="1" si="4"/>
        <v>-5.0800000000002914</v>
      </c>
      <c r="K46" s="9">
        <f t="shared" ca="1" si="5"/>
        <v>252.10362467919578</v>
      </c>
      <c r="L46" s="9">
        <f t="shared" ca="1" si="6"/>
        <v>-120.86422048526508</v>
      </c>
      <c r="M46">
        <f t="shared" ca="1" si="10"/>
        <v>56.254552469135803</v>
      </c>
      <c r="N46">
        <f t="shared" ca="1" si="11"/>
        <v>34.145370370370372</v>
      </c>
    </row>
    <row r="47" spans="1:15" x14ac:dyDescent="0.25">
      <c r="A47" s="4">
        <f t="shared" si="12"/>
        <v>0.42795138888888851</v>
      </c>
      <c r="B47" s="3">
        <f t="shared" si="13"/>
        <v>1553300975</v>
      </c>
      <c r="C47">
        <f t="shared" si="17"/>
        <v>3</v>
      </c>
      <c r="D47">
        <f t="shared" si="17"/>
        <v>44</v>
      </c>
      <c r="E47">
        <f t="shared" ca="1" si="15"/>
        <v>74658.988827108333</v>
      </c>
      <c r="F47">
        <f t="shared" ca="1" si="16"/>
        <v>44618.852505799994</v>
      </c>
      <c r="G47">
        <f t="shared" ca="1" si="3"/>
        <v>10287</v>
      </c>
      <c r="H47" s="9">
        <f t="shared" ca="1" si="4"/>
        <v>-216.40207819277711</v>
      </c>
      <c r="I47" s="9">
        <f t="shared" ca="1" si="4"/>
        <v>-129.33049961333307</v>
      </c>
      <c r="J47" s="9">
        <f t="shared" ca="1" si="4"/>
        <v>-5.0799999999999272</v>
      </c>
      <c r="K47" s="9">
        <f t="shared" ca="1" si="5"/>
        <v>252.10362467919251</v>
      </c>
      <c r="L47" s="9">
        <f t="shared" ca="1" si="6"/>
        <v>-120.86422048526512</v>
      </c>
      <c r="M47">
        <f t="shared" ca="1" si="10"/>
        <v>56.248773148148146</v>
      </c>
      <c r="N47">
        <f t="shared" ca="1" si="11"/>
        <v>34.128055555555555</v>
      </c>
    </row>
    <row r="48" spans="1:15" x14ac:dyDescent="0.25">
      <c r="A48" s="4">
        <f t="shared" si="12"/>
        <v>0.42800925925925887</v>
      </c>
      <c r="B48" s="3">
        <f t="shared" si="13"/>
        <v>1553300980</v>
      </c>
      <c r="C48">
        <f t="shared" si="17"/>
        <v>3</v>
      </c>
      <c r="D48">
        <f t="shared" si="17"/>
        <v>44</v>
      </c>
      <c r="E48">
        <f t="shared" ca="1" si="15"/>
        <v>73576.978436144447</v>
      </c>
      <c r="F48">
        <f t="shared" ca="1" si="16"/>
        <v>43972.200007733329</v>
      </c>
      <c r="G48">
        <f t="shared" ca="1" si="3"/>
        <v>10261.6</v>
      </c>
      <c r="H48" s="9">
        <f t="shared" ca="1" si="4"/>
        <v>-216.40207819277711</v>
      </c>
      <c r="I48" s="9">
        <f t="shared" ca="1" si="4"/>
        <v>-129.33049961333307</v>
      </c>
      <c r="J48" s="9">
        <f t="shared" ca="1" si="4"/>
        <v>-5.0799999999999272</v>
      </c>
      <c r="K48" s="9">
        <f t="shared" ca="1" si="5"/>
        <v>252.10362467919251</v>
      </c>
      <c r="L48" s="9">
        <f t="shared" ca="1" si="6"/>
        <v>-120.86422048526512</v>
      </c>
      <c r="M48">
        <f t="shared" ca="1" si="10"/>
        <v>56.24299382716049</v>
      </c>
      <c r="N48">
        <f t="shared" ca="1" si="11"/>
        <v>34.110740740740738</v>
      </c>
    </row>
    <row r="49" spans="1:19" x14ac:dyDescent="0.25">
      <c r="A49" s="4">
        <f t="shared" si="12"/>
        <v>0.42806712962962923</v>
      </c>
      <c r="B49" s="3">
        <f t="shared" si="13"/>
        <v>1553300985</v>
      </c>
      <c r="C49">
        <f t="shared" si="17"/>
        <v>3</v>
      </c>
      <c r="D49">
        <f t="shared" ref="D49" si="26">D48</f>
        <v>44</v>
      </c>
      <c r="E49">
        <f t="shared" ref="E49:E51" ca="1" si="27">INDIRECT("E$"&amp;C49)+INDIRECT("H$"&amp;C49)*($B49-INDIRECT("B$"&amp;D49))</f>
        <v>72494.968045180562</v>
      </c>
      <c r="F49">
        <f t="shared" ref="F49:F51" ca="1" si="28">INDIRECT("F$"&amp;C49)+INDIRECT("I$"&amp;C49)*($B49-INDIRECT("B$"&amp;D49))</f>
        <v>43325.547509666663</v>
      </c>
      <c r="G49">
        <f t="shared" ref="G49:G51" ca="1" si="29">INDIRECT("G$"&amp;C49)+INDIRECT("J$"&amp;C49)*($B49-INDIRECT("B$"&amp;D49))</f>
        <v>10236.200000000001</v>
      </c>
      <c r="H49" s="9">
        <f t="shared" ref="H49:H51" ca="1" si="30">(E50-E49)/($B50-$B49)</f>
        <v>-216.40207819277711</v>
      </c>
      <c r="I49" s="9">
        <f t="shared" ref="I49:I51" ca="1" si="31">(F50-F49)/($B50-$B49)</f>
        <v>-129.33049961333307</v>
      </c>
      <c r="J49" s="9">
        <f t="shared" ref="J49:J51" ca="1" si="32">(G50-G49)/($B50-$B49)</f>
        <v>-5.0799999999999272</v>
      </c>
      <c r="K49" s="9">
        <f t="shared" ref="K49:K51" ca="1" si="33">SQRT(H49*H49+I49*I49)</f>
        <v>252.10362467919251</v>
      </c>
      <c r="L49" s="9">
        <f t="shared" ref="L49:L51" ca="1" si="34">DEGREES(ATAN2(I49,H49))</f>
        <v>-120.86422048526512</v>
      </c>
      <c r="M49">
        <f t="shared" ref="M49:M51" ca="1" si="35">INDIRECT("M$"&amp;C49)+INDIRECT("O$"&amp;C49)*($B49-INDIRECT("B$"&amp;D49))</f>
        <v>56.23721450617284</v>
      </c>
      <c r="N49">
        <f t="shared" ref="N49:N51" ca="1" si="36">INDIRECT("N$"&amp;C49)+INDIRECT("P$"&amp;C49)*($B49-INDIRECT("B$"&amp;D49))</f>
        <v>34.093425925925928</v>
      </c>
    </row>
    <row r="50" spans="1:19" x14ac:dyDescent="0.25">
      <c r="A50" s="8">
        <f t="shared" si="12"/>
        <v>0.42812499999999959</v>
      </c>
      <c r="B50" s="3">
        <f t="shared" si="13"/>
        <v>1553300990</v>
      </c>
      <c r="C50">
        <v>3</v>
      </c>
      <c r="D50">
        <f t="shared" ref="D50" si="37">D49</f>
        <v>44</v>
      </c>
      <c r="E50">
        <f t="shared" ca="1" si="27"/>
        <v>71412.957654216676</v>
      </c>
      <c r="F50">
        <f t="shared" ca="1" si="28"/>
        <v>42678.895011599998</v>
      </c>
      <c r="G50">
        <f t="shared" ca="1" si="29"/>
        <v>10210.800000000001</v>
      </c>
      <c r="H50" s="9">
        <f t="shared" ca="1" si="30"/>
        <v>-216.40207819278004</v>
      </c>
      <c r="I50" s="9">
        <f t="shared" ca="1" si="31"/>
        <v>-129.33049961333307</v>
      </c>
      <c r="J50" s="9">
        <f t="shared" ca="1" si="32"/>
        <v>-5.0799999999999272</v>
      </c>
      <c r="K50" s="9">
        <f t="shared" ca="1" si="33"/>
        <v>252.10362467919504</v>
      </c>
      <c r="L50" s="9">
        <f t="shared" ca="1" si="34"/>
        <v>-120.86422048526482</v>
      </c>
      <c r="M50">
        <f t="shared" ca="1" si="35"/>
        <v>56.231435185185184</v>
      </c>
      <c r="N50">
        <f t="shared" ca="1" si="36"/>
        <v>34.076111111111111</v>
      </c>
    </row>
    <row r="51" spans="1:19" x14ac:dyDescent="0.25">
      <c r="A51" s="4">
        <f t="shared" si="12"/>
        <v>0.42818287037036995</v>
      </c>
      <c r="B51" s="3">
        <f t="shared" si="13"/>
        <v>1553300995</v>
      </c>
      <c r="C51">
        <f t="shared" si="17"/>
        <v>3</v>
      </c>
      <c r="D51">
        <f t="shared" ref="D51" si="38">D50</f>
        <v>44</v>
      </c>
      <c r="E51">
        <f t="shared" ca="1" si="27"/>
        <v>70330.947263252776</v>
      </c>
      <c r="F51">
        <f t="shared" ca="1" si="28"/>
        <v>42032.242513533332</v>
      </c>
      <c r="G51">
        <f t="shared" ca="1" si="29"/>
        <v>10185.400000000001</v>
      </c>
      <c r="H51" s="9">
        <f t="shared" ca="1" si="30"/>
        <v>-216.40207819277711</v>
      </c>
      <c r="I51" s="9">
        <f t="shared" ca="1" si="31"/>
        <v>-129.33049961333307</v>
      </c>
      <c r="J51" s="9">
        <f t="shared" ca="1" si="32"/>
        <v>-5.0800000000002914</v>
      </c>
      <c r="K51" s="9">
        <f t="shared" ca="1" si="33"/>
        <v>252.10362467919251</v>
      </c>
      <c r="L51" s="9">
        <f t="shared" ca="1" si="34"/>
        <v>-120.86422048526512</v>
      </c>
      <c r="M51">
        <f t="shared" ca="1" si="35"/>
        <v>56.225655864197527</v>
      </c>
      <c r="N51">
        <f t="shared" ca="1" si="36"/>
        <v>34.058796296296293</v>
      </c>
    </row>
    <row r="52" spans="1:19" x14ac:dyDescent="0.25">
      <c r="A52" s="4">
        <f t="shared" si="12"/>
        <v>0.42824074074074031</v>
      </c>
      <c r="B52" s="3">
        <f t="shared" si="13"/>
        <v>1553301000</v>
      </c>
      <c r="C52">
        <f t="shared" si="17"/>
        <v>3</v>
      </c>
      <c r="D52">
        <f t="shared" si="17"/>
        <v>44</v>
      </c>
      <c r="E52">
        <f t="shared" ca="1" si="15"/>
        <v>69248.93687228889</v>
      </c>
      <c r="F52">
        <f t="shared" ca="1" si="16"/>
        <v>41385.590015466667</v>
      </c>
      <c r="G52">
        <f t="shared" ca="1" si="3"/>
        <v>10160</v>
      </c>
      <c r="H52" s="9">
        <f t="shared" ca="1" si="4"/>
        <v>-216.40207819277711</v>
      </c>
      <c r="I52" s="9">
        <f t="shared" ca="1" si="4"/>
        <v>-129.33049961333307</v>
      </c>
      <c r="J52" s="9">
        <f t="shared" ca="1" si="4"/>
        <v>-5.0799999999999272</v>
      </c>
      <c r="K52" s="9">
        <f t="shared" ca="1" si="5"/>
        <v>252.10362467919251</v>
      </c>
      <c r="L52" s="9">
        <f t="shared" ca="1" si="6"/>
        <v>-120.86422048526512</v>
      </c>
      <c r="M52">
        <f t="shared" ca="1" si="10"/>
        <v>56.219876543209871</v>
      </c>
      <c r="N52">
        <f t="shared" ca="1" si="11"/>
        <v>34.041481481481483</v>
      </c>
    </row>
    <row r="53" spans="1:19" x14ac:dyDescent="0.25">
      <c r="A53" s="4">
        <f t="shared" si="12"/>
        <v>0.42829861111111067</v>
      </c>
      <c r="B53" s="3">
        <f t="shared" si="13"/>
        <v>1553301005</v>
      </c>
      <c r="C53">
        <f t="shared" si="17"/>
        <v>3</v>
      </c>
      <c r="D53">
        <f t="shared" si="17"/>
        <v>44</v>
      </c>
      <c r="E53">
        <f t="shared" ca="1" si="15"/>
        <v>68166.926481325005</v>
      </c>
      <c r="F53">
        <f t="shared" ca="1" si="16"/>
        <v>40738.937517400002</v>
      </c>
      <c r="G53">
        <f t="shared" ca="1" si="3"/>
        <v>10134.6</v>
      </c>
      <c r="H53" s="9">
        <f t="shared" ca="1" si="4"/>
        <v>-216.40207819277711</v>
      </c>
      <c r="I53" s="9">
        <f t="shared" ca="1" si="4"/>
        <v>-129.33049961333455</v>
      </c>
      <c r="J53" s="9">
        <f t="shared" ca="1" si="4"/>
        <v>-5.0799999999999272</v>
      </c>
      <c r="K53" s="9">
        <f t="shared" ca="1" si="5"/>
        <v>252.10362467919327</v>
      </c>
      <c r="L53" s="9">
        <f t="shared" ca="1" si="6"/>
        <v>-120.86422048526543</v>
      </c>
      <c r="M53">
        <f t="shared" ca="1" si="10"/>
        <v>56.214097222222222</v>
      </c>
      <c r="N53">
        <f t="shared" ca="1" si="11"/>
        <v>34.024166666666666</v>
      </c>
      <c r="O53" s="14"/>
      <c r="P53" s="14"/>
      <c r="Q53" s="14"/>
      <c r="R53" s="14"/>
      <c r="S53" s="14"/>
    </row>
    <row r="54" spans="1:19" x14ac:dyDescent="0.25">
      <c r="A54" s="4">
        <f>A53+5/24/3600</f>
        <v>0.42835648148148103</v>
      </c>
      <c r="B54" s="3">
        <f t="shared" si="13"/>
        <v>1553301010</v>
      </c>
      <c r="C54">
        <f t="shared" si="17"/>
        <v>3</v>
      </c>
      <c r="D54">
        <f t="shared" si="17"/>
        <v>44</v>
      </c>
      <c r="E54">
        <f t="shared" ca="1" si="15"/>
        <v>67084.916090361119</v>
      </c>
      <c r="F54">
        <f t="shared" ca="1" si="16"/>
        <v>40092.285019333329</v>
      </c>
      <c r="G54">
        <f t="shared" ca="1" si="3"/>
        <v>10109.200000000001</v>
      </c>
      <c r="H54" s="9">
        <f t="shared" ca="1" si="4"/>
        <v>-216.40207819277711</v>
      </c>
      <c r="I54" s="9">
        <f t="shared" ca="1" si="4"/>
        <v>-129.33049961333307</v>
      </c>
      <c r="J54" s="9">
        <f t="shared" ca="1" si="4"/>
        <v>-5.0799999999999272</v>
      </c>
      <c r="K54" s="9">
        <f t="shared" ca="1" si="5"/>
        <v>252.10362467919251</v>
      </c>
      <c r="L54" s="9">
        <f t="shared" ca="1" si="6"/>
        <v>-120.86422048526512</v>
      </c>
      <c r="M54">
        <f t="shared" ca="1" si="10"/>
        <v>56.208317901234565</v>
      </c>
      <c r="N54">
        <f t="shared" ca="1" si="11"/>
        <v>34.006851851851849</v>
      </c>
    </row>
    <row r="55" spans="1:19" x14ac:dyDescent="0.25">
      <c r="A55" s="4">
        <f t="shared" si="12"/>
        <v>0.42841435185185139</v>
      </c>
      <c r="B55" s="3">
        <f t="shared" si="13"/>
        <v>1553301015</v>
      </c>
      <c r="C55">
        <f t="shared" si="17"/>
        <v>3</v>
      </c>
      <c r="D55">
        <f t="shared" si="17"/>
        <v>44</v>
      </c>
      <c r="E55">
        <f t="shared" ca="1" si="15"/>
        <v>66002.905699397234</v>
      </c>
      <c r="F55">
        <f t="shared" ca="1" si="16"/>
        <v>39445.632521266663</v>
      </c>
      <c r="G55">
        <f t="shared" ca="1" si="3"/>
        <v>10083.800000000001</v>
      </c>
      <c r="H55" s="9">
        <f t="shared" ca="1" si="4"/>
        <v>-216.40207819278004</v>
      </c>
      <c r="I55" s="9">
        <f t="shared" ca="1" si="4"/>
        <v>-129.33049961333307</v>
      </c>
      <c r="J55" s="9">
        <f t="shared" ca="1" si="4"/>
        <v>-5.0799999999999272</v>
      </c>
      <c r="K55" s="9">
        <f t="shared" ca="1" si="5"/>
        <v>252.10362467919504</v>
      </c>
      <c r="L55" s="9">
        <f t="shared" ca="1" si="6"/>
        <v>-120.86422048526482</v>
      </c>
      <c r="M55">
        <f t="shared" ca="1" si="10"/>
        <v>56.202538580246909</v>
      </c>
      <c r="N55">
        <f t="shared" ca="1" si="11"/>
        <v>33.989537037037039</v>
      </c>
    </row>
    <row r="56" spans="1:19" x14ac:dyDescent="0.25">
      <c r="A56" s="8">
        <f t="shared" si="12"/>
        <v>0.42847222222222175</v>
      </c>
      <c r="B56" s="3">
        <f t="shared" si="13"/>
        <v>1553301020</v>
      </c>
      <c r="C56">
        <f t="shared" si="17"/>
        <v>3</v>
      </c>
      <c r="D56">
        <f t="shared" si="17"/>
        <v>44</v>
      </c>
      <c r="E56">
        <f t="shared" ca="1" si="15"/>
        <v>64920.895308433333</v>
      </c>
      <c r="F56">
        <f t="shared" ca="1" si="16"/>
        <v>38798.980023199998</v>
      </c>
      <c r="G56">
        <f t="shared" ca="1" si="3"/>
        <v>10058.400000000001</v>
      </c>
      <c r="H56" s="9">
        <f t="shared" ca="1" si="4"/>
        <v>-216.40207819277711</v>
      </c>
      <c r="I56" s="9">
        <f t="shared" ca="1" si="4"/>
        <v>-129.33049961333307</v>
      </c>
      <c r="J56" s="9">
        <f t="shared" ca="1" si="4"/>
        <v>-5.0800000000002914</v>
      </c>
      <c r="K56" s="9">
        <f t="shared" ca="1" si="5"/>
        <v>252.10362467919251</v>
      </c>
      <c r="L56" s="9">
        <f t="shared" ca="1" si="6"/>
        <v>-120.86422048526512</v>
      </c>
      <c r="M56">
        <f t="shared" ca="1" si="10"/>
        <v>56.19675925925926</v>
      </c>
      <c r="N56">
        <f t="shared" ca="1" si="11"/>
        <v>33.972222222222221</v>
      </c>
    </row>
    <row r="57" spans="1:19" x14ac:dyDescent="0.25">
      <c r="A57" s="4">
        <f t="shared" si="12"/>
        <v>0.42853009259259212</v>
      </c>
      <c r="B57" s="3">
        <f t="shared" si="13"/>
        <v>1553301025</v>
      </c>
      <c r="C57">
        <f t="shared" si="17"/>
        <v>3</v>
      </c>
      <c r="D57">
        <f t="shared" si="17"/>
        <v>44</v>
      </c>
      <c r="E57">
        <f t="shared" ca="1" si="15"/>
        <v>63838.884917469448</v>
      </c>
      <c r="F57">
        <f t="shared" ca="1" si="16"/>
        <v>38152.327525133333</v>
      </c>
      <c r="G57">
        <f t="shared" ca="1" si="3"/>
        <v>10033</v>
      </c>
      <c r="H57" s="9">
        <f t="shared" ca="1" si="4"/>
        <v>-216.40207819277711</v>
      </c>
      <c r="I57" s="9">
        <f t="shared" ca="1" si="4"/>
        <v>-129.33049961333307</v>
      </c>
      <c r="J57" s="9">
        <f t="shared" ca="1" si="4"/>
        <v>-5.0799999999999272</v>
      </c>
      <c r="K57" s="9">
        <f t="shared" ca="1" si="5"/>
        <v>252.10362467919251</v>
      </c>
      <c r="L57" s="9">
        <f t="shared" ca="1" si="6"/>
        <v>-120.86422048526512</v>
      </c>
      <c r="M57">
        <f t="shared" ca="1" si="10"/>
        <v>56.190979938271603</v>
      </c>
      <c r="N57">
        <f t="shared" ca="1" si="11"/>
        <v>33.954907407407404</v>
      </c>
    </row>
    <row r="58" spans="1:19" x14ac:dyDescent="0.25">
      <c r="A58" s="4">
        <f t="shared" si="12"/>
        <v>0.42858796296296248</v>
      </c>
      <c r="B58" s="3">
        <f t="shared" si="13"/>
        <v>1553301030</v>
      </c>
      <c r="C58">
        <f t="shared" ref="C58:D73" si="39">C57</f>
        <v>3</v>
      </c>
      <c r="D58">
        <f t="shared" si="39"/>
        <v>44</v>
      </c>
      <c r="E58">
        <f t="shared" ca="1" si="15"/>
        <v>62756.874526505562</v>
      </c>
      <c r="F58">
        <f t="shared" ca="1" si="16"/>
        <v>37505.675027066667</v>
      </c>
      <c r="G58">
        <f t="shared" ca="1" si="3"/>
        <v>10007.6</v>
      </c>
      <c r="H58" s="9">
        <f t="shared" ca="1" si="4"/>
        <v>-216.40207819277856</v>
      </c>
      <c r="I58" s="9">
        <f t="shared" ca="1" si="4"/>
        <v>-129.33049961333455</v>
      </c>
      <c r="J58" s="9">
        <f t="shared" ca="1" si="4"/>
        <v>-5.0799999999999272</v>
      </c>
      <c r="K58" s="9">
        <f t="shared" ca="1" si="5"/>
        <v>252.10362467919452</v>
      </c>
      <c r="L58" s="9">
        <f t="shared" ca="1" si="6"/>
        <v>-120.86422048526528</v>
      </c>
      <c r="M58">
        <f t="shared" ca="1" si="10"/>
        <v>56.185200617283947</v>
      </c>
      <c r="N58">
        <f t="shared" ca="1" si="11"/>
        <v>33.937592592592594</v>
      </c>
    </row>
    <row r="59" spans="1:19" x14ac:dyDescent="0.25">
      <c r="A59" s="4">
        <f t="shared" si="12"/>
        <v>0.42864583333333284</v>
      </c>
      <c r="B59" s="3">
        <f t="shared" si="13"/>
        <v>1553301035</v>
      </c>
      <c r="C59">
        <f t="shared" si="39"/>
        <v>3</v>
      </c>
      <c r="D59">
        <f t="shared" si="39"/>
        <v>44</v>
      </c>
      <c r="E59">
        <f t="shared" ca="1" si="15"/>
        <v>61674.864135541669</v>
      </c>
      <c r="F59">
        <f t="shared" ca="1" si="16"/>
        <v>36859.022528999994</v>
      </c>
      <c r="G59">
        <f t="shared" ca="1" si="3"/>
        <v>9982.2000000000007</v>
      </c>
      <c r="H59" s="9">
        <f t="shared" ca="1" si="4"/>
        <v>-216.40207819277856</v>
      </c>
      <c r="I59" s="9">
        <f t="shared" ca="1" si="4"/>
        <v>-129.33049961333307</v>
      </c>
      <c r="J59" s="9">
        <f t="shared" ca="1" si="4"/>
        <v>-5.0799999999999272</v>
      </c>
      <c r="K59" s="9">
        <f t="shared" ca="1" si="5"/>
        <v>252.10362467919376</v>
      </c>
      <c r="L59" s="9">
        <f t="shared" ca="1" si="6"/>
        <v>-120.86422048526497</v>
      </c>
      <c r="M59">
        <f t="shared" ca="1" si="10"/>
        <v>56.179421296296297</v>
      </c>
      <c r="N59">
        <f t="shared" ca="1" si="11"/>
        <v>33.920277777777777</v>
      </c>
    </row>
    <row r="60" spans="1:19" x14ac:dyDescent="0.25">
      <c r="A60" s="4">
        <f t="shared" si="12"/>
        <v>0.4287037037037032</v>
      </c>
      <c r="B60" s="3">
        <f t="shared" si="13"/>
        <v>1553301040</v>
      </c>
      <c r="C60">
        <f t="shared" si="39"/>
        <v>3</v>
      </c>
      <c r="D60">
        <f t="shared" si="39"/>
        <v>44</v>
      </c>
      <c r="E60">
        <f t="shared" ca="1" si="15"/>
        <v>60592.853744577777</v>
      </c>
      <c r="F60">
        <f t="shared" ca="1" si="16"/>
        <v>36212.370030933329</v>
      </c>
      <c r="G60">
        <f t="shared" ca="1" si="3"/>
        <v>9956.8000000000011</v>
      </c>
      <c r="H60" s="9">
        <f t="shared" ca="1" si="4"/>
        <v>-216.40207819277711</v>
      </c>
      <c r="I60" s="9">
        <f t="shared" ca="1" si="4"/>
        <v>-129.33049961333307</v>
      </c>
      <c r="J60" s="9">
        <f t="shared" ca="1" si="4"/>
        <v>-5.0800000000002914</v>
      </c>
      <c r="K60" s="9">
        <f t="shared" ca="1" si="5"/>
        <v>252.10362467919251</v>
      </c>
      <c r="L60" s="9">
        <f t="shared" ca="1" si="6"/>
        <v>-120.86422048526512</v>
      </c>
      <c r="M60">
        <f t="shared" ca="1" si="10"/>
        <v>56.173641975308641</v>
      </c>
      <c r="N60">
        <f t="shared" ca="1" si="11"/>
        <v>33.90296296296296</v>
      </c>
    </row>
    <row r="61" spans="1:19" x14ac:dyDescent="0.25">
      <c r="A61" s="4">
        <f t="shared" si="12"/>
        <v>0.42876157407407356</v>
      </c>
      <c r="B61" s="3">
        <f t="shared" si="13"/>
        <v>1553301045</v>
      </c>
      <c r="C61">
        <f t="shared" si="39"/>
        <v>3</v>
      </c>
      <c r="D61">
        <f t="shared" si="39"/>
        <v>44</v>
      </c>
      <c r="E61">
        <f t="shared" ca="1" si="15"/>
        <v>59510.843353613891</v>
      </c>
      <c r="F61">
        <f t="shared" ca="1" si="16"/>
        <v>35565.717532866664</v>
      </c>
      <c r="G61">
        <f t="shared" ca="1" si="3"/>
        <v>9931.4</v>
      </c>
      <c r="H61" s="9">
        <f t="shared" ca="1" si="4"/>
        <v>-216.40207819277711</v>
      </c>
      <c r="I61" s="9">
        <f t="shared" ca="1" si="4"/>
        <v>-129.33049961333307</v>
      </c>
      <c r="J61" s="9">
        <f t="shared" ca="1" si="4"/>
        <v>-5.0799999999999272</v>
      </c>
      <c r="K61" s="9">
        <f t="shared" ca="1" si="5"/>
        <v>252.10362467919251</v>
      </c>
      <c r="L61" s="9">
        <f t="shared" ca="1" si="6"/>
        <v>-120.86422048526512</v>
      </c>
      <c r="M61">
        <f t="shared" ca="1" si="10"/>
        <v>56.167862654320984</v>
      </c>
      <c r="N61">
        <f t="shared" ca="1" si="11"/>
        <v>33.88564814814815</v>
      </c>
    </row>
    <row r="62" spans="1:19" x14ac:dyDescent="0.25">
      <c r="A62" s="4">
        <f t="shared" si="12"/>
        <v>0.42881944444444392</v>
      </c>
      <c r="B62" s="3">
        <f t="shared" si="13"/>
        <v>1553301050</v>
      </c>
      <c r="C62">
        <f t="shared" si="39"/>
        <v>3</v>
      </c>
      <c r="D62">
        <f t="shared" si="39"/>
        <v>44</v>
      </c>
      <c r="E62">
        <f t="shared" ca="1" si="15"/>
        <v>58428.832962650005</v>
      </c>
      <c r="F62">
        <f t="shared" ca="1" si="16"/>
        <v>34919.065034799998</v>
      </c>
      <c r="G62">
        <f t="shared" ca="1" si="3"/>
        <v>9906</v>
      </c>
      <c r="H62" s="9">
        <f t="shared" ca="1" si="4"/>
        <v>-216.40207819277856</v>
      </c>
      <c r="I62" s="9">
        <f t="shared" ca="1" si="4"/>
        <v>-129.33049961333307</v>
      </c>
      <c r="J62" s="9">
        <f t="shared" ca="1" si="4"/>
        <v>-5.0799999999999272</v>
      </c>
      <c r="K62" s="9">
        <f t="shared" ca="1" si="5"/>
        <v>252.10362467919376</v>
      </c>
      <c r="L62" s="9">
        <f t="shared" ca="1" si="6"/>
        <v>-120.86422048526497</v>
      </c>
      <c r="M62">
        <f t="shared" ca="1" si="10"/>
        <v>56.162083333333328</v>
      </c>
      <c r="N62">
        <f t="shared" ca="1" si="11"/>
        <v>33.868333333333332</v>
      </c>
    </row>
    <row r="63" spans="1:19" x14ac:dyDescent="0.25">
      <c r="A63" s="4">
        <f t="shared" si="12"/>
        <v>0.42887731481481428</v>
      </c>
      <c r="B63" s="3">
        <f t="shared" si="13"/>
        <v>1553301055</v>
      </c>
      <c r="C63">
        <f t="shared" si="39"/>
        <v>3</v>
      </c>
      <c r="D63">
        <f t="shared" si="39"/>
        <v>44</v>
      </c>
      <c r="E63">
        <f t="shared" ca="1" si="15"/>
        <v>57346.822571686112</v>
      </c>
      <c r="F63">
        <f t="shared" ca="1" si="16"/>
        <v>34272.412536733333</v>
      </c>
      <c r="G63">
        <f t="shared" ca="1" si="3"/>
        <v>9880.6</v>
      </c>
      <c r="H63" s="9">
        <f t="shared" ca="1" si="4"/>
        <v>-216.40207819277856</v>
      </c>
      <c r="I63" s="9">
        <f t="shared" ca="1" si="4"/>
        <v>-129.33049961333307</v>
      </c>
      <c r="J63" s="9">
        <f t="shared" ca="1" si="4"/>
        <v>-5.0799999999999272</v>
      </c>
      <c r="K63" s="9">
        <f t="shared" ca="1" si="5"/>
        <v>252.10362467919376</v>
      </c>
      <c r="L63" s="9">
        <f t="shared" ca="1" si="6"/>
        <v>-120.86422048526497</v>
      </c>
      <c r="M63">
        <f t="shared" ca="1" si="10"/>
        <v>56.156304012345679</v>
      </c>
      <c r="N63">
        <f t="shared" ca="1" si="11"/>
        <v>33.851018518518515</v>
      </c>
    </row>
    <row r="64" spans="1:19" x14ac:dyDescent="0.25">
      <c r="A64" s="4">
        <f t="shared" si="12"/>
        <v>0.42893518518518464</v>
      </c>
      <c r="B64" s="3">
        <f t="shared" si="13"/>
        <v>1553301060</v>
      </c>
      <c r="C64">
        <f t="shared" si="39"/>
        <v>3</v>
      </c>
      <c r="D64">
        <f t="shared" si="39"/>
        <v>44</v>
      </c>
      <c r="E64">
        <f t="shared" ca="1" si="15"/>
        <v>56264.81218072222</v>
      </c>
      <c r="F64">
        <f t="shared" ca="1" si="16"/>
        <v>33625.760038666667</v>
      </c>
      <c r="G64">
        <f t="shared" ca="1" si="3"/>
        <v>9855.2000000000007</v>
      </c>
      <c r="H64" s="9">
        <f t="shared" ca="1" si="4"/>
        <v>-216.40207819277711</v>
      </c>
      <c r="I64" s="9">
        <f t="shared" ca="1" si="4"/>
        <v>-129.33049961333307</v>
      </c>
      <c r="J64" s="9">
        <f t="shared" ca="1" si="4"/>
        <v>-5.0799999999999272</v>
      </c>
      <c r="K64" s="9">
        <f t="shared" ca="1" si="5"/>
        <v>252.10362467919251</v>
      </c>
      <c r="L64" s="9">
        <f t="shared" ca="1" si="6"/>
        <v>-120.86422048526512</v>
      </c>
      <c r="M64">
        <f t="shared" ca="1" si="10"/>
        <v>56.150524691358022</v>
      </c>
      <c r="N64">
        <f t="shared" ca="1" si="11"/>
        <v>33.833703703703705</v>
      </c>
    </row>
    <row r="65" spans="1:19" x14ac:dyDescent="0.25">
      <c r="A65" s="4">
        <f t="shared" si="12"/>
        <v>0.428993055555555</v>
      </c>
      <c r="B65" s="3">
        <f t="shared" si="13"/>
        <v>1553301065</v>
      </c>
      <c r="C65">
        <f t="shared" si="39"/>
        <v>3</v>
      </c>
      <c r="D65">
        <f t="shared" si="39"/>
        <v>44</v>
      </c>
      <c r="E65">
        <f t="shared" ca="1" si="15"/>
        <v>55182.801789758334</v>
      </c>
      <c r="F65">
        <f t="shared" ca="1" si="16"/>
        <v>32979.107540600002</v>
      </c>
      <c r="G65">
        <f t="shared" ca="1" si="3"/>
        <v>9829.8000000000011</v>
      </c>
      <c r="H65" s="9">
        <f t="shared" ca="1" si="4"/>
        <v>-216.40207819277711</v>
      </c>
      <c r="I65" s="9">
        <f t="shared" ca="1" si="4"/>
        <v>-129.33049961333455</v>
      </c>
      <c r="J65" s="9">
        <f t="shared" ca="1" si="4"/>
        <v>-5.0800000000002914</v>
      </c>
      <c r="K65" s="9">
        <f t="shared" ca="1" si="5"/>
        <v>252.10362467919327</v>
      </c>
      <c r="L65" s="9">
        <f t="shared" ca="1" si="6"/>
        <v>-120.86422048526543</v>
      </c>
      <c r="M65">
        <f t="shared" ca="1" si="10"/>
        <v>56.144745370370366</v>
      </c>
      <c r="N65">
        <f t="shared" ca="1" si="11"/>
        <v>33.816388888888888</v>
      </c>
    </row>
    <row r="66" spans="1:19" x14ac:dyDescent="0.25">
      <c r="A66" s="4">
        <f t="shared" si="12"/>
        <v>0.42905092592592536</v>
      </c>
      <c r="B66" s="3">
        <f t="shared" si="13"/>
        <v>1553301070</v>
      </c>
      <c r="C66">
        <f t="shared" si="39"/>
        <v>3</v>
      </c>
      <c r="D66">
        <f t="shared" si="39"/>
        <v>44</v>
      </c>
      <c r="E66">
        <f t="shared" ca="1" si="15"/>
        <v>54100.791398794448</v>
      </c>
      <c r="F66">
        <f t="shared" ca="1" si="16"/>
        <v>32332.455042533329</v>
      </c>
      <c r="G66">
        <f t="shared" ca="1" si="3"/>
        <v>9804.4</v>
      </c>
      <c r="H66" s="9">
        <f t="shared" ca="1" si="4"/>
        <v>-216.40207819277711</v>
      </c>
      <c r="I66" s="9">
        <f t="shared" ca="1" si="4"/>
        <v>-129.33049961333307</v>
      </c>
      <c r="J66" s="9">
        <f t="shared" ca="1" si="4"/>
        <v>-5.0799999999999272</v>
      </c>
      <c r="K66" s="9">
        <f t="shared" ca="1" si="5"/>
        <v>252.10362467919251</v>
      </c>
      <c r="L66" s="9">
        <f t="shared" ca="1" si="6"/>
        <v>-120.86422048526512</v>
      </c>
      <c r="M66">
        <f t="shared" ca="1" si="10"/>
        <v>56.138966049382717</v>
      </c>
      <c r="N66">
        <f t="shared" ca="1" si="11"/>
        <v>33.79907407407407</v>
      </c>
    </row>
    <row r="67" spans="1:19" x14ac:dyDescent="0.25">
      <c r="A67" s="4">
        <f t="shared" si="12"/>
        <v>0.42910879629629572</v>
      </c>
      <c r="B67" s="3">
        <f t="shared" si="13"/>
        <v>1553301075</v>
      </c>
      <c r="C67">
        <f t="shared" ref="C67" si="40">C66</f>
        <v>3</v>
      </c>
      <c r="D67">
        <f t="shared" si="39"/>
        <v>44</v>
      </c>
      <c r="E67" s="15">
        <f ca="1">(1-$O67)*(1-$O67)*E66+2*$O67*(1-$O67)*INDIRECT("E"&amp;C68)+$O67*$O67*E70</f>
        <v>53018.781007830563</v>
      </c>
      <c r="F67" s="15">
        <f ca="1">(1-$O67)*(1-$O67)*F66+2*$O67*(1-$O67)*INDIRECT("F"&amp;C68)+$O67*$O67*F70</f>
        <v>31685.802544466664</v>
      </c>
      <c r="G67" s="15">
        <f t="shared" ca="1" si="3"/>
        <v>9779</v>
      </c>
      <c r="H67" s="16">
        <f t="shared" ca="1" si="4"/>
        <v>-216.40207819277711</v>
      </c>
      <c r="I67" s="16">
        <f t="shared" ca="1" si="4"/>
        <v>-129.33049961333307</v>
      </c>
      <c r="J67" s="16">
        <f t="shared" ca="1" si="4"/>
        <v>-5.0799999999999272</v>
      </c>
      <c r="K67" s="16">
        <f t="shared" ca="1" si="5"/>
        <v>252.10362467919251</v>
      </c>
      <c r="L67" s="16">
        <f t="shared" ca="1" si="6"/>
        <v>-120.86422048526512</v>
      </c>
      <c r="M67" s="15">
        <f ca="1">(1-$O67)*(1-$O67)*M66+2*$O67*(1-$O67)*INDIRECT("M"&amp;C68)+$O67*$O67*M70</f>
        <v>56.133909143518515</v>
      </c>
      <c r="N67" s="15">
        <f ca="1">(1-$O67)*(1-$O67)*N66+2*$O67*(1-$O67)*INDIRECT("N"&amp;C68)+$O67*$O67*N70</f>
        <v>33.783923611111106</v>
      </c>
      <c r="O67" s="15">
        <f>(B67-B66)/(B70-B66)</f>
        <v>0.25</v>
      </c>
    </row>
    <row r="68" spans="1:19" x14ac:dyDescent="0.25">
      <c r="A68" s="5">
        <f t="shared" si="12"/>
        <v>0.42916666666666609</v>
      </c>
      <c r="B68" s="3">
        <f t="shared" si="13"/>
        <v>1553301080</v>
      </c>
      <c r="C68">
        <v>4</v>
      </c>
      <c r="D68">
        <f>ROW()</f>
        <v>68</v>
      </c>
      <c r="E68" s="15">
        <f ca="1">(1-$O68)*(1-$O68)*E66+2*$O68*(1-$O68)*INDIRECT("E"&amp;C68)+$O68*$O68*E70</f>
        <v>51936.770616866677</v>
      </c>
      <c r="F68" s="15">
        <f ca="1">(1-$O68)*(1-$O68)*F66+2*$O68*(1-$O68)*INDIRECT("F"&amp;C68)+$O68*$O68*F70</f>
        <v>31039.150046399998</v>
      </c>
      <c r="G68" s="15">
        <f t="shared" ca="1" si="3"/>
        <v>9753.6</v>
      </c>
      <c r="H68" s="16">
        <f t="shared" ca="1" si="4"/>
        <v>-216.40207819278004</v>
      </c>
      <c r="I68" s="16">
        <f t="shared" ca="1" si="4"/>
        <v>-129.33049961333307</v>
      </c>
      <c r="J68" s="16">
        <f t="shared" ca="1" si="4"/>
        <v>0</v>
      </c>
      <c r="K68" s="16">
        <f t="shared" ca="1" si="5"/>
        <v>252.10362467919504</v>
      </c>
      <c r="L68" s="16">
        <f t="shared" ca="1" si="6"/>
        <v>-120.86422048526482</v>
      </c>
      <c r="M68" s="15">
        <f ca="1">(1-$O68)*(1-$O68)*M66+2*$O68*(1-$O68)*INDIRECT("M"&amp;C68)+$O68*$O68*M70</f>
        <v>56.130297067901239</v>
      </c>
      <c r="N68" s="15">
        <f ca="1">(1-$O68)*(1-$O68)*N66+2*$O68*(1-$O68)*INDIRECT("N"&amp;C68)+$O68*$O68*N70</f>
        <v>33.773101851851848</v>
      </c>
      <c r="O68" s="15">
        <f>(B68-B66)/(B70-B66)</f>
        <v>0.5</v>
      </c>
      <c r="P68">
        <v>51936.77061686667</v>
      </c>
      <c r="Q68">
        <v>31039.150046399998</v>
      </c>
      <c r="R68">
        <v>56.127407407407404</v>
      </c>
      <c r="S68">
        <v>33.764444444444443</v>
      </c>
    </row>
    <row r="69" spans="1:19" x14ac:dyDescent="0.25">
      <c r="A69" s="4">
        <f t="shared" si="12"/>
        <v>0.42922453703703645</v>
      </c>
      <c r="B69" s="3">
        <f t="shared" si="13"/>
        <v>1553301085</v>
      </c>
      <c r="C69">
        <f t="shared" ref="C69:D69" si="41">C68</f>
        <v>4</v>
      </c>
      <c r="D69">
        <f t="shared" si="41"/>
        <v>68</v>
      </c>
      <c r="E69" s="15">
        <f ca="1">(1-$O69)*(1-$O69)*E66+2*$O69*(1-$O69)*INDIRECT("E"&amp;C68)+$O69*$O69*E70</f>
        <v>50854.760225902777</v>
      </c>
      <c r="F69" s="15">
        <f ca="1">(1-$O69)*(1-$O69)*F66+2*$O69*(1-$O69)*INDIRECT("F"&amp;C68)+$O69*$O69*F70</f>
        <v>30392.497548333333</v>
      </c>
      <c r="G69" s="15">
        <f t="shared" ca="1" si="3"/>
        <v>9753.6</v>
      </c>
      <c r="H69" s="16">
        <f t="shared" ca="1" si="4"/>
        <v>-216.40207819277711</v>
      </c>
      <c r="I69" s="16">
        <f t="shared" ca="1" si="4"/>
        <v>-129.33049961333381</v>
      </c>
      <c r="J69" s="16">
        <f t="shared" ca="1" si="4"/>
        <v>0</v>
      </c>
      <c r="K69" s="16">
        <f t="shared" ca="1" si="5"/>
        <v>252.1036246791929</v>
      </c>
      <c r="L69" s="16">
        <f t="shared" ca="1" si="6"/>
        <v>-120.86422048526528</v>
      </c>
      <c r="M69" s="15">
        <f ca="1">(1-$O69)*(1-$O69)*M66+2*$O69*(1-$O69)*INDIRECT("M"&amp;C68)+$O69*$O69*M70</f>
        <v>56.128129822530859</v>
      </c>
      <c r="N69" s="15">
        <f ca="1">(1-$O69)*(1-$O69)*N66+2*$O69*(1-$O69)*INDIRECT("N"&amp;C68)+$O69*$O69*N70</f>
        <v>33.766608796296296</v>
      </c>
      <c r="O69" s="15">
        <f>(B69-B66)/(B70-B66)</f>
        <v>0.75</v>
      </c>
    </row>
    <row r="70" spans="1:19" x14ac:dyDescent="0.25">
      <c r="A70" s="4">
        <f t="shared" si="12"/>
        <v>0.42928240740740681</v>
      </c>
      <c r="B70" s="3">
        <f t="shared" si="13"/>
        <v>1553301090</v>
      </c>
      <c r="C70">
        <f t="shared" si="39"/>
        <v>4</v>
      </c>
      <c r="D70">
        <f t="shared" si="39"/>
        <v>68</v>
      </c>
      <c r="E70">
        <f t="shared" ca="1" si="15"/>
        <v>49772.749834938892</v>
      </c>
      <c r="F70">
        <f t="shared" ca="1" si="16"/>
        <v>29745.845050266664</v>
      </c>
      <c r="G70">
        <f t="shared" ca="1" si="3"/>
        <v>9753.6</v>
      </c>
      <c r="H70" s="9">
        <f t="shared" ca="1" si="4"/>
        <v>-216.40207819277711</v>
      </c>
      <c r="I70" s="9">
        <f t="shared" ca="1" si="4"/>
        <v>-129.33049961333307</v>
      </c>
      <c r="J70" s="9">
        <f t="shared" ca="1" si="4"/>
        <v>0</v>
      </c>
      <c r="K70" s="9">
        <f t="shared" ca="1" si="5"/>
        <v>252.10362467919251</v>
      </c>
      <c r="L70" s="9">
        <f t="shared" ca="1" si="6"/>
        <v>-120.86422048526512</v>
      </c>
      <c r="M70">
        <f t="shared" ca="1" si="10"/>
        <v>56.127407407407404</v>
      </c>
      <c r="N70">
        <f t="shared" ca="1" si="11"/>
        <v>33.764444444444443</v>
      </c>
      <c r="O70" s="12"/>
    </row>
    <row r="71" spans="1:19" x14ac:dyDescent="0.25">
      <c r="A71" s="4">
        <f t="shared" si="12"/>
        <v>0.42934027777777717</v>
      </c>
      <c r="B71" s="3">
        <f t="shared" si="13"/>
        <v>1553301095</v>
      </c>
      <c r="C71">
        <f t="shared" si="39"/>
        <v>4</v>
      </c>
      <c r="D71">
        <f t="shared" si="39"/>
        <v>68</v>
      </c>
      <c r="E71">
        <f t="shared" ca="1" si="15"/>
        <v>48690.739443975006</v>
      </c>
      <c r="F71">
        <f t="shared" ca="1" si="16"/>
        <v>29099.192552199998</v>
      </c>
      <c r="G71">
        <f t="shared" ca="1" si="3"/>
        <v>9753.6</v>
      </c>
      <c r="H71" s="9">
        <f t="shared" ca="1" si="4"/>
        <v>-216.40207819277856</v>
      </c>
      <c r="I71" s="9">
        <f t="shared" ca="1" si="4"/>
        <v>-129.33049961333307</v>
      </c>
      <c r="J71" s="9">
        <f t="shared" ca="1" si="4"/>
        <v>0</v>
      </c>
      <c r="K71" s="9">
        <f t="shared" ca="1" si="5"/>
        <v>252.10362467919376</v>
      </c>
      <c r="L71" s="9">
        <f t="shared" ca="1" si="6"/>
        <v>-120.86422048526497</v>
      </c>
      <c r="M71">
        <f t="shared" ca="1" si="10"/>
        <v>56.127407407407404</v>
      </c>
      <c r="N71">
        <f t="shared" ca="1" si="11"/>
        <v>33.764444444444443</v>
      </c>
    </row>
    <row r="72" spans="1:19" x14ac:dyDescent="0.25">
      <c r="A72" s="4">
        <f>A71+5/24/3600</f>
        <v>0.42939814814814753</v>
      </c>
      <c r="B72" s="3">
        <f t="shared" si="13"/>
        <v>1553301100</v>
      </c>
      <c r="C72">
        <f t="shared" si="39"/>
        <v>4</v>
      </c>
      <c r="D72">
        <f t="shared" si="39"/>
        <v>68</v>
      </c>
      <c r="E72">
        <f t="shared" ca="1" si="15"/>
        <v>47608.729053011113</v>
      </c>
      <c r="F72">
        <f t="shared" ca="1" si="16"/>
        <v>28452.540054133333</v>
      </c>
      <c r="G72">
        <f t="shared" ca="1" si="3"/>
        <v>9753.6</v>
      </c>
      <c r="H72" s="9">
        <f t="shared" ca="1" si="4"/>
        <v>-216.40207819277711</v>
      </c>
      <c r="I72" s="9">
        <f t="shared" ca="1" si="4"/>
        <v>-129.33049961333381</v>
      </c>
      <c r="J72" s="9">
        <f t="shared" ca="1" si="4"/>
        <v>0</v>
      </c>
      <c r="K72" s="9">
        <f t="shared" ca="1" si="5"/>
        <v>252.1036246791929</v>
      </c>
      <c r="L72" s="9">
        <f t="shared" ca="1" si="6"/>
        <v>-120.86422048526528</v>
      </c>
      <c r="M72">
        <f t="shared" ca="1" si="10"/>
        <v>56.127407407407404</v>
      </c>
      <c r="N72">
        <f t="shared" ca="1" si="11"/>
        <v>33.764444444444443</v>
      </c>
    </row>
    <row r="73" spans="1:19" x14ac:dyDescent="0.25">
      <c r="A73" s="4">
        <f t="shared" si="12"/>
        <v>0.42945601851851789</v>
      </c>
      <c r="B73" s="3">
        <f t="shared" si="13"/>
        <v>1553301105</v>
      </c>
      <c r="C73">
        <f t="shared" si="39"/>
        <v>4</v>
      </c>
      <c r="D73">
        <f t="shared" si="39"/>
        <v>68</v>
      </c>
      <c r="E73">
        <f t="shared" ca="1" si="15"/>
        <v>46526.718662047228</v>
      </c>
      <c r="F73">
        <f t="shared" ca="1" si="16"/>
        <v>27805.887556066664</v>
      </c>
      <c r="G73">
        <f t="shared" ref="G73:G136" ca="1" si="42">INDIRECT("G$"&amp;C73)+INDIRECT("J$"&amp;C73)*($B73-INDIRECT("B$"&amp;D73))</f>
        <v>9753.6</v>
      </c>
      <c r="H73" s="9">
        <f t="shared" ref="H73:J136" ca="1" si="43">(E74-E73)/($B74-$B73)</f>
        <v>-216.40207819277856</v>
      </c>
      <c r="I73" s="9">
        <f t="shared" ca="1" si="43"/>
        <v>-129.33049961333307</v>
      </c>
      <c r="J73" s="9">
        <f t="shared" ca="1" si="43"/>
        <v>0</v>
      </c>
      <c r="K73" s="9">
        <f t="shared" ref="K73:K136" ca="1" si="44">SQRT(H73*H73+I73*I73)</f>
        <v>252.10362467919376</v>
      </c>
      <c r="L73" s="9">
        <f t="shared" ref="L73:L136" ca="1" si="45">DEGREES(ATAN2(I73,H73))</f>
        <v>-120.86422048526497</v>
      </c>
      <c r="M73">
        <f t="shared" ca="1" si="10"/>
        <v>56.127407407407404</v>
      </c>
      <c r="N73">
        <f t="shared" ca="1" si="11"/>
        <v>33.764444444444443</v>
      </c>
    </row>
    <row r="74" spans="1:19" x14ac:dyDescent="0.25">
      <c r="A74" s="4">
        <f t="shared" si="12"/>
        <v>0.42951388888888825</v>
      </c>
      <c r="B74" s="3">
        <f t="shared" si="13"/>
        <v>1553301110</v>
      </c>
      <c r="C74">
        <f t="shared" ref="C74:D89" si="46">C73</f>
        <v>4</v>
      </c>
      <c r="D74">
        <f t="shared" si="46"/>
        <v>68</v>
      </c>
      <c r="E74">
        <f t="shared" ca="1" si="15"/>
        <v>45444.708271083335</v>
      </c>
      <c r="F74">
        <f t="shared" ca="1" si="16"/>
        <v>27159.235057999998</v>
      </c>
      <c r="G74">
        <f t="shared" ca="1" si="42"/>
        <v>9753.6</v>
      </c>
      <c r="H74" s="9">
        <f t="shared" ca="1" si="43"/>
        <v>-216.40207819277711</v>
      </c>
      <c r="I74" s="9">
        <f t="shared" ca="1" si="43"/>
        <v>-129.33049961333307</v>
      </c>
      <c r="J74" s="9">
        <f t="shared" ca="1" si="43"/>
        <v>0</v>
      </c>
      <c r="K74" s="9">
        <f t="shared" ca="1" si="44"/>
        <v>252.10362467919251</v>
      </c>
      <c r="L74" s="9">
        <f t="shared" ca="1" si="45"/>
        <v>-120.86422048526512</v>
      </c>
      <c r="M74">
        <f t="shared" ref="M74:M137" ca="1" si="47">INDIRECT("M$"&amp;C74)+INDIRECT("O$"&amp;C74)*($B74-INDIRECT("B$"&amp;D74))</f>
        <v>56.127407407407404</v>
      </c>
      <c r="N74">
        <f t="shared" ref="N74:N137" ca="1" si="48">INDIRECT("N$"&amp;C74)+INDIRECT("P$"&amp;C74)*($B74-INDIRECT("B$"&amp;D74))</f>
        <v>33.764444444444443</v>
      </c>
    </row>
    <row r="75" spans="1:19" x14ac:dyDescent="0.25">
      <c r="A75" s="4">
        <f t="shared" ref="A75:A104" si="49">A74+5/24/3600</f>
        <v>0.42957175925925861</v>
      </c>
      <c r="B75" s="3">
        <f t="shared" ref="B75:B138" si="50">B74+SECOND(A75-A74)</f>
        <v>1553301115</v>
      </c>
      <c r="C75">
        <f t="shared" si="46"/>
        <v>4</v>
      </c>
      <c r="D75">
        <f t="shared" si="46"/>
        <v>68</v>
      </c>
      <c r="E75">
        <f t="shared" ca="1" si="15"/>
        <v>44362.697880119449</v>
      </c>
      <c r="F75">
        <f t="shared" ca="1" si="16"/>
        <v>26512.582559933333</v>
      </c>
      <c r="G75">
        <f t="shared" ca="1" si="42"/>
        <v>9753.6</v>
      </c>
      <c r="H75" s="9">
        <f t="shared" ca="1" si="43"/>
        <v>-216.40207819277856</v>
      </c>
      <c r="I75" s="9">
        <f t="shared" ca="1" si="43"/>
        <v>-129.33049961333381</v>
      </c>
      <c r="J75" s="9">
        <f t="shared" ca="1" si="43"/>
        <v>0</v>
      </c>
      <c r="K75" s="9">
        <f t="shared" ca="1" si="44"/>
        <v>252.10362467919413</v>
      </c>
      <c r="L75" s="9">
        <f t="shared" ca="1" si="45"/>
        <v>-120.86422048526512</v>
      </c>
      <c r="M75">
        <f t="shared" ca="1" si="47"/>
        <v>56.127407407407404</v>
      </c>
      <c r="N75">
        <f t="shared" ca="1" si="48"/>
        <v>33.764444444444443</v>
      </c>
    </row>
    <row r="76" spans="1:19" x14ac:dyDescent="0.25">
      <c r="A76" s="4">
        <f t="shared" si="49"/>
        <v>0.42962962962962897</v>
      </c>
      <c r="B76" s="3">
        <f t="shared" si="50"/>
        <v>1553301120</v>
      </c>
      <c r="C76">
        <f t="shared" si="46"/>
        <v>4</v>
      </c>
      <c r="D76">
        <f t="shared" si="46"/>
        <v>68</v>
      </c>
      <c r="E76">
        <f t="shared" ca="1" si="15"/>
        <v>43280.687489155556</v>
      </c>
      <c r="F76">
        <f t="shared" ca="1" si="16"/>
        <v>25865.930061866664</v>
      </c>
      <c r="G76">
        <f t="shared" ca="1" si="42"/>
        <v>9753.6</v>
      </c>
      <c r="H76" s="9">
        <f t="shared" ca="1" si="43"/>
        <v>-216.40207819277711</v>
      </c>
      <c r="I76" s="9">
        <f t="shared" ca="1" si="43"/>
        <v>-129.33049961333307</v>
      </c>
      <c r="J76" s="9">
        <f t="shared" ca="1" si="43"/>
        <v>0</v>
      </c>
      <c r="K76" s="9">
        <f t="shared" ca="1" si="44"/>
        <v>252.10362467919251</v>
      </c>
      <c r="L76" s="9">
        <f t="shared" ca="1" si="45"/>
        <v>-120.86422048526512</v>
      </c>
      <c r="M76">
        <f t="shared" ca="1" si="47"/>
        <v>56.127407407407404</v>
      </c>
      <c r="N76">
        <f t="shared" ca="1" si="48"/>
        <v>33.764444444444443</v>
      </c>
    </row>
    <row r="77" spans="1:19" x14ac:dyDescent="0.25">
      <c r="A77" s="4">
        <f t="shared" si="49"/>
        <v>0.42968749999999933</v>
      </c>
      <c r="B77" s="3">
        <f t="shared" si="50"/>
        <v>1553301125</v>
      </c>
      <c r="C77">
        <f t="shared" si="46"/>
        <v>4</v>
      </c>
      <c r="D77">
        <f t="shared" si="46"/>
        <v>68</v>
      </c>
      <c r="E77">
        <f t="shared" ca="1" si="15"/>
        <v>42198.677098191671</v>
      </c>
      <c r="F77">
        <f t="shared" ca="1" si="16"/>
        <v>25219.277563799998</v>
      </c>
      <c r="G77">
        <f t="shared" ca="1" si="42"/>
        <v>9753.6</v>
      </c>
      <c r="H77" s="9">
        <f t="shared" ca="1" si="43"/>
        <v>-216.40207819277856</v>
      </c>
      <c r="I77" s="9">
        <f t="shared" ca="1" si="43"/>
        <v>-129.33049961333307</v>
      </c>
      <c r="J77" s="9">
        <f t="shared" ca="1" si="43"/>
        <v>0</v>
      </c>
      <c r="K77" s="9">
        <f t="shared" ca="1" si="44"/>
        <v>252.10362467919376</v>
      </c>
      <c r="L77" s="9">
        <f t="shared" ca="1" si="45"/>
        <v>-120.86422048526497</v>
      </c>
      <c r="M77">
        <f t="shared" ca="1" si="47"/>
        <v>56.127407407407404</v>
      </c>
      <c r="N77">
        <f t="shared" ca="1" si="48"/>
        <v>33.764444444444443</v>
      </c>
    </row>
    <row r="78" spans="1:19" x14ac:dyDescent="0.25">
      <c r="A78" s="4">
        <f t="shared" si="49"/>
        <v>0.42974537037036969</v>
      </c>
      <c r="B78" s="3">
        <f t="shared" si="50"/>
        <v>1553301130</v>
      </c>
      <c r="C78">
        <f t="shared" si="46"/>
        <v>4</v>
      </c>
      <c r="D78">
        <f t="shared" si="46"/>
        <v>68</v>
      </c>
      <c r="E78">
        <f t="shared" ca="1" si="15"/>
        <v>41116.666707227778</v>
      </c>
      <c r="F78">
        <f t="shared" ca="1" si="16"/>
        <v>24572.625065733333</v>
      </c>
      <c r="G78">
        <f t="shared" ca="1" si="42"/>
        <v>9753.6</v>
      </c>
      <c r="H78" s="9">
        <f t="shared" ca="1" si="43"/>
        <v>-216.40207819277711</v>
      </c>
      <c r="I78" s="9">
        <f t="shared" ca="1" si="43"/>
        <v>-129.33049961333381</v>
      </c>
      <c r="J78" s="9">
        <f t="shared" ca="1" si="43"/>
        <v>0</v>
      </c>
      <c r="K78" s="9">
        <f t="shared" ca="1" si="44"/>
        <v>252.1036246791929</v>
      </c>
      <c r="L78" s="9">
        <f t="shared" ca="1" si="45"/>
        <v>-120.86422048526528</v>
      </c>
      <c r="M78">
        <f t="shared" ca="1" si="47"/>
        <v>56.127407407407404</v>
      </c>
      <c r="N78">
        <f t="shared" ca="1" si="48"/>
        <v>33.764444444444443</v>
      </c>
    </row>
    <row r="79" spans="1:19" x14ac:dyDescent="0.25">
      <c r="A79" s="4">
        <f t="shared" si="49"/>
        <v>0.42980324074074006</v>
      </c>
      <c r="B79" s="3">
        <f t="shared" si="50"/>
        <v>1553301135</v>
      </c>
      <c r="C79">
        <f t="shared" si="46"/>
        <v>4</v>
      </c>
      <c r="D79">
        <f t="shared" si="46"/>
        <v>68</v>
      </c>
      <c r="E79">
        <f t="shared" ca="1" si="15"/>
        <v>40034.656316263892</v>
      </c>
      <c r="F79">
        <f t="shared" ca="1" si="16"/>
        <v>23925.972567666664</v>
      </c>
      <c r="G79">
        <f t="shared" ca="1" si="42"/>
        <v>9753.6</v>
      </c>
      <c r="H79" s="9">
        <f t="shared" ca="1" si="43"/>
        <v>-216.40207819277711</v>
      </c>
      <c r="I79" s="9">
        <f t="shared" ca="1" si="43"/>
        <v>-129.33049961333307</v>
      </c>
      <c r="J79" s="9">
        <f t="shared" ca="1" si="43"/>
        <v>0</v>
      </c>
      <c r="K79" s="9">
        <f t="shared" ca="1" si="44"/>
        <v>252.10362467919251</v>
      </c>
      <c r="L79" s="9">
        <f t="shared" ca="1" si="45"/>
        <v>-120.86422048526512</v>
      </c>
      <c r="M79">
        <f t="shared" ca="1" si="47"/>
        <v>56.127407407407404</v>
      </c>
      <c r="N79">
        <f t="shared" ca="1" si="48"/>
        <v>33.764444444444443</v>
      </c>
    </row>
    <row r="80" spans="1:19" x14ac:dyDescent="0.25">
      <c r="A80" s="4">
        <f t="shared" si="49"/>
        <v>0.42986111111111042</v>
      </c>
      <c r="B80" s="3">
        <f t="shared" si="50"/>
        <v>1553301140</v>
      </c>
      <c r="C80">
        <f t="shared" si="46"/>
        <v>4</v>
      </c>
      <c r="D80">
        <f t="shared" si="46"/>
        <v>68</v>
      </c>
      <c r="E80">
        <f t="shared" ca="1" si="15"/>
        <v>38952.645925300007</v>
      </c>
      <c r="F80">
        <f t="shared" ca="1" si="16"/>
        <v>23279.320069599999</v>
      </c>
      <c r="G80">
        <f t="shared" ca="1" si="42"/>
        <v>9753.6</v>
      </c>
      <c r="H80" s="9">
        <f t="shared" ca="1" si="43"/>
        <v>-216.40207819277856</v>
      </c>
      <c r="I80" s="9">
        <f t="shared" ca="1" si="43"/>
        <v>-129.33049961333307</v>
      </c>
      <c r="J80" s="9">
        <f t="shared" ca="1" si="43"/>
        <v>0</v>
      </c>
      <c r="K80" s="9">
        <f t="shared" ca="1" si="44"/>
        <v>252.10362467919376</v>
      </c>
      <c r="L80" s="9">
        <f t="shared" ca="1" si="45"/>
        <v>-120.86422048526497</v>
      </c>
      <c r="M80">
        <f t="shared" ca="1" si="47"/>
        <v>56.127407407407404</v>
      </c>
      <c r="N80">
        <f t="shared" ca="1" si="48"/>
        <v>33.764444444444443</v>
      </c>
    </row>
    <row r="81" spans="1:14" x14ac:dyDescent="0.25">
      <c r="A81" s="4">
        <f t="shared" si="49"/>
        <v>0.42991898148148078</v>
      </c>
      <c r="B81" s="3">
        <f t="shared" si="50"/>
        <v>1553301145</v>
      </c>
      <c r="C81">
        <f t="shared" si="46"/>
        <v>4</v>
      </c>
      <c r="D81">
        <f t="shared" si="46"/>
        <v>68</v>
      </c>
      <c r="E81">
        <f t="shared" ca="1" si="15"/>
        <v>37870.635534336114</v>
      </c>
      <c r="F81">
        <f t="shared" ca="1" si="16"/>
        <v>22632.667571533333</v>
      </c>
      <c r="G81">
        <f t="shared" ca="1" si="42"/>
        <v>9753.6</v>
      </c>
      <c r="H81" s="9">
        <f t="shared" ca="1" si="43"/>
        <v>-216.40207819277856</v>
      </c>
      <c r="I81" s="9">
        <f t="shared" ca="1" si="43"/>
        <v>-129.33049961333307</v>
      </c>
      <c r="J81" s="9">
        <f t="shared" ca="1" si="43"/>
        <v>0</v>
      </c>
      <c r="K81" s="9">
        <f t="shared" ca="1" si="44"/>
        <v>252.10362467919376</v>
      </c>
      <c r="L81" s="9">
        <f t="shared" ca="1" si="45"/>
        <v>-120.86422048526497</v>
      </c>
      <c r="M81">
        <f t="shared" ca="1" si="47"/>
        <v>56.127407407407404</v>
      </c>
      <c r="N81">
        <f t="shared" ca="1" si="48"/>
        <v>33.764444444444443</v>
      </c>
    </row>
    <row r="82" spans="1:14" x14ac:dyDescent="0.25">
      <c r="A82" s="4">
        <f t="shared" si="49"/>
        <v>0.42997685185185114</v>
      </c>
      <c r="B82" s="3">
        <f t="shared" si="50"/>
        <v>1553301150</v>
      </c>
      <c r="C82">
        <f t="shared" si="46"/>
        <v>4</v>
      </c>
      <c r="D82">
        <f t="shared" si="46"/>
        <v>68</v>
      </c>
      <c r="E82">
        <f t="shared" ca="1" si="15"/>
        <v>36788.625143372221</v>
      </c>
      <c r="F82">
        <f t="shared" ca="1" si="16"/>
        <v>21986.015073466668</v>
      </c>
      <c r="G82">
        <f t="shared" ca="1" si="42"/>
        <v>9753.6</v>
      </c>
      <c r="H82" s="9">
        <f t="shared" ca="1" si="43"/>
        <v>-216.40207819277711</v>
      </c>
      <c r="I82" s="9">
        <f t="shared" ca="1" si="43"/>
        <v>-129.33049961333381</v>
      </c>
      <c r="J82" s="9">
        <f t="shared" ca="1" si="43"/>
        <v>0</v>
      </c>
      <c r="K82" s="9">
        <f t="shared" ca="1" si="44"/>
        <v>252.1036246791929</v>
      </c>
      <c r="L82" s="9">
        <f t="shared" ca="1" si="45"/>
        <v>-120.86422048526528</v>
      </c>
      <c r="M82">
        <f t="shared" ca="1" si="47"/>
        <v>56.127407407407404</v>
      </c>
      <c r="N82">
        <f t="shared" ca="1" si="48"/>
        <v>33.764444444444443</v>
      </c>
    </row>
    <row r="83" spans="1:14" x14ac:dyDescent="0.25">
      <c r="A83" s="4">
        <f t="shared" si="49"/>
        <v>0.4300347222222215</v>
      </c>
      <c r="B83" s="3">
        <f t="shared" si="50"/>
        <v>1553301155</v>
      </c>
      <c r="C83">
        <f t="shared" si="46"/>
        <v>4</v>
      </c>
      <c r="D83">
        <f t="shared" si="46"/>
        <v>68</v>
      </c>
      <c r="E83">
        <f t="shared" ca="1" si="15"/>
        <v>35706.614752408335</v>
      </c>
      <c r="F83">
        <f t="shared" ca="1" si="16"/>
        <v>21339.362575399999</v>
      </c>
      <c r="G83">
        <f t="shared" ca="1" si="42"/>
        <v>9753.6</v>
      </c>
      <c r="H83" s="9">
        <f t="shared" ca="1" si="43"/>
        <v>-216.40207819277711</v>
      </c>
      <c r="I83" s="9">
        <f t="shared" ca="1" si="43"/>
        <v>-129.33049961333381</v>
      </c>
      <c r="J83" s="9">
        <f t="shared" ca="1" si="43"/>
        <v>0</v>
      </c>
      <c r="K83" s="9">
        <f t="shared" ca="1" si="44"/>
        <v>252.1036246791929</v>
      </c>
      <c r="L83" s="9">
        <f t="shared" ca="1" si="45"/>
        <v>-120.86422048526528</v>
      </c>
      <c r="M83">
        <f t="shared" ca="1" si="47"/>
        <v>56.127407407407404</v>
      </c>
      <c r="N83">
        <f t="shared" ca="1" si="48"/>
        <v>33.764444444444443</v>
      </c>
    </row>
    <row r="84" spans="1:14" x14ac:dyDescent="0.25">
      <c r="A84" s="4">
        <f t="shared" si="49"/>
        <v>0.43009259259259186</v>
      </c>
      <c r="B84" s="3">
        <f t="shared" si="50"/>
        <v>1553301160</v>
      </c>
      <c r="C84">
        <f t="shared" si="46"/>
        <v>4</v>
      </c>
      <c r="D84">
        <f t="shared" si="46"/>
        <v>68</v>
      </c>
      <c r="E84">
        <f t="shared" ca="1" si="15"/>
        <v>34624.60436144445</v>
      </c>
      <c r="F84">
        <f t="shared" ca="1" si="16"/>
        <v>20692.71007733333</v>
      </c>
      <c r="G84">
        <f t="shared" ca="1" si="42"/>
        <v>9753.6</v>
      </c>
      <c r="H84" s="9">
        <f t="shared" ca="1" si="43"/>
        <v>-216.40207819277856</v>
      </c>
      <c r="I84" s="9">
        <f t="shared" ca="1" si="43"/>
        <v>-129.33049961333307</v>
      </c>
      <c r="J84" s="9">
        <f t="shared" ca="1" si="43"/>
        <v>0</v>
      </c>
      <c r="K84" s="9">
        <f t="shared" ca="1" si="44"/>
        <v>252.10362467919376</v>
      </c>
      <c r="L84" s="9">
        <f t="shared" ca="1" si="45"/>
        <v>-120.86422048526497</v>
      </c>
      <c r="M84">
        <f t="shared" ca="1" si="47"/>
        <v>56.127407407407404</v>
      </c>
      <c r="N84">
        <f t="shared" ca="1" si="48"/>
        <v>33.764444444444443</v>
      </c>
    </row>
    <row r="85" spans="1:14" x14ac:dyDescent="0.25">
      <c r="A85" s="4">
        <f t="shared" si="49"/>
        <v>0.43015046296296222</v>
      </c>
      <c r="B85" s="3">
        <f t="shared" si="50"/>
        <v>1553301165</v>
      </c>
      <c r="C85">
        <f t="shared" si="46"/>
        <v>4</v>
      </c>
      <c r="D85">
        <f t="shared" si="46"/>
        <v>68</v>
      </c>
      <c r="E85">
        <f t="shared" ca="1" si="15"/>
        <v>33542.593970480557</v>
      </c>
      <c r="F85">
        <f t="shared" ca="1" si="16"/>
        <v>20046.057579266664</v>
      </c>
      <c r="G85">
        <f t="shared" ca="1" si="42"/>
        <v>9753.6</v>
      </c>
      <c r="H85" s="9">
        <f t="shared" ca="1" si="43"/>
        <v>-216.40207819277785</v>
      </c>
      <c r="I85" s="9">
        <f t="shared" ca="1" si="43"/>
        <v>-129.33049961333307</v>
      </c>
      <c r="J85" s="9">
        <f t="shared" ca="1" si="43"/>
        <v>0</v>
      </c>
      <c r="K85" s="9">
        <f t="shared" ca="1" si="44"/>
        <v>252.10362467919316</v>
      </c>
      <c r="L85" s="9">
        <f t="shared" ca="1" si="45"/>
        <v>-120.86422048526508</v>
      </c>
      <c r="M85">
        <f t="shared" ca="1" si="47"/>
        <v>56.127407407407404</v>
      </c>
      <c r="N85">
        <f t="shared" ca="1" si="48"/>
        <v>33.764444444444443</v>
      </c>
    </row>
    <row r="86" spans="1:14" x14ac:dyDescent="0.25">
      <c r="A86" s="4">
        <f t="shared" si="49"/>
        <v>0.43020833333333258</v>
      </c>
      <c r="B86" s="3">
        <f t="shared" si="50"/>
        <v>1553301170</v>
      </c>
      <c r="C86">
        <f t="shared" si="46"/>
        <v>4</v>
      </c>
      <c r="D86">
        <f t="shared" si="46"/>
        <v>68</v>
      </c>
      <c r="E86">
        <f t="shared" ca="1" si="15"/>
        <v>32460.583579516668</v>
      </c>
      <c r="F86">
        <f t="shared" ca="1" si="16"/>
        <v>19399.405081199999</v>
      </c>
      <c r="G86">
        <f t="shared" ca="1" si="42"/>
        <v>9753.6</v>
      </c>
      <c r="H86" s="9">
        <f t="shared" ca="1" si="43"/>
        <v>-216.40207819277785</v>
      </c>
      <c r="I86" s="9">
        <f t="shared" ca="1" si="43"/>
        <v>-129.33049961333307</v>
      </c>
      <c r="J86" s="9">
        <f t="shared" ca="1" si="43"/>
        <v>0</v>
      </c>
      <c r="K86" s="9">
        <f t="shared" ca="1" si="44"/>
        <v>252.10362467919316</v>
      </c>
      <c r="L86" s="9">
        <f t="shared" ca="1" si="45"/>
        <v>-120.86422048526508</v>
      </c>
      <c r="M86">
        <f t="shared" ca="1" si="47"/>
        <v>56.127407407407404</v>
      </c>
      <c r="N86">
        <f t="shared" ca="1" si="48"/>
        <v>33.764444444444443</v>
      </c>
    </row>
    <row r="87" spans="1:14" x14ac:dyDescent="0.25">
      <c r="A87" s="4">
        <f t="shared" si="49"/>
        <v>0.43026620370370294</v>
      </c>
      <c r="B87" s="3">
        <f t="shared" si="50"/>
        <v>1553301175</v>
      </c>
      <c r="C87">
        <f t="shared" si="46"/>
        <v>4</v>
      </c>
      <c r="D87">
        <f t="shared" si="46"/>
        <v>68</v>
      </c>
      <c r="E87">
        <f t="shared" ca="1" si="15"/>
        <v>31378.573188552778</v>
      </c>
      <c r="F87">
        <f t="shared" ca="1" si="16"/>
        <v>18752.752583133333</v>
      </c>
      <c r="G87">
        <f t="shared" ca="1" si="42"/>
        <v>9753.6</v>
      </c>
      <c r="H87" s="9">
        <f t="shared" ca="1" si="43"/>
        <v>-216.40207819277785</v>
      </c>
      <c r="I87" s="9">
        <f t="shared" ca="1" si="43"/>
        <v>-129.33049961333307</v>
      </c>
      <c r="J87" s="9">
        <f t="shared" ca="1" si="43"/>
        <v>0</v>
      </c>
      <c r="K87" s="9">
        <f t="shared" ca="1" si="44"/>
        <v>252.10362467919316</v>
      </c>
      <c r="L87" s="9">
        <f t="shared" ca="1" si="45"/>
        <v>-120.86422048526508</v>
      </c>
      <c r="M87">
        <f t="shared" ca="1" si="47"/>
        <v>56.127407407407404</v>
      </c>
      <c r="N87">
        <f t="shared" ca="1" si="48"/>
        <v>33.764444444444443</v>
      </c>
    </row>
    <row r="88" spans="1:14" x14ac:dyDescent="0.25">
      <c r="A88" s="4">
        <f t="shared" si="49"/>
        <v>0.4303240740740733</v>
      </c>
      <c r="B88" s="3">
        <f t="shared" si="50"/>
        <v>1553301180</v>
      </c>
      <c r="C88">
        <f t="shared" si="46"/>
        <v>4</v>
      </c>
      <c r="D88">
        <f t="shared" si="46"/>
        <v>68</v>
      </c>
      <c r="E88">
        <f t="shared" ca="1" si="15"/>
        <v>30296.562797588889</v>
      </c>
      <c r="F88">
        <f t="shared" ca="1" si="16"/>
        <v>18106.100085066668</v>
      </c>
      <c r="G88">
        <f t="shared" ca="1" si="42"/>
        <v>9753.6</v>
      </c>
      <c r="H88" s="9">
        <f t="shared" ca="1" si="43"/>
        <v>-216.40207819277785</v>
      </c>
      <c r="I88" s="9">
        <f t="shared" ca="1" si="43"/>
        <v>-129.33049961333381</v>
      </c>
      <c r="J88" s="9">
        <f t="shared" ca="1" si="43"/>
        <v>0</v>
      </c>
      <c r="K88" s="9">
        <f t="shared" ca="1" si="44"/>
        <v>252.10362467919353</v>
      </c>
      <c r="L88" s="9">
        <f t="shared" ca="1" si="45"/>
        <v>-120.86422048526521</v>
      </c>
      <c r="M88">
        <f t="shared" ca="1" si="47"/>
        <v>56.127407407407404</v>
      </c>
      <c r="N88">
        <f t="shared" ca="1" si="48"/>
        <v>33.764444444444443</v>
      </c>
    </row>
    <row r="89" spans="1:14" x14ac:dyDescent="0.25">
      <c r="A89" s="4">
        <f t="shared" si="49"/>
        <v>0.43038194444444366</v>
      </c>
      <c r="B89" s="3">
        <f t="shared" si="50"/>
        <v>1553301185</v>
      </c>
      <c r="C89">
        <f t="shared" si="46"/>
        <v>4</v>
      </c>
      <c r="D89">
        <f t="shared" si="46"/>
        <v>68</v>
      </c>
      <c r="E89">
        <f t="shared" ca="1" si="15"/>
        <v>29214.552406625</v>
      </c>
      <c r="F89">
        <f t="shared" ca="1" si="16"/>
        <v>17459.447586999999</v>
      </c>
      <c r="G89">
        <f t="shared" ca="1" si="42"/>
        <v>9753.6</v>
      </c>
      <c r="H89" s="9">
        <f t="shared" ca="1" si="43"/>
        <v>-216.40207819277711</v>
      </c>
      <c r="I89" s="9">
        <f t="shared" ca="1" si="43"/>
        <v>-129.33049961333381</v>
      </c>
      <c r="J89" s="9">
        <f t="shared" ca="1" si="43"/>
        <v>0</v>
      </c>
      <c r="K89" s="9">
        <f t="shared" ca="1" si="44"/>
        <v>252.1036246791929</v>
      </c>
      <c r="L89" s="9">
        <f t="shared" ca="1" si="45"/>
        <v>-120.86422048526528</v>
      </c>
      <c r="M89">
        <f t="shared" ca="1" si="47"/>
        <v>56.127407407407404</v>
      </c>
      <c r="N89">
        <f t="shared" ca="1" si="48"/>
        <v>33.764444444444443</v>
      </c>
    </row>
    <row r="90" spans="1:14" x14ac:dyDescent="0.25">
      <c r="A90" s="4">
        <f t="shared" si="49"/>
        <v>0.43043981481481403</v>
      </c>
      <c r="B90" s="3">
        <f t="shared" si="50"/>
        <v>1553301190</v>
      </c>
      <c r="C90">
        <f t="shared" ref="C90:D102" si="51">C89</f>
        <v>4</v>
      </c>
      <c r="D90">
        <f t="shared" si="51"/>
        <v>68</v>
      </c>
      <c r="E90">
        <f t="shared" ca="1" si="15"/>
        <v>28132.542015661114</v>
      </c>
      <c r="F90">
        <f t="shared" ca="1" si="16"/>
        <v>16812.79508893333</v>
      </c>
      <c r="G90">
        <f t="shared" ca="1" si="42"/>
        <v>9753.6</v>
      </c>
      <c r="H90" s="9">
        <f t="shared" ca="1" si="43"/>
        <v>-216.40207819277785</v>
      </c>
      <c r="I90" s="9">
        <f t="shared" ca="1" si="43"/>
        <v>-129.33049961333273</v>
      </c>
      <c r="J90" s="9">
        <f t="shared" ca="1" si="43"/>
        <v>0</v>
      </c>
      <c r="K90" s="9">
        <f t="shared" ca="1" si="44"/>
        <v>252.10362467919299</v>
      </c>
      <c r="L90" s="9">
        <f t="shared" ca="1" si="45"/>
        <v>-120.86422048526499</v>
      </c>
      <c r="M90">
        <f t="shared" ca="1" si="47"/>
        <v>56.127407407407404</v>
      </c>
      <c r="N90">
        <f t="shared" ca="1" si="48"/>
        <v>33.764444444444443</v>
      </c>
    </row>
    <row r="91" spans="1:14" x14ac:dyDescent="0.25">
      <c r="A91" s="4">
        <f t="shared" si="49"/>
        <v>0.43049768518518439</v>
      </c>
      <c r="B91" s="3">
        <f t="shared" si="50"/>
        <v>1553301195</v>
      </c>
      <c r="C91">
        <f t="shared" si="51"/>
        <v>4</v>
      </c>
      <c r="D91">
        <f t="shared" si="51"/>
        <v>68</v>
      </c>
      <c r="E91">
        <f t="shared" ca="1" si="15"/>
        <v>27050.531624697225</v>
      </c>
      <c r="F91">
        <f t="shared" ca="1" si="16"/>
        <v>16166.142590866666</v>
      </c>
      <c r="G91">
        <f t="shared" ca="1" si="42"/>
        <v>9753.6</v>
      </c>
      <c r="H91" s="9">
        <f t="shared" ca="1" si="43"/>
        <v>-216.40207819277785</v>
      </c>
      <c r="I91" s="9">
        <f t="shared" ca="1" si="43"/>
        <v>-129.33049961333344</v>
      </c>
      <c r="J91" s="9">
        <f t="shared" ca="1" si="43"/>
        <v>0</v>
      </c>
      <c r="K91" s="9">
        <f t="shared" ca="1" si="44"/>
        <v>252.10362467919333</v>
      </c>
      <c r="L91" s="9">
        <f t="shared" ca="1" si="45"/>
        <v>-120.86422048526512</v>
      </c>
      <c r="M91">
        <f t="shared" ca="1" si="47"/>
        <v>56.127407407407404</v>
      </c>
      <c r="N91">
        <f t="shared" ca="1" si="48"/>
        <v>33.764444444444443</v>
      </c>
    </row>
    <row r="92" spans="1:14" x14ac:dyDescent="0.25">
      <c r="A92" s="4">
        <f t="shared" si="49"/>
        <v>0.43055555555555475</v>
      </c>
      <c r="B92" s="3">
        <f t="shared" si="50"/>
        <v>1553301200</v>
      </c>
      <c r="C92">
        <f t="shared" si="51"/>
        <v>4</v>
      </c>
      <c r="D92">
        <f t="shared" si="51"/>
        <v>68</v>
      </c>
      <c r="E92">
        <f t="shared" ca="1" si="15"/>
        <v>25968.521233733336</v>
      </c>
      <c r="F92">
        <f t="shared" ca="1" si="16"/>
        <v>15519.490092799999</v>
      </c>
      <c r="G92">
        <f t="shared" ca="1" si="42"/>
        <v>9753.6</v>
      </c>
      <c r="H92" s="9">
        <f t="shared" ca="1" si="43"/>
        <v>-216.40207819277785</v>
      </c>
      <c r="I92" s="9">
        <f t="shared" ca="1" si="43"/>
        <v>-129.33049961333344</v>
      </c>
      <c r="J92" s="9">
        <f t="shared" ca="1" si="43"/>
        <v>0</v>
      </c>
      <c r="K92" s="9">
        <f t="shared" ca="1" si="44"/>
        <v>252.10362467919333</v>
      </c>
      <c r="L92" s="9">
        <f t="shared" ca="1" si="45"/>
        <v>-120.86422048526512</v>
      </c>
      <c r="M92">
        <f t="shared" ca="1" si="47"/>
        <v>56.127407407407404</v>
      </c>
      <c r="N92">
        <f t="shared" ca="1" si="48"/>
        <v>33.764444444444443</v>
      </c>
    </row>
    <row r="93" spans="1:14" x14ac:dyDescent="0.25">
      <c r="A93" s="4">
        <f t="shared" si="49"/>
        <v>0.43061342592592511</v>
      </c>
      <c r="B93" s="3">
        <f t="shared" si="50"/>
        <v>1553301205</v>
      </c>
      <c r="C93">
        <f t="shared" si="51"/>
        <v>4</v>
      </c>
      <c r="D93">
        <f t="shared" si="51"/>
        <v>68</v>
      </c>
      <c r="E93">
        <f t="shared" ca="1" si="15"/>
        <v>24886.510842769447</v>
      </c>
      <c r="F93">
        <f t="shared" ca="1" si="16"/>
        <v>14872.837594733332</v>
      </c>
      <c r="G93">
        <f t="shared" ca="1" si="42"/>
        <v>9753.6</v>
      </c>
      <c r="H93" s="9">
        <f t="shared" ca="1" si="43"/>
        <v>-216.40207819277785</v>
      </c>
      <c r="I93" s="9">
        <f t="shared" ca="1" si="43"/>
        <v>-129.33049961333344</v>
      </c>
      <c r="J93" s="9">
        <f t="shared" ca="1" si="43"/>
        <v>0</v>
      </c>
      <c r="K93" s="9">
        <f t="shared" ca="1" si="44"/>
        <v>252.10362467919333</v>
      </c>
      <c r="L93" s="9">
        <f t="shared" ca="1" si="45"/>
        <v>-120.86422048526512</v>
      </c>
      <c r="M93">
        <f t="shared" ca="1" si="47"/>
        <v>56.127407407407404</v>
      </c>
      <c r="N93">
        <f t="shared" ca="1" si="48"/>
        <v>33.764444444444443</v>
      </c>
    </row>
    <row r="94" spans="1:14" x14ac:dyDescent="0.25">
      <c r="A94" s="4">
        <f t="shared" si="49"/>
        <v>0.43067129629629547</v>
      </c>
      <c r="B94" s="3">
        <f t="shared" si="50"/>
        <v>1553301210</v>
      </c>
      <c r="C94">
        <f t="shared" si="51"/>
        <v>4</v>
      </c>
      <c r="D94">
        <f t="shared" si="51"/>
        <v>68</v>
      </c>
      <c r="E94">
        <f t="shared" ca="1" si="15"/>
        <v>23804.500451805558</v>
      </c>
      <c r="F94">
        <f t="shared" ca="1" si="16"/>
        <v>14226.185096666664</v>
      </c>
      <c r="G94">
        <f t="shared" ca="1" si="42"/>
        <v>9753.6</v>
      </c>
      <c r="H94" s="9">
        <f t="shared" ca="1" si="43"/>
        <v>-216.40207819277785</v>
      </c>
      <c r="I94" s="9">
        <f t="shared" ca="1" si="43"/>
        <v>-129.33049961333307</v>
      </c>
      <c r="J94" s="9">
        <f t="shared" ca="1" si="43"/>
        <v>0</v>
      </c>
      <c r="K94" s="9">
        <f t="shared" ca="1" si="44"/>
        <v>252.10362467919316</v>
      </c>
      <c r="L94" s="9">
        <f t="shared" ca="1" si="45"/>
        <v>-120.86422048526508</v>
      </c>
      <c r="M94">
        <f t="shared" ca="1" si="47"/>
        <v>56.127407407407404</v>
      </c>
      <c r="N94">
        <f t="shared" ca="1" si="48"/>
        <v>33.764444444444443</v>
      </c>
    </row>
    <row r="95" spans="1:14" x14ac:dyDescent="0.25">
      <c r="A95" s="4">
        <f t="shared" si="49"/>
        <v>0.43072916666666583</v>
      </c>
      <c r="B95" s="3">
        <f t="shared" si="50"/>
        <v>1553301215</v>
      </c>
      <c r="C95">
        <f t="shared" si="51"/>
        <v>4</v>
      </c>
      <c r="D95">
        <f t="shared" si="51"/>
        <v>68</v>
      </c>
      <c r="E95">
        <f t="shared" ca="1" si="15"/>
        <v>22722.490060841668</v>
      </c>
      <c r="F95">
        <f t="shared" ca="1" si="16"/>
        <v>13579.532598599999</v>
      </c>
      <c r="G95">
        <f t="shared" ca="1" si="42"/>
        <v>9753.6</v>
      </c>
      <c r="H95" s="9">
        <f t="shared" ca="1" si="43"/>
        <v>-216.40207819277785</v>
      </c>
      <c r="I95" s="9">
        <f t="shared" ca="1" si="43"/>
        <v>-129.33049961333307</v>
      </c>
      <c r="J95" s="9">
        <f t="shared" ca="1" si="43"/>
        <v>0</v>
      </c>
      <c r="K95" s="9">
        <f t="shared" ca="1" si="44"/>
        <v>252.10362467919316</v>
      </c>
      <c r="L95" s="9">
        <f t="shared" ca="1" si="45"/>
        <v>-120.86422048526508</v>
      </c>
      <c r="M95">
        <f t="shared" ca="1" si="47"/>
        <v>56.127407407407404</v>
      </c>
      <c r="N95">
        <f t="shared" ca="1" si="48"/>
        <v>33.764444444444443</v>
      </c>
    </row>
    <row r="96" spans="1:14" x14ac:dyDescent="0.25">
      <c r="A96" s="4">
        <f t="shared" si="49"/>
        <v>0.43078703703703619</v>
      </c>
      <c r="B96" s="3">
        <f t="shared" si="50"/>
        <v>1553301220</v>
      </c>
      <c r="C96">
        <f t="shared" si="51"/>
        <v>4</v>
      </c>
      <c r="D96">
        <f t="shared" si="51"/>
        <v>68</v>
      </c>
      <c r="E96">
        <f t="shared" ca="1" si="15"/>
        <v>21640.479669877779</v>
      </c>
      <c r="F96">
        <f t="shared" ca="1" si="16"/>
        <v>12932.880100533333</v>
      </c>
      <c r="G96">
        <f t="shared" ca="1" si="42"/>
        <v>9753.6</v>
      </c>
      <c r="H96" s="9">
        <f t="shared" ca="1" si="43"/>
        <v>-216.40207819277785</v>
      </c>
      <c r="I96" s="9">
        <f t="shared" ca="1" si="43"/>
        <v>-129.33049961333381</v>
      </c>
      <c r="J96" s="9">
        <f t="shared" ca="1" si="43"/>
        <v>0</v>
      </c>
      <c r="K96" s="9">
        <f t="shared" ca="1" si="44"/>
        <v>252.10362467919353</v>
      </c>
      <c r="L96" s="9">
        <f t="shared" ca="1" si="45"/>
        <v>-120.86422048526521</v>
      </c>
      <c r="M96">
        <f t="shared" ca="1" si="47"/>
        <v>56.127407407407404</v>
      </c>
      <c r="N96">
        <f t="shared" ca="1" si="48"/>
        <v>33.764444444444443</v>
      </c>
    </row>
    <row r="97" spans="1:14" x14ac:dyDescent="0.25">
      <c r="A97" s="4">
        <f>A96+5/24/3600</f>
        <v>0.43084490740740655</v>
      </c>
      <c r="B97" s="3">
        <f t="shared" si="50"/>
        <v>1553301225</v>
      </c>
      <c r="C97">
        <f t="shared" si="51"/>
        <v>4</v>
      </c>
      <c r="D97">
        <f t="shared" si="51"/>
        <v>68</v>
      </c>
      <c r="E97">
        <f t="shared" ca="1" si="15"/>
        <v>20558.46927891389</v>
      </c>
      <c r="F97">
        <f t="shared" ca="1" si="16"/>
        <v>12286.227602466664</v>
      </c>
      <c r="G97">
        <f t="shared" ca="1" si="42"/>
        <v>9753.6</v>
      </c>
      <c r="H97" s="9">
        <f t="shared" ca="1" si="43"/>
        <v>-216.40207819277785</v>
      </c>
      <c r="I97" s="9">
        <f t="shared" ca="1" si="43"/>
        <v>-129.33049961333307</v>
      </c>
      <c r="J97" s="9">
        <f t="shared" ca="1" si="43"/>
        <v>0</v>
      </c>
      <c r="K97" s="9">
        <f t="shared" ca="1" si="44"/>
        <v>252.10362467919316</v>
      </c>
      <c r="L97" s="9">
        <f t="shared" ca="1" si="45"/>
        <v>-120.86422048526508</v>
      </c>
      <c r="M97">
        <f t="shared" ca="1" si="47"/>
        <v>56.127407407407404</v>
      </c>
      <c r="N97">
        <f t="shared" ca="1" si="48"/>
        <v>33.764444444444443</v>
      </c>
    </row>
    <row r="98" spans="1:14" x14ac:dyDescent="0.25">
      <c r="A98" s="4">
        <f t="shared" si="49"/>
        <v>0.43090277777777691</v>
      </c>
      <c r="B98" s="3">
        <f t="shared" si="50"/>
        <v>1553301230</v>
      </c>
      <c r="C98">
        <f t="shared" si="51"/>
        <v>4</v>
      </c>
      <c r="D98">
        <f t="shared" si="51"/>
        <v>68</v>
      </c>
      <c r="E98">
        <f t="shared" ca="1" si="15"/>
        <v>19476.458887950001</v>
      </c>
      <c r="F98">
        <f t="shared" ca="1" si="16"/>
        <v>11639.575104399999</v>
      </c>
      <c r="G98">
        <f t="shared" ca="1" si="42"/>
        <v>9753.6</v>
      </c>
      <c r="H98" s="9">
        <f t="shared" ca="1" si="43"/>
        <v>-216.40207819277711</v>
      </c>
      <c r="I98" s="9">
        <f t="shared" ca="1" si="43"/>
        <v>-129.33049961333307</v>
      </c>
      <c r="J98" s="9">
        <f t="shared" ca="1" si="43"/>
        <v>0</v>
      </c>
      <c r="K98" s="9">
        <f t="shared" ca="1" si="44"/>
        <v>252.10362467919251</v>
      </c>
      <c r="L98" s="9">
        <f t="shared" ca="1" si="45"/>
        <v>-120.86422048526512</v>
      </c>
      <c r="M98">
        <f t="shared" ca="1" si="47"/>
        <v>56.127407407407404</v>
      </c>
      <c r="N98">
        <f t="shared" ca="1" si="48"/>
        <v>33.764444444444443</v>
      </c>
    </row>
    <row r="99" spans="1:14" x14ac:dyDescent="0.25">
      <c r="A99" s="4">
        <f t="shared" si="49"/>
        <v>0.43096064814814727</v>
      </c>
      <c r="B99" s="3">
        <f t="shared" si="50"/>
        <v>1553301235</v>
      </c>
      <c r="C99">
        <f t="shared" si="51"/>
        <v>4</v>
      </c>
      <c r="D99">
        <f t="shared" si="51"/>
        <v>68</v>
      </c>
      <c r="E99">
        <f t="shared" ca="1" si="15"/>
        <v>18394.448496986115</v>
      </c>
      <c r="F99">
        <f t="shared" ca="1" si="16"/>
        <v>10992.922606333334</v>
      </c>
      <c r="G99">
        <f t="shared" ca="1" si="42"/>
        <v>9753.6</v>
      </c>
      <c r="H99" s="9">
        <f t="shared" ca="1" si="43"/>
        <v>-216.40207819277856</v>
      </c>
      <c r="I99" s="9">
        <f t="shared" ca="1" si="43"/>
        <v>-129.33049961333381</v>
      </c>
      <c r="J99" s="9">
        <f t="shared" ca="1" si="43"/>
        <v>0</v>
      </c>
      <c r="K99" s="9">
        <f t="shared" ca="1" si="44"/>
        <v>252.10362467919413</v>
      </c>
      <c r="L99" s="9">
        <f t="shared" ca="1" si="45"/>
        <v>-120.86422048526512</v>
      </c>
      <c r="M99">
        <f t="shared" ca="1" si="47"/>
        <v>56.127407407407404</v>
      </c>
      <c r="N99">
        <f t="shared" ca="1" si="48"/>
        <v>33.764444444444443</v>
      </c>
    </row>
    <row r="100" spans="1:14" x14ac:dyDescent="0.25">
      <c r="A100" s="4">
        <f t="shared" si="49"/>
        <v>0.43101851851851763</v>
      </c>
      <c r="B100" s="3">
        <f t="shared" si="50"/>
        <v>1553301240</v>
      </c>
      <c r="C100">
        <f t="shared" si="51"/>
        <v>4</v>
      </c>
      <c r="D100">
        <f t="shared" si="51"/>
        <v>68</v>
      </c>
      <c r="E100">
        <f t="shared" ca="1" si="15"/>
        <v>17312.438106022222</v>
      </c>
      <c r="F100">
        <f t="shared" ca="1" si="16"/>
        <v>10346.270108266664</v>
      </c>
      <c r="G100">
        <f t="shared" ca="1" si="42"/>
        <v>9753.6</v>
      </c>
      <c r="H100" s="9">
        <f t="shared" ca="1" si="43"/>
        <v>-216.40207819277711</v>
      </c>
      <c r="I100" s="9">
        <f t="shared" ca="1" si="43"/>
        <v>-129.33049961333307</v>
      </c>
      <c r="J100" s="9">
        <f t="shared" ca="1" si="43"/>
        <v>0</v>
      </c>
      <c r="K100" s="9">
        <f t="shared" ca="1" si="44"/>
        <v>252.10362467919251</v>
      </c>
      <c r="L100" s="9">
        <f t="shared" ca="1" si="45"/>
        <v>-120.86422048526512</v>
      </c>
      <c r="M100">
        <f t="shared" ca="1" si="47"/>
        <v>56.127407407407404</v>
      </c>
      <c r="N100">
        <f t="shared" ca="1" si="48"/>
        <v>33.764444444444443</v>
      </c>
    </row>
    <row r="101" spans="1:14" x14ac:dyDescent="0.25">
      <c r="A101" s="4">
        <f t="shared" si="49"/>
        <v>0.431076388888888</v>
      </c>
      <c r="B101" s="3">
        <f t="shared" si="50"/>
        <v>1553301245</v>
      </c>
      <c r="C101">
        <f t="shared" si="51"/>
        <v>4</v>
      </c>
      <c r="D101">
        <f t="shared" si="51"/>
        <v>68</v>
      </c>
      <c r="E101">
        <f t="shared" ca="1" si="15"/>
        <v>16230.427715058337</v>
      </c>
      <c r="F101">
        <f t="shared" ca="1" si="16"/>
        <v>9699.617610199999</v>
      </c>
      <c r="G101">
        <f t="shared" ca="1" si="42"/>
        <v>9753.6</v>
      </c>
      <c r="H101" s="9">
        <f t="shared" ca="1" si="43"/>
        <v>-216.40207819277856</v>
      </c>
      <c r="I101" s="9">
        <f t="shared" ca="1" si="43"/>
        <v>-129.33049961333307</v>
      </c>
      <c r="J101" s="9">
        <f t="shared" ca="1" si="43"/>
        <v>0</v>
      </c>
      <c r="K101" s="9">
        <f t="shared" ca="1" si="44"/>
        <v>252.10362467919376</v>
      </c>
      <c r="L101" s="9">
        <f t="shared" ca="1" si="45"/>
        <v>-120.86422048526497</v>
      </c>
      <c r="M101">
        <f t="shared" ca="1" si="47"/>
        <v>56.127407407407404</v>
      </c>
      <c r="N101">
        <f t="shared" ca="1" si="48"/>
        <v>33.764444444444443</v>
      </c>
    </row>
    <row r="102" spans="1:14" x14ac:dyDescent="0.25">
      <c r="A102" s="4">
        <f t="shared" si="49"/>
        <v>0.43113425925925836</v>
      </c>
      <c r="B102" s="3">
        <f t="shared" si="50"/>
        <v>1553301250</v>
      </c>
      <c r="C102">
        <f t="shared" si="51"/>
        <v>4</v>
      </c>
      <c r="D102">
        <f t="shared" si="51"/>
        <v>68</v>
      </c>
      <c r="E102">
        <f t="shared" ref="E102:E165" ca="1" si="52">INDIRECT("E$"&amp;C102)+INDIRECT("H$"&amp;C102)*($B102-INDIRECT("B$"&amp;D102))</f>
        <v>15148.417324094444</v>
      </c>
      <c r="F102">
        <f t="shared" ref="F102:F165" ca="1" si="53">INDIRECT("F$"&amp;C102)+INDIRECT("I$"&amp;C102)*($B102-INDIRECT("B$"&amp;D102))</f>
        <v>9052.9651121333336</v>
      </c>
      <c r="G102">
        <f t="shared" ca="1" si="42"/>
        <v>9753.6</v>
      </c>
      <c r="H102" s="9">
        <f t="shared" ca="1" si="43"/>
        <v>-216.40207819277711</v>
      </c>
      <c r="I102" s="9">
        <f t="shared" ca="1" si="43"/>
        <v>-129.33049961333381</v>
      </c>
      <c r="J102" s="9">
        <f t="shared" ca="1" si="43"/>
        <v>0</v>
      </c>
      <c r="K102" s="9">
        <f t="shared" ca="1" si="44"/>
        <v>252.1036246791929</v>
      </c>
      <c r="L102" s="9">
        <f t="shared" ca="1" si="45"/>
        <v>-120.86422048526528</v>
      </c>
      <c r="M102">
        <f t="shared" ca="1" si="47"/>
        <v>56.127407407407404</v>
      </c>
      <c r="N102">
        <f t="shared" ca="1" si="48"/>
        <v>33.764444444444443</v>
      </c>
    </row>
    <row r="103" spans="1:14" x14ac:dyDescent="0.25">
      <c r="A103" s="4">
        <f t="shared" si="49"/>
        <v>0.43119212962962872</v>
      </c>
      <c r="B103" s="3">
        <f t="shared" si="50"/>
        <v>1553301255</v>
      </c>
      <c r="C103">
        <f t="shared" ref="C103:D103" si="54">C102</f>
        <v>4</v>
      </c>
      <c r="D103">
        <f t="shared" si="54"/>
        <v>68</v>
      </c>
      <c r="E103">
        <f t="shared" ref="E103:E106" ca="1" si="55">INDIRECT("E$"&amp;C103)+INDIRECT("H$"&amp;C103)*($B103-INDIRECT("B$"&amp;D103))</f>
        <v>14066.406933130558</v>
      </c>
      <c r="F103">
        <f t="shared" ref="F103:F106" ca="1" si="56">INDIRECT("F$"&amp;C103)+INDIRECT("I$"&amp;C103)*($B103-INDIRECT("B$"&amp;D103))</f>
        <v>8406.3126140666645</v>
      </c>
      <c r="G103">
        <f t="shared" ref="G103:G106" ca="1" si="57">INDIRECT("G$"&amp;C103)+INDIRECT("J$"&amp;C103)*($B103-INDIRECT("B$"&amp;D103))</f>
        <v>9753.6</v>
      </c>
      <c r="H103" s="9">
        <f t="shared" ref="H103:H106" ca="1" si="58">(E104-E103)/($B104-$B103)</f>
        <v>-216.40207819277856</v>
      </c>
      <c r="I103" s="9">
        <f t="shared" ref="I103:I106" ca="1" si="59">(F104-F103)/($B104-$B103)</f>
        <v>-129.33049961333307</v>
      </c>
      <c r="J103" s="9">
        <f t="shared" ref="J103:J106" ca="1" si="60">(G104-G103)/($B104-$B103)</f>
        <v>0</v>
      </c>
      <c r="K103" s="9">
        <f t="shared" ref="K103:K106" ca="1" si="61">SQRT(H103*H103+I103*I103)</f>
        <v>252.10362467919376</v>
      </c>
      <c r="L103" s="9">
        <f t="shared" ref="L103:L106" ca="1" si="62">DEGREES(ATAN2(I103,H103))</f>
        <v>-120.86422048526497</v>
      </c>
      <c r="M103">
        <f t="shared" ref="M103:M106" ca="1" si="63">INDIRECT("M$"&amp;C103)+INDIRECT("O$"&amp;C103)*($B103-INDIRECT("B$"&amp;D103))</f>
        <v>56.127407407407404</v>
      </c>
      <c r="N103">
        <f t="shared" ref="N103:N106" ca="1" si="64">INDIRECT("N$"&amp;C103)+INDIRECT("P$"&amp;C103)*($B103-INDIRECT("B$"&amp;D103))</f>
        <v>33.764444444444443</v>
      </c>
    </row>
    <row r="104" spans="1:14" x14ac:dyDescent="0.25">
      <c r="A104" s="8">
        <f t="shared" si="49"/>
        <v>0.43124999999999908</v>
      </c>
      <c r="B104" s="3">
        <f t="shared" si="50"/>
        <v>1553301260</v>
      </c>
      <c r="C104">
        <f t="shared" ref="C104:D104" si="65">C103</f>
        <v>4</v>
      </c>
      <c r="D104">
        <f t="shared" si="65"/>
        <v>68</v>
      </c>
      <c r="E104">
        <f t="shared" ca="1" si="55"/>
        <v>12984.396542166665</v>
      </c>
      <c r="F104">
        <f t="shared" ca="1" si="56"/>
        <v>7759.6601159999991</v>
      </c>
      <c r="G104">
        <f t="shared" ca="1" si="57"/>
        <v>9753.6</v>
      </c>
      <c r="H104" s="9">
        <f t="shared" ca="1" si="58"/>
        <v>-216.40207819277711</v>
      </c>
      <c r="I104" s="9">
        <f t="shared" ca="1" si="59"/>
        <v>-129.33049961333307</v>
      </c>
      <c r="J104" s="9">
        <f t="shared" ca="1" si="60"/>
        <v>0</v>
      </c>
      <c r="K104" s="9">
        <f t="shared" ca="1" si="61"/>
        <v>252.10362467919251</v>
      </c>
      <c r="L104" s="9">
        <f t="shared" ca="1" si="62"/>
        <v>-120.86422048526512</v>
      </c>
      <c r="M104">
        <f t="shared" ca="1" si="63"/>
        <v>56.127407407407404</v>
      </c>
      <c r="N104">
        <f t="shared" ca="1" si="64"/>
        <v>33.764444444444443</v>
      </c>
    </row>
    <row r="105" spans="1:14" x14ac:dyDescent="0.25">
      <c r="A105" s="4">
        <f>A104+5/24/3600</f>
        <v>0.43130787037036944</v>
      </c>
      <c r="B105" s="3">
        <f t="shared" si="50"/>
        <v>1553301265</v>
      </c>
      <c r="C105">
        <f t="shared" ref="C105:D105" si="66">C104</f>
        <v>4</v>
      </c>
      <c r="D105">
        <f t="shared" si="66"/>
        <v>68</v>
      </c>
      <c r="E105">
        <f t="shared" ca="1" si="55"/>
        <v>11902.38615120278</v>
      </c>
      <c r="F105">
        <f t="shared" ca="1" si="56"/>
        <v>7113.0076179333337</v>
      </c>
      <c r="G105">
        <f t="shared" ca="1" si="57"/>
        <v>9753.6</v>
      </c>
      <c r="H105" s="9">
        <f t="shared" ca="1" si="58"/>
        <v>-216.40207819277856</v>
      </c>
      <c r="I105" s="9">
        <f t="shared" ca="1" si="59"/>
        <v>-129.33049961333381</v>
      </c>
      <c r="J105" s="9">
        <f t="shared" ca="1" si="60"/>
        <v>0</v>
      </c>
      <c r="K105" s="9">
        <f t="shared" ca="1" si="61"/>
        <v>252.10362467919413</v>
      </c>
      <c r="L105" s="9">
        <f t="shared" ca="1" si="62"/>
        <v>-120.86422048526512</v>
      </c>
      <c r="M105">
        <f t="shared" ca="1" si="63"/>
        <v>56.127407407407404</v>
      </c>
      <c r="N105">
        <f t="shared" ca="1" si="64"/>
        <v>33.764444444444443</v>
      </c>
    </row>
    <row r="106" spans="1:14" x14ac:dyDescent="0.25">
      <c r="A106" s="4">
        <f t="shared" ref="A106:A122" si="67">A105+5/24/3600</f>
        <v>0.4313657407407398</v>
      </c>
      <c r="B106" s="3">
        <f t="shared" si="50"/>
        <v>1553301270</v>
      </c>
      <c r="C106">
        <f t="shared" ref="C106:D106" si="68">C105</f>
        <v>4</v>
      </c>
      <c r="D106">
        <f t="shared" si="68"/>
        <v>68</v>
      </c>
      <c r="E106">
        <f t="shared" ca="1" si="55"/>
        <v>10820.375760238887</v>
      </c>
      <c r="F106">
        <f t="shared" ca="1" si="56"/>
        <v>6466.3551198666646</v>
      </c>
      <c r="G106">
        <f t="shared" ca="1" si="57"/>
        <v>9753.6</v>
      </c>
      <c r="H106" s="9">
        <f t="shared" ca="1" si="58"/>
        <v>-216.40207819277711</v>
      </c>
      <c r="I106" s="9">
        <f t="shared" ca="1" si="59"/>
        <v>-129.33049961333307</v>
      </c>
      <c r="J106" s="9">
        <f t="shared" ca="1" si="60"/>
        <v>0</v>
      </c>
      <c r="K106" s="9">
        <f t="shared" ca="1" si="61"/>
        <v>252.10362467919251</v>
      </c>
      <c r="L106" s="9">
        <f t="shared" ca="1" si="62"/>
        <v>-120.86422048526512</v>
      </c>
      <c r="M106">
        <f t="shared" ca="1" si="63"/>
        <v>56.127407407407404</v>
      </c>
      <c r="N106">
        <f t="shared" ca="1" si="64"/>
        <v>33.764444444444443</v>
      </c>
    </row>
    <row r="107" spans="1:14" x14ac:dyDescent="0.25">
      <c r="A107" s="4">
        <f t="shared" si="67"/>
        <v>0.43142361111111016</v>
      </c>
      <c r="B107" s="3">
        <f t="shared" si="50"/>
        <v>1553301275</v>
      </c>
      <c r="C107">
        <f t="shared" ref="C107:D121" si="69">C106</f>
        <v>4</v>
      </c>
      <c r="D107">
        <f t="shared" si="69"/>
        <v>68</v>
      </c>
      <c r="E107">
        <f t="shared" ca="1" si="52"/>
        <v>9738.3653692750013</v>
      </c>
      <c r="F107">
        <f t="shared" ca="1" si="53"/>
        <v>5819.7026217999992</v>
      </c>
      <c r="G107">
        <f t="shared" ca="1" si="42"/>
        <v>9753.6</v>
      </c>
      <c r="H107" s="9">
        <f t="shared" ca="1" si="43"/>
        <v>-216.40207819277856</v>
      </c>
      <c r="I107" s="9">
        <f t="shared" ca="1" si="43"/>
        <v>-129.33049961333307</v>
      </c>
      <c r="J107" s="9">
        <f t="shared" ca="1" si="43"/>
        <v>0</v>
      </c>
      <c r="K107" s="9">
        <f t="shared" ca="1" si="44"/>
        <v>252.10362467919376</v>
      </c>
      <c r="L107" s="9">
        <f t="shared" ca="1" si="45"/>
        <v>-120.86422048526497</v>
      </c>
      <c r="M107">
        <f t="shared" ca="1" si="47"/>
        <v>56.127407407407404</v>
      </c>
      <c r="N107">
        <f t="shared" ca="1" si="48"/>
        <v>33.764444444444443</v>
      </c>
    </row>
    <row r="108" spans="1:14" x14ac:dyDescent="0.25">
      <c r="A108" s="4">
        <f t="shared" si="67"/>
        <v>0.43148148148148052</v>
      </c>
      <c r="B108" s="3">
        <f t="shared" si="50"/>
        <v>1553301280</v>
      </c>
      <c r="C108">
        <f t="shared" si="69"/>
        <v>4</v>
      </c>
      <c r="D108">
        <f t="shared" si="69"/>
        <v>68</v>
      </c>
      <c r="E108">
        <f t="shared" ca="1" si="52"/>
        <v>8656.3549783111084</v>
      </c>
      <c r="F108">
        <f t="shared" ca="1" si="53"/>
        <v>5173.0501237333337</v>
      </c>
      <c r="G108">
        <f t="shared" ca="1" si="42"/>
        <v>9753.6</v>
      </c>
      <c r="H108" s="9">
        <f t="shared" ca="1" si="43"/>
        <v>-216.40207819277711</v>
      </c>
      <c r="I108" s="9">
        <f t="shared" ca="1" si="43"/>
        <v>-129.33049961333381</v>
      </c>
      <c r="J108" s="9">
        <f t="shared" ca="1" si="43"/>
        <v>0</v>
      </c>
      <c r="K108" s="9">
        <f t="shared" ca="1" si="44"/>
        <v>252.1036246791929</v>
      </c>
      <c r="L108" s="9">
        <f t="shared" ca="1" si="45"/>
        <v>-120.86422048526528</v>
      </c>
      <c r="M108">
        <f t="shared" ca="1" si="47"/>
        <v>56.127407407407404</v>
      </c>
      <c r="N108">
        <f t="shared" ca="1" si="48"/>
        <v>33.764444444444443</v>
      </c>
    </row>
    <row r="109" spans="1:14" x14ac:dyDescent="0.25">
      <c r="A109" s="4">
        <f t="shared" si="67"/>
        <v>0.43153935185185088</v>
      </c>
      <c r="B109" s="3">
        <f t="shared" si="50"/>
        <v>1553301285</v>
      </c>
      <c r="C109">
        <f t="shared" si="69"/>
        <v>4</v>
      </c>
      <c r="D109">
        <f t="shared" si="69"/>
        <v>68</v>
      </c>
      <c r="E109">
        <f t="shared" ca="1" si="52"/>
        <v>7574.3445873472228</v>
      </c>
      <c r="F109">
        <f t="shared" ca="1" si="53"/>
        <v>4526.3976256666647</v>
      </c>
      <c r="G109">
        <f t="shared" ca="1" si="42"/>
        <v>9753.6</v>
      </c>
      <c r="H109" s="9">
        <f t="shared" ca="1" si="43"/>
        <v>-216.40207819277856</v>
      </c>
      <c r="I109" s="9">
        <f t="shared" ca="1" si="43"/>
        <v>-129.33049961333307</v>
      </c>
      <c r="J109" s="9">
        <f t="shared" ca="1" si="43"/>
        <v>0</v>
      </c>
      <c r="K109" s="9">
        <f t="shared" ca="1" si="44"/>
        <v>252.10362467919376</v>
      </c>
      <c r="L109" s="9">
        <f t="shared" ca="1" si="45"/>
        <v>-120.86422048526497</v>
      </c>
      <c r="M109">
        <f t="shared" ca="1" si="47"/>
        <v>56.127407407407404</v>
      </c>
      <c r="N109">
        <f t="shared" ca="1" si="48"/>
        <v>33.764444444444443</v>
      </c>
    </row>
    <row r="110" spans="1:14" x14ac:dyDescent="0.25">
      <c r="A110" s="8">
        <f t="shared" si="67"/>
        <v>0.43159722222222124</v>
      </c>
      <c r="B110" s="3">
        <f t="shared" si="50"/>
        <v>1553301290</v>
      </c>
      <c r="C110">
        <f t="shared" si="69"/>
        <v>4</v>
      </c>
      <c r="D110">
        <f t="shared" si="69"/>
        <v>68</v>
      </c>
      <c r="E110">
        <f t="shared" ca="1" si="52"/>
        <v>6492.33419638333</v>
      </c>
      <c r="F110">
        <f t="shared" ca="1" si="53"/>
        <v>3879.7451275999993</v>
      </c>
      <c r="G110">
        <f t="shared" ca="1" si="42"/>
        <v>9753.6</v>
      </c>
      <c r="H110" s="9">
        <f t="shared" ca="1" si="43"/>
        <v>-216.40207819277711</v>
      </c>
      <c r="I110" s="9">
        <f t="shared" ca="1" si="43"/>
        <v>-129.33049961333307</v>
      </c>
      <c r="J110" s="9">
        <f t="shared" ca="1" si="43"/>
        <v>0</v>
      </c>
      <c r="K110" s="9">
        <f t="shared" ca="1" si="44"/>
        <v>252.10362467919251</v>
      </c>
      <c r="L110" s="9">
        <f t="shared" ca="1" si="45"/>
        <v>-120.86422048526512</v>
      </c>
      <c r="M110">
        <f t="shared" ca="1" si="47"/>
        <v>56.127407407407404</v>
      </c>
      <c r="N110">
        <f t="shared" ca="1" si="48"/>
        <v>33.764444444444443</v>
      </c>
    </row>
    <row r="111" spans="1:14" x14ac:dyDescent="0.25">
      <c r="A111" s="4">
        <f t="shared" si="67"/>
        <v>0.4316550925925916</v>
      </c>
      <c r="B111" s="3">
        <f t="shared" si="50"/>
        <v>1553301295</v>
      </c>
      <c r="C111">
        <f t="shared" si="69"/>
        <v>4</v>
      </c>
      <c r="D111">
        <f t="shared" si="69"/>
        <v>68</v>
      </c>
      <c r="E111">
        <f t="shared" ca="1" si="52"/>
        <v>5410.3238054194444</v>
      </c>
      <c r="F111">
        <f t="shared" ca="1" si="53"/>
        <v>3233.0926295333338</v>
      </c>
      <c r="G111">
        <f t="shared" ca="1" si="42"/>
        <v>9753.6</v>
      </c>
      <c r="H111" s="9">
        <f t="shared" ca="1" si="43"/>
        <v>-216.40207819277711</v>
      </c>
      <c r="I111" s="9">
        <f t="shared" ca="1" si="43"/>
        <v>-129.33049961333381</v>
      </c>
      <c r="J111" s="9">
        <f t="shared" ca="1" si="43"/>
        <v>0</v>
      </c>
      <c r="K111" s="9">
        <f t="shared" ca="1" si="44"/>
        <v>252.1036246791929</v>
      </c>
      <c r="L111" s="9">
        <f t="shared" ca="1" si="45"/>
        <v>-120.86422048526528</v>
      </c>
      <c r="M111">
        <f t="shared" ca="1" si="47"/>
        <v>56.127407407407404</v>
      </c>
      <c r="N111">
        <f t="shared" ca="1" si="48"/>
        <v>33.764444444444443</v>
      </c>
    </row>
    <row r="112" spans="1:14" x14ac:dyDescent="0.25">
      <c r="A112" s="4">
        <f t="shared" si="67"/>
        <v>0.43171296296296197</v>
      </c>
      <c r="B112" s="3">
        <f t="shared" si="50"/>
        <v>1553301300</v>
      </c>
      <c r="C112">
        <f t="shared" si="69"/>
        <v>4</v>
      </c>
      <c r="D112">
        <f t="shared" si="69"/>
        <v>68</v>
      </c>
      <c r="E112">
        <f t="shared" ca="1" si="52"/>
        <v>4328.3134144555588</v>
      </c>
      <c r="F112">
        <f t="shared" ca="1" si="53"/>
        <v>2586.4401314666648</v>
      </c>
      <c r="G112">
        <f t="shared" ca="1" si="42"/>
        <v>9753.6</v>
      </c>
      <c r="H112" s="9">
        <f t="shared" ca="1" si="43"/>
        <v>-216.40207819277856</v>
      </c>
      <c r="I112" s="9">
        <f t="shared" ca="1" si="43"/>
        <v>-129.33049961333307</v>
      </c>
      <c r="J112" s="9">
        <f t="shared" ca="1" si="43"/>
        <v>0</v>
      </c>
      <c r="K112" s="9">
        <f t="shared" ca="1" si="44"/>
        <v>252.10362467919376</v>
      </c>
      <c r="L112" s="9">
        <f t="shared" ca="1" si="45"/>
        <v>-120.86422048526497</v>
      </c>
      <c r="M112">
        <f t="shared" ca="1" si="47"/>
        <v>56.127407407407404</v>
      </c>
      <c r="N112">
        <f t="shared" ca="1" si="48"/>
        <v>33.764444444444443</v>
      </c>
    </row>
    <row r="113" spans="1:15" x14ac:dyDescent="0.25">
      <c r="A113" s="4">
        <f t="shared" si="67"/>
        <v>0.43177083333333233</v>
      </c>
      <c r="B113" s="3">
        <f t="shared" si="50"/>
        <v>1553301305</v>
      </c>
      <c r="C113">
        <f t="shared" si="69"/>
        <v>4</v>
      </c>
      <c r="D113">
        <f t="shared" si="69"/>
        <v>68</v>
      </c>
      <c r="E113">
        <f t="shared" ca="1" si="52"/>
        <v>3246.303023491666</v>
      </c>
      <c r="F113">
        <f t="shared" ca="1" si="53"/>
        <v>1939.7876333999993</v>
      </c>
      <c r="G113">
        <f t="shared" ca="1" si="42"/>
        <v>9753.6</v>
      </c>
      <c r="H113" s="9">
        <f t="shared" ca="1" si="43"/>
        <v>-216.40207819277711</v>
      </c>
      <c r="I113" s="9">
        <f t="shared" ca="1" si="43"/>
        <v>-129.33049961333307</v>
      </c>
      <c r="J113" s="9">
        <f t="shared" ca="1" si="43"/>
        <v>0</v>
      </c>
      <c r="K113" s="9">
        <f t="shared" ca="1" si="44"/>
        <v>252.10362467919251</v>
      </c>
      <c r="L113" s="9">
        <f t="shared" ca="1" si="45"/>
        <v>-120.86422048526512</v>
      </c>
      <c r="M113">
        <f t="shared" ca="1" si="47"/>
        <v>56.127407407407404</v>
      </c>
      <c r="N113">
        <f t="shared" ca="1" si="48"/>
        <v>33.764444444444443</v>
      </c>
    </row>
    <row r="114" spans="1:15" x14ac:dyDescent="0.25">
      <c r="A114" s="4">
        <f t="shared" si="67"/>
        <v>0.43182870370370269</v>
      </c>
      <c r="B114" s="3">
        <f t="shared" si="50"/>
        <v>1553301310</v>
      </c>
      <c r="C114">
        <f t="shared" si="69"/>
        <v>4</v>
      </c>
      <c r="D114">
        <f t="shared" si="69"/>
        <v>68</v>
      </c>
      <c r="E114">
        <f t="shared" ca="1" si="52"/>
        <v>2164.2926325277804</v>
      </c>
      <c r="F114">
        <f t="shared" ca="1" si="53"/>
        <v>1293.1351353333339</v>
      </c>
      <c r="G114">
        <f t="shared" ca="1" si="42"/>
        <v>9753.6</v>
      </c>
      <c r="H114" s="9">
        <f t="shared" ca="1" si="43"/>
        <v>-215.19793755422242</v>
      </c>
      <c r="I114" s="9">
        <f t="shared" ca="1" si="43"/>
        <v>-119.32758719066672</v>
      </c>
      <c r="J114" s="9">
        <f t="shared" ca="1" si="43"/>
        <v>0</v>
      </c>
      <c r="K114" s="9">
        <f t="shared" ca="1" si="44"/>
        <v>246.06752201852478</v>
      </c>
      <c r="L114" s="9">
        <f t="shared" ca="1" si="45"/>
        <v>-119.00843576420478</v>
      </c>
      <c r="M114">
        <f t="shared" ca="1" si="47"/>
        <v>56.127407407407404</v>
      </c>
      <c r="N114">
        <f t="shared" ca="1" si="48"/>
        <v>33.764444444444443</v>
      </c>
    </row>
    <row r="115" spans="1:15" x14ac:dyDescent="0.25">
      <c r="A115" s="4">
        <f t="shared" si="67"/>
        <v>0.43188657407407305</v>
      </c>
      <c r="B115" s="3">
        <f t="shared" si="50"/>
        <v>1553301315</v>
      </c>
      <c r="C115">
        <f t="shared" si="69"/>
        <v>4</v>
      </c>
      <c r="D115">
        <f t="shared" si="69"/>
        <v>68</v>
      </c>
      <c r="E115" s="15">
        <f ca="1">(1-$O115)*(1-$O115)*E114+2*$O115*(1-$O115)*INDIRECT("E"&amp;C116)+$O115*$O115*E118</f>
        <v>1088.3029447566682</v>
      </c>
      <c r="F115" s="15">
        <f ca="1">(1-$O115)*(1-$O115)*F114+2*$O115*(1-$O115)*INDIRECT("F"&amp;C116)+$O115*$O115*F118</f>
        <v>696.49719938000032</v>
      </c>
      <c r="G115" s="15">
        <f t="shared" ca="1" si="42"/>
        <v>9753.6</v>
      </c>
      <c r="H115" s="16">
        <f t="shared" ca="1" si="43"/>
        <v>-212.78965627711128</v>
      </c>
      <c r="I115" s="16">
        <f t="shared" ca="1" si="43"/>
        <v>-99.321762345333383</v>
      </c>
      <c r="J115" s="16">
        <f t="shared" ca="1" si="43"/>
        <v>0</v>
      </c>
      <c r="K115" s="16">
        <f t="shared" ca="1" si="44"/>
        <v>234.82812926460502</v>
      </c>
      <c r="L115" s="16">
        <f t="shared" ca="1" si="45"/>
        <v>-115.02129839544067</v>
      </c>
      <c r="M115" s="15">
        <f ca="1">(1-$O115)*(1-$O115)*M114+2*$O115*(1-$O115)*INDIRECT("M"&amp;C116)+$O115*$O115*M118</f>
        <v>56.005763888888886</v>
      </c>
      <c r="N115" s="15">
        <f ca="1">(1-$O115)*(1-$O115)*N114+2*$O115*(1-$O115)*INDIRECT("N"&amp;C116)+$O115*$O115*N118</f>
        <v>33.398765335648143</v>
      </c>
      <c r="O115" s="15">
        <f>(B115-B114)/(B118-B114)</f>
        <v>0.25</v>
      </c>
    </row>
    <row r="116" spans="1:15" x14ac:dyDescent="0.25">
      <c r="A116" s="5">
        <f t="shared" si="67"/>
        <v>0.43194444444444341</v>
      </c>
      <c r="B116" s="3">
        <f t="shared" si="50"/>
        <v>1553301320</v>
      </c>
      <c r="C116">
        <v>5</v>
      </c>
      <c r="D116">
        <f>ROW()</f>
        <v>116</v>
      </c>
      <c r="E116" s="15">
        <f ca="1">(1-$O116)*(1-$O116)*E114+2*$O116*(1-$O116)*INDIRECT("E"&amp;C116)+$O116*$O116*E118</f>
        <v>24.354663371111883</v>
      </c>
      <c r="F116" s="15">
        <f ca="1">(1-$O116)*(1-$O116)*F114+2*$O116*(1-$O116)*INDIRECT("F"&amp;C116)+$O116*$O116*F118</f>
        <v>199.88838765333344</v>
      </c>
      <c r="G116" s="15">
        <f t="shared" ca="1" si="42"/>
        <v>9753.6</v>
      </c>
      <c r="H116" s="16">
        <f t="shared" ca="1" si="43"/>
        <v>-210.38137500000008</v>
      </c>
      <c r="I116" s="16">
        <f t="shared" ca="1" si="43"/>
        <v>-79.315937500000018</v>
      </c>
      <c r="J116" s="16">
        <f t="shared" ca="1" si="43"/>
        <v>0</v>
      </c>
      <c r="K116" s="16">
        <f t="shared" ca="1" si="44"/>
        <v>224.83625350106368</v>
      </c>
      <c r="L116" s="16">
        <f t="shared" ca="1" si="45"/>
        <v>-110.65695777939503</v>
      </c>
      <c r="M116" s="15">
        <f ca="1">(1-$O116)*(1-$O116)*M114+2*$O116*(1-$O116)*INDIRECT("M"&amp;C116)+$O116*$O116*M118</f>
        <v>55.918240740740742</v>
      </c>
      <c r="N116" s="15">
        <f ca="1">(1-$O116)*(1-$O116)*N114+2*$O116*(1-$O116)*INDIRECT("N"&amp;C116)+$O116*$O116*N118</f>
        <v>33.132839120370363</v>
      </c>
      <c r="O116" s="15">
        <f>(B116-B114)/(B118-B114)</f>
        <v>0.5</v>
      </c>
    </row>
    <row r="117" spans="1:15" x14ac:dyDescent="0.25">
      <c r="A117" s="4">
        <f t="shared" si="67"/>
        <v>0.43200231481481377</v>
      </c>
      <c r="B117" s="3">
        <f t="shared" si="50"/>
        <v>1553301325</v>
      </c>
      <c r="C117">
        <f t="shared" si="69"/>
        <v>5</v>
      </c>
      <c r="D117">
        <f t="shared" si="69"/>
        <v>116</v>
      </c>
      <c r="E117" s="15">
        <f ca="1">(1-$O117)*(1-$O117)*E114+2*$O117*(1-$O117)*INDIRECT("E"&amp;C116)+$O117*$O117*E118</f>
        <v>-1027.5522116288885</v>
      </c>
      <c r="F117" s="15">
        <f ca="1">(1-$O117)*(1-$O117)*F114+2*$O117*(1-$O117)*INDIRECT("F"&amp;C116)+$O117*$O117*F118</f>
        <v>-196.69129984666665</v>
      </c>
      <c r="G117" s="15">
        <f t="shared" ca="1" si="42"/>
        <v>9753.6</v>
      </c>
      <c r="H117" s="16">
        <f t="shared" ca="1" si="43"/>
        <v>-207.9730937228889</v>
      </c>
      <c r="I117" s="16">
        <f t="shared" ca="1" si="43"/>
        <v>-59.310112654666668</v>
      </c>
      <c r="J117" s="16">
        <f t="shared" ca="1" si="43"/>
        <v>0</v>
      </c>
      <c r="K117" s="16">
        <f t="shared" ca="1" si="44"/>
        <v>216.26487735131377</v>
      </c>
      <c r="L117" s="16">
        <f t="shared" ca="1" si="45"/>
        <v>-105.91717805343814</v>
      </c>
      <c r="M117" s="15">
        <f ca="1">(1-$O117)*(1-$O117)*M114+2*$O117*(1-$O117)*INDIRECT("M"&amp;C116)+$O117*$O117*M118</f>
        <v>55.864837962962966</v>
      </c>
      <c r="N117" s="15">
        <f ca="1">(1-$O117)*(1-$O117)*N114+2*$O117*(1-$O117)*INDIRECT("N"&amp;C116)+$O117*$O117*N118</f>
        <v>32.966665798611103</v>
      </c>
      <c r="O117" s="15">
        <f>(B117-B114)/(B118-B114)</f>
        <v>0.75</v>
      </c>
    </row>
    <row r="118" spans="1:15" x14ac:dyDescent="0.25">
      <c r="A118" s="4">
        <f t="shared" si="67"/>
        <v>0.43206018518518413</v>
      </c>
      <c r="B118" s="3">
        <f t="shared" si="50"/>
        <v>1553301330</v>
      </c>
      <c r="C118">
        <f t="shared" si="69"/>
        <v>5</v>
      </c>
      <c r="D118">
        <f t="shared" si="69"/>
        <v>116</v>
      </c>
      <c r="E118">
        <f t="shared" ca="1" si="52"/>
        <v>-2067.4176802433331</v>
      </c>
      <c r="F118">
        <f t="shared" ca="1" si="53"/>
        <v>-493.24186312</v>
      </c>
      <c r="G118">
        <f t="shared" ca="1" si="42"/>
        <v>9753.6</v>
      </c>
      <c r="H118" s="9">
        <f t="shared" ca="1" si="43"/>
        <v>-206.76895308433342</v>
      </c>
      <c r="I118" s="9">
        <f t="shared" ca="1" si="43"/>
        <v>-49.307200232</v>
      </c>
      <c r="J118" s="9">
        <f t="shared" ca="1" si="43"/>
        <v>0</v>
      </c>
      <c r="K118" s="9">
        <f t="shared" ca="1" si="44"/>
        <v>212.56669530834273</v>
      </c>
      <c r="L118" s="9">
        <f t="shared" ca="1" si="45"/>
        <v>-103.41255627084827</v>
      </c>
      <c r="M118">
        <f t="shared" ca="1" si="47"/>
        <v>55.845555555555556</v>
      </c>
      <c r="N118">
        <f t="shared" ca="1" si="48"/>
        <v>32.900245370370364</v>
      </c>
    </row>
    <row r="119" spans="1:15" x14ac:dyDescent="0.25">
      <c r="A119" s="4">
        <f t="shared" si="67"/>
        <v>0.43211805555555449</v>
      </c>
      <c r="B119" s="3">
        <f t="shared" si="50"/>
        <v>1553301335</v>
      </c>
      <c r="C119">
        <f t="shared" si="69"/>
        <v>5</v>
      </c>
      <c r="D119">
        <f t="shared" si="69"/>
        <v>116</v>
      </c>
      <c r="E119">
        <f t="shared" ca="1" si="52"/>
        <v>-3101.2624456650001</v>
      </c>
      <c r="F119">
        <f t="shared" ca="1" si="53"/>
        <v>-739.77786428000002</v>
      </c>
      <c r="G119">
        <f t="shared" ca="1" si="42"/>
        <v>9753.6</v>
      </c>
      <c r="H119" s="9">
        <f t="shared" ca="1" si="43"/>
        <v>-206.76895308433322</v>
      </c>
      <c r="I119" s="9">
        <f t="shared" ca="1" si="43"/>
        <v>-49.307200232000014</v>
      </c>
      <c r="J119" s="9">
        <f t="shared" ca="1" si="43"/>
        <v>0</v>
      </c>
      <c r="K119" s="9">
        <f t="shared" ca="1" si="44"/>
        <v>212.56669530834253</v>
      </c>
      <c r="L119" s="9">
        <f t="shared" ca="1" si="45"/>
        <v>-103.4125562708483</v>
      </c>
      <c r="M119">
        <f t="shared" ca="1" si="47"/>
        <v>55.843333333333334</v>
      </c>
      <c r="N119">
        <f t="shared" ca="1" si="48"/>
        <v>32.883701388888888</v>
      </c>
    </row>
    <row r="120" spans="1:15" x14ac:dyDescent="0.25">
      <c r="A120" s="4">
        <f t="shared" si="67"/>
        <v>0.43217592592592485</v>
      </c>
      <c r="B120" s="3">
        <f t="shared" si="50"/>
        <v>1553301340</v>
      </c>
      <c r="C120">
        <f t="shared" si="69"/>
        <v>5</v>
      </c>
      <c r="D120">
        <f t="shared" si="69"/>
        <v>116</v>
      </c>
      <c r="E120">
        <f t="shared" ca="1" si="52"/>
        <v>-4135.1072110866662</v>
      </c>
      <c r="F120">
        <f t="shared" ca="1" si="53"/>
        <v>-986.31386544000009</v>
      </c>
      <c r="G120">
        <f t="shared" ca="1" si="42"/>
        <v>9753.6</v>
      </c>
      <c r="H120" s="9">
        <f t="shared" ca="1" si="43"/>
        <v>-206.76895308433342</v>
      </c>
      <c r="I120" s="9">
        <f t="shared" ca="1" si="43"/>
        <v>-49.307200231999943</v>
      </c>
      <c r="J120" s="9">
        <f t="shared" ca="1" si="43"/>
        <v>0</v>
      </c>
      <c r="K120" s="9">
        <f t="shared" ca="1" si="44"/>
        <v>212.5666953083427</v>
      </c>
      <c r="L120" s="9">
        <f t="shared" ca="1" si="45"/>
        <v>-103.41255627084826</v>
      </c>
      <c r="M120">
        <f t="shared" ca="1" si="47"/>
        <v>55.841111111111111</v>
      </c>
      <c r="N120">
        <f t="shared" ca="1" si="48"/>
        <v>32.867157407407404</v>
      </c>
    </row>
    <row r="121" spans="1:15" x14ac:dyDescent="0.25">
      <c r="A121" s="4">
        <f t="shared" si="67"/>
        <v>0.43223379629629521</v>
      </c>
      <c r="B121" s="3">
        <f t="shared" si="50"/>
        <v>1553301345</v>
      </c>
      <c r="C121">
        <f t="shared" si="69"/>
        <v>5</v>
      </c>
      <c r="D121">
        <f t="shared" si="69"/>
        <v>116</v>
      </c>
      <c r="E121">
        <f t="shared" ca="1" si="52"/>
        <v>-5168.9519765083332</v>
      </c>
      <c r="F121">
        <f t="shared" ca="1" si="53"/>
        <v>-1232.8498665999998</v>
      </c>
      <c r="G121">
        <f t="shared" ca="1" si="42"/>
        <v>9753.6</v>
      </c>
      <c r="H121" s="9">
        <f t="shared" ca="1" si="43"/>
        <v>-206.76895308433342</v>
      </c>
      <c r="I121" s="9">
        <f t="shared" ca="1" si="43"/>
        <v>-49.307200232000014</v>
      </c>
      <c r="J121" s="9">
        <f t="shared" ca="1" si="43"/>
        <v>0</v>
      </c>
      <c r="K121" s="9">
        <f t="shared" ca="1" si="44"/>
        <v>212.56669530834273</v>
      </c>
      <c r="L121" s="9">
        <f t="shared" ca="1" si="45"/>
        <v>-103.41255627084828</v>
      </c>
      <c r="M121">
        <f t="shared" ca="1" si="47"/>
        <v>55.838888888888889</v>
      </c>
      <c r="N121">
        <f t="shared" ca="1" si="48"/>
        <v>32.850613425925921</v>
      </c>
    </row>
    <row r="122" spans="1:15" x14ac:dyDescent="0.25">
      <c r="A122" s="4">
        <f t="shared" si="67"/>
        <v>0.43229166666666557</v>
      </c>
      <c r="B122" s="3">
        <f t="shared" si="50"/>
        <v>1553301350</v>
      </c>
      <c r="C122">
        <f t="shared" ref="C122:D137" si="70">C121</f>
        <v>5</v>
      </c>
      <c r="D122">
        <f t="shared" si="70"/>
        <v>116</v>
      </c>
      <c r="E122">
        <f t="shared" ca="1" si="52"/>
        <v>-6202.7967419300003</v>
      </c>
      <c r="F122">
        <f t="shared" ca="1" si="53"/>
        <v>-1479.3858677599999</v>
      </c>
      <c r="G122">
        <f t="shared" ca="1" si="42"/>
        <v>9753.6</v>
      </c>
      <c r="H122" s="9">
        <f t="shared" ca="1" si="43"/>
        <v>-206.76895308433322</v>
      </c>
      <c r="I122" s="9">
        <f t="shared" ca="1" si="43"/>
        <v>-49.307200232000014</v>
      </c>
      <c r="J122" s="9">
        <f t="shared" ca="1" si="43"/>
        <v>0</v>
      </c>
      <c r="K122" s="9">
        <f t="shared" ca="1" si="44"/>
        <v>212.56669530834253</v>
      </c>
      <c r="L122" s="9">
        <f t="shared" ca="1" si="45"/>
        <v>-103.4125562708483</v>
      </c>
      <c r="M122">
        <f t="shared" ca="1" si="47"/>
        <v>55.836666666666666</v>
      </c>
      <c r="N122">
        <f t="shared" ca="1" si="48"/>
        <v>32.834069444444438</v>
      </c>
    </row>
    <row r="123" spans="1:15" x14ac:dyDescent="0.25">
      <c r="A123" s="4">
        <f>A122+5/24/3600</f>
        <v>0.43234953703703594</v>
      </c>
      <c r="B123" s="3">
        <f t="shared" si="50"/>
        <v>1553301355</v>
      </c>
      <c r="C123">
        <f t="shared" si="70"/>
        <v>5</v>
      </c>
      <c r="D123">
        <f t="shared" si="70"/>
        <v>116</v>
      </c>
      <c r="E123">
        <f t="shared" ca="1" si="52"/>
        <v>-7236.6415073516664</v>
      </c>
      <c r="F123">
        <f t="shared" ca="1" si="53"/>
        <v>-1725.92186892</v>
      </c>
      <c r="G123">
        <f t="shared" ca="1" si="42"/>
        <v>9753.6</v>
      </c>
      <c r="H123" s="9">
        <f t="shared" ca="1" si="43"/>
        <v>-206.76895308433322</v>
      </c>
      <c r="I123" s="9">
        <f t="shared" ca="1" si="43"/>
        <v>-49.307200232000014</v>
      </c>
      <c r="J123" s="9">
        <f t="shared" ca="1" si="43"/>
        <v>0</v>
      </c>
      <c r="K123" s="9">
        <f t="shared" ca="1" si="44"/>
        <v>212.56669530834253</v>
      </c>
      <c r="L123" s="9">
        <f t="shared" ca="1" si="45"/>
        <v>-103.4125562708483</v>
      </c>
      <c r="M123">
        <f t="shared" ca="1" si="47"/>
        <v>55.834444444444443</v>
      </c>
      <c r="N123">
        <f t="shared" ca="1" si="48"/>
        <v>32.817525462962962</v>
      </c>
    </row>
    <row r="124" spans="1:15" x14ac:dyDescent="0.25">
      <c r="A124" s="4">
        <f t="shared" ref="A124:A187" si="71">A123+5/24/3600</f>
        <v>0.4324074074074063</v>
      </c>
      <c r="B124" s="3">
        <f t="shared" si="50"/>
        <v>1553301360</v>
      </c>
      <c r="C124">
        <f t="shared" si="70"/>
        <v>5</v>
      </c>
      <c r="D124">
        <f t="shared" si="70"/>
        <v>116</v>
      </c>
      <c r="E124">
        <f t="shared" ca="1" si="52"/>
        <v>-8270.4862727733325</v>
      </c>
      <c r="F124">
        <f t="shared" ca="1" si="53"/>
        <v>-1972.45787008</v>
      </c>
      <c r="G124">
        <f t="shared" ca="1" si="42"/>
        <v>9753.6</v>
      </c>
      <c r="H124" s="9">
        <f t="shared" ca="1" si="43"/>
        <v>-206.76895308433342</v>
      </c>
      <c r="I124" s="9">
        <f t="shared" ca="1" si="43"/>
        <v>-49.307200232000056</v>
      </c>
      <c r="J124" s="9">
        <f t="shared" ca="1" si="43"/>
        <v>0</v>
      </c>
      <c r="K124" s="9">
        <f t="shared" ca="1" si="44"/>
        <v>212.56669530834276</v>
      </c>
      <c r="L124" s="9">
        <f t="shared" ca="1" si="45"/>
        <v>-103.4125562708483</v>
      </c>
      <c r="M124">
        <f t="shared" ca="1" si="47"/>
        <v>55.832222222222221</v>
      </c>
      <c r="N124">
        <f t="shared" ca="1" si="48"/>
        <v>32.800981481481479</v>
      </c>
    </row>
    <row r="125" spans="1:15" x14ac:dyDescent="0.25">
      <c r="A125" s="4">
        <f t="shared" si="71"/>
        <v>0.43246527777777666</v>
      </c>
      <c r="B125" s="3">
        <f t="shared" si="50"/>
        <v>1553301365</v>
      </c>
      <c r="C125">
        <f t="shared" si="70"/>
        <v>5</v>
      </c>
      <c r="D125">
        <f t="shared" si="70"/>
        <v>116</v>
      </c>
      <c r="E125">
        <f t="shared" ca="1" si="52"/>
        <v>-9304.3310381949996</v>
      </c>
      <c r="F125">
        <f t="shared" ca="1" si="53"/>
        <v>-2218.9938712400003</v>
      </c>
      <c r="G125">
        <f t="shared" ca="1" si="42"/>
        <v>9753.6</v>
      </c>
      <c r="H125" s="9">
        <f t="shared" ca="1" si="43"/>
        <v>-206.76895308433342</v>
      </c>
      <c r="I125" s="9">
        <f t="shared" ca="1" si="43"/>
        <v>-49.307200231999921</v>
      </c>
      <c r="J125" s="9">
        <f t="shared" ca="1" si="43"/>
        <v>0</v>
      </c>
      <c r="K125" s="9">
        <f t="shared" ca="1" si="44"/>
        <v>212.5666953083427</v>
      </c>
      <c r="L125" s="9">
        <f t="shared" ca="1" si="45"/>
        <v>-103.41255627084826</v>
      </c>
      <c r="M125">
        <f t="shared" ca="1" si="47"/>
        <v>55.83</v>
      </c>
      <c r="N125">
        <f t="shared" ca="1" si="48"/>
        <v>32.784437499999996</v>
      </c>
    </row>
    <row r="126" spans="1:15" x14ac:dyDescent="0.25">
      <c r="A126" s="4">
        <f t="shared" si="71"/>
        <v>0.43252314814814702</v>
      </c>
      <c r="B126" s="3">
        <f t="shared" si="50"/>
        <v>1553301370</v>
      </c>
      <c r="C126">
        <f t="shared" si="70"/>
        <v>5</v>
      </c>
      <c r="D126">
        <f t="shared" si="70"/>
        <v>116</v>
      </c>
      <c r="E126">
        <f t="shared" ca="1" si="52"/>
        <v>-10338.175803616667</v>
      </c>
      <c r="F126">
        <f t="shared" ca="1" si="53"/>
        <v>-2465.5298723999999</v>
      </c>
      <c r="G126">
        <f t="shared" ca="1" si="42"/>
        <v>9753.6</v>
      </c>
      <c r="H126" s="9">
        <f t="shared" ca="1" si="43"/>
        <v>-206.76895308433342</v>
      </c>
      <c r="I126" s="9">
        <f t="shared" ca="1" si="43"/>
        <v>-49.307200232000014</v>
      </c>
      <c r="J126" s="9">
        <f t="shared" ca="1" si="43"/>
        <v>0</v>
      </c>
      <c r="K126" s="9">
        <f t="shared" ca="1" si="44"/>
        <v>212.56669530834273</v>
      </c>
      <c r="L126" s="9">
        <f t="shared" ca="1" si="45"/>
        <v>-103.41255627084828</v>
      </c>
      <c r="M126">
        <f t="shared" ca="1" si="47"/>
        <v>55.827777777777783</v>
      </c>
      <c r="N126">
        <f t="shared" ca="1" si="48"/>
        <v>32.767893518518513</v>
      </c>
    </row>
    <row r="127" spans="1:15" x14ac:dyDescent="0.25">
      <c r="A127" s="4">
        <f t="shared" si="71"/>
        <v>0.43258101851851738</v>
      </c>
      <c r="B127" s="3">
        <f t="shared" si="50"/>
        <v>1553301375</v>
      </c>
      <c r="C127">
        <f t="shared" si="70"/>
        <v>5</v>
      </c>
      <c r="D127">
        <f t="shared" si="70"/>
        <v>116</v>
      </c>
      <c r="E127">
        <f t="shared" ca="1" si="52"/>
        <v>-11372.020569038334</v>
      </c>
      <c r="F127">
        <f t="shared" ca="1" si="53"/>
        <v>-2712.06587356</v>
      </c>
      <c r="G127">
        <f t="shared" ca="1" si="42"/>
        <v>9753.6</v>
      </c>
      <c r="H127" s="9">
        <f t="shared" ca="1" si="43"/>
        <v>-206.76895308433342</v>
      </c>
      <c r="I127" s="9">
        <f t="shared" ca="1" si="43"/>
        <v>-49.307200232000014</v>
      </c>
      <c r="J127" s="9">
        <f t="shared" ca="1" si="43"/>
        <v>0</v>
      </c>
      <c r="K127" s="9">
        <f t="shared" ca="1" si="44"/>
        <v>212.56669530834273</v>
      </c>
      <c r="L127" s="9">
        <f t="shared" ca="1" si="45"/>
        <v>-103.41255627084828</v>
      </c>
      <c r="M127">
        <f t="shared" ca="1" si="47"/>
        <v>55.82555555555556</v>
      </c>
      <c r="N127">
        <f t="shared" ca="1" si="48"/>
        <v>32.751349537037036</v>
      </c>
      <c r="O127" s="12"/>
    </row>
    <row r="128" spans="1:15" x14ac:dyDescent="0.25">
      <c r="A128" s="8">
        <f t="shared" si="71"/>
        <v>0.43263888888888774</v>
      </c>
      <c r="B128" s="3">
        <f t="shared" si="50"/>
        <v>1553301380</v>
      </c>
      <c r="C128">
        <f t="shared" si="70"/>
        <v>5</v>
      </c>
      <c r="D128">
        <f t="shared" si="70"/>
        <v>116</v>
      </c>
      <c r="E128">
        <f t="shared" ca="1" si="52"/>
        <v>-12405.865334460001</v>
      </c>
      <c r="F128">
        <f t="shared" ca="1" si="53"/>
        <v>-2958.6018747200001</v>
      </c>
      <c r="G128">
        <f t="shared" ca="1" si="42"/>
        <v>9753.6</v>
      </c>
      <c r="H128" s="9">
        <f t="shared" ca="1" si="43"/>
        <v>-206.76895308433305</v>
      </c>
      <c r="I128" s="9">
        <f t="shared" ca="1" si="43"/>
        <v>-49.307200232000014</v>
      </c>
      <c r="J128" s="9">
        <f t="shared" ca="1" si="43"/>
        <v>0</v>
      </c>
      <c r="K128" s="9">
        <f t="shared" ca="1" si="44"/>
        <v>212.56669530834236</v>
      </c>
      <c r="L128" s="9">
        <f t="shared" ca="1" si="45"/>
        <v>-103.4125562708483</v>
      </c>
      <c r="M128">
        <f t="shared" ca="1" si="47"/>
        <v>55.823333333333338</v>
      </c>
      <c r="N128">
        <f t="shared" ca="1" si="48"/>
        <v>32.734805555555553</v>
      </c>
      <c r="O128" s="12"/>
    </row>
    <row r="129" spans="1:19" x14ac:dyDescent="0.25">
      <c r="A129" s="4">
        <f t="shared" si="71"/>
        <v>0.4326967592592581</v>
      </c>
      <c r="B129" s="3">
        <f t="shared" si="50"/>
        <v>1553301385</v>
      </c>
      <c r="C129">
        <f t="shared" si="70"/>
        <v>5</v>
      </c>
      <c r="D129">
        <f t="shared" si="70"/>
        <v>116</v>
      </c>
      <c r="E129">
        <f t="shared" ca="1" si="52"/>
        <v>-13439.710099881666</v>
      </c>
      <c r="F129">
        <f t="shared" ca="1" si="53"/>
        <v>-3205.1378758800001</v>
      </c>
      <c r="G129">
        <f t="shared" ca="1" si="42"/>
        <v>9753.6</v>
      </c>
      <c r="H129" s="9">
        <f t="shared" ca="1" si="43"/>
        <v>-206.76895308433342</v>
      </c>
      <c r="I129" s="9">
        <f t="shared" ca="1" si="43"/>
        <v>-49.307200232000014</v>
      </c>
      <c r="J129" s="9">
        <f t="shared" ca="1" si="43"/>
        <v>0</v>
      </c>
      <c r="K129" s="9">
        <f t="shared" ca="1" si="44"/>
        <v>212.56669530834273</v>
      </c>
      <c r="L129" s="9">
        <f t="shared" ca="1" si="45"/>
        <v>-103.41255627084828</v>
      </c>
      <c r="M129">
        <f t="shared" ca="1" si="47"/>
        <v>55.821111111111115</v>
      </c>
      <c r="N129">
        <f t="shared" ca="1" si="48"/>
        <v>32.71826157407407</v>
      </c>
      <c r="O129" s="12"/>
    </row>
    <row r="130" spans="1:19" x14ac:dyDescent="0.25">
      <c r="A130" s="4">
        <f t="shared" si="71"/>
        <v>0.43275462962962846</v>
      </c>
      <c r="B130" s="3">
        <f t="shared" si="50"/>
        <v>1553301390</v>
      </c>
      <c r="C130">
        <f t="shared" si="70"/>
        <v>5</v>
      </c>
      <c r="D130">
        <f t="shared" si="70"/>
        <v>116</v>
      </c>
      <c r="E130">
        <f t="shared" ca="1" si="52"/>
        <v>-14473.554865303333</v>
      </c>
      <c r="F130">
        <f t="shared" ca="1" si="53"/>
        <v>-3451.6738770400002</v>
      </c>
      <c r="G130">
        <f t="shared" ca="1" si="42"/>
        <v>9753.6</v>
      </c>
      <c r="H130" s="9">
        <f t="shared" ca="1" si="43"/>
        <v>-206.76895308433342</v>
      </c>
      <c r="I130" s="9">
        <f t="shared" ca="1" si="43"/>
        <v>-49.307200232000014</v>
      </c>
      <c r="J130" s="9">
        <f t="shared" ca="1" si="43"/>
        <v>0</v>
      </c>
      <c r="K130" s="9">
        <f t="shared" ca="1" si="44"/>
        <v>212.56669530834273</v>
      </c>
      <c r="L130" s="9">
        <f t="shared" ca="1" si="45"/>
        <v>-103.41255627084828</v>
      </c>
      <c r="M130">
        <f t="shared" ca="1" si="47"/>
        <v>55.818888888888893</v>
      </c>
      <c r="N130">
        <f t="shared" ca="1" si="48"/>
        <v>32.701717592592587</v>
      </c>
    </row>
    <row r="131" spans="1:19" x14ac:dyDescent="0.25">
      <c r="A131" s="4">
        <f t="shared" si="71"/>
        <v>0.43281249999999882</v>
      </c>
      <c r="B131" s="3">
        <f t="shared" si="50"/>
        <v>1553301395</v>
      </c>
      <c r="C131">
        <f t="shared" si="70"/>
        <v>5</v>
      </c>
      <c r="D131">
        <f t="shared" si="70"/>
        <v>116</v>
      </c>
      <c r="E131">
        <f t="shared" ca="1" si="52"/>
        <v>-15507.399630725</v>
      </c>
      <c r="F131">
        <f t="shared" ca="1" si="53"/>
        <v>-3698.2098782000003</v>
      </c>
      <c r="G131">
        <f t="shared" ca="1" si="42"/>
        <v>9753.6</v>
      </c>
      <c r="H131" s="9">
        <f t="shared" ca="1" si="43"/>
        <v>-206.76895308433342</v>
      </c>
      <c r="I131" s="9">
        <f t="shared" ca="1" si="43"/>
        <v>-49.307200232000014</v>
      </c>
      <c r="J131" s="9">
        <f t="shared" ca="1" si="43"/>
        <v>0</v>
      </c>
      <c r="K131" s="9">
        <f t="shared" ca="1" si="44"/>
        <v>212.56669530834273</v>
      </c>
      <c r="L131" s="9">
        <f t="shared" ca="1" si="45"/>
        <v>-103.41255627084828</v>
      </c>
      <c r="M131">
        <f t="shared" ca="1" si="47"/>
        <v>55.81666666666667</v>
      </c>
      <c r="N131">
        <f t="shared" ca="1" si="48"/>
        <v>32.685173611111111</v>
      </c>
    </row>
    <row r="132" spans="1:19" x14ac:dyDescent="0.25">
      <c r="A132" s="4">
        <f t="shared" si="71"/>
        <v>0.43287037037036918</v>
      </c>
      <c r="B132" s="3">
        <f t="shared" si="50"/>
        <v>1553301400</v>
      </c>
      <c r="C132">
        <f t="shared" si="70"/>
        <v>5</v>
      </c>
      <c r="D132">
        <f t="shared" si="70"/>
        <v>116</v>
      </c>
      <c r="E132">
        <f t="shared" ca="1" si="52"/>
        <v>-16541.244396146667</v>
      </c>
      <c r="F132">
        <f t="shared" ca="1" si="53"/>
        <v>-3944.7458793600003</v>
      </c>
      <c r="G132">
        <f t="shared" ca="1" si="42"/>
        <v>9753.6</v>
      </c>
      <c r="H132" s="9">
        <f t="shared" ca="1" si="43"/>
        <v>-206.76895308433376</v>
      </c>
      <c r="I132" s="9">
        <f t="shared" ca="1" si="43"/>
        <v>-49.307200231999829</v>
      </c>
      <c r="J132" s="9">
        <f t="shared" ca="1" si="43"/>
        <v>0</v>
      </c>
      <c r="K132" s="9">
        <f t="shared" ca="1" si="44"/>
        <v>212.56669530834301</v>
      </c>
      <c r="L132" s="9">
        <f t="shared" ca="1" si="45"/>
        <v>-103.41255627084821</v>
      </c>
      <c r="M132">
        <f t="shared" ca="1" si="47"/>
        <v>55.814444444444447</v>
      </c>
      <c r="N132">
        <f t="shared" ca="1" si="48"/>
        <v>32.668629629629628</v>
      </c>
    </row>
    <row r="133" spans="1:19" x14ac:dyDescent="0.25">
      <c r="A133" s="4">
        <f t="shared" si="71"/>
        <v>0.43292824074073954</v>
      </c>
      <c r="B133" s="3">
        <f t="shared" si="50"/>
        <v>1553301405</v>
      </c>
      <c r="C133">
        <f t="shared" si="70"/>
        <v>5</v>
      </c>
      <c r="D133">
        <f t="shared" si="70"/>
        <v>116</v>
      </c>
      <c r="E133">
        <f t="shared" ca="1" si="52"/>
        <v>-17575.089161568336</v>
      </c>
      <c r="F133">
        <f t="shared" ca="1" si="53"/>
        <v>-4191.2818805199995</v>
      </c>
      <c r="G133">
        <f t="shared" ca="1" si="42"/>
        <v>9753.6</v>
      </c>
      <c r="H133" s="9">
        <f t="shared" ca="1" si="43"/>
        <v>-206.76895308433305</v>
      </c>
      <c r="I133" s="9">
        <f t="shared" ca="1" si="43"/>
        <v>-49.307200232000106</v>
      </c>
      <c r="J133" s="9">
        <f t="shared" ca="1" si="43"/>
        <v>0</v>
      </c>
      <c r="K133" s="9">
        <f t="shared" ca="1" si="44"/>
        <v>212.56669530834242</v>
      </c>
      <c r="L133" s="9">
        <f t="shared" ca="1" si="45"/>
        <v>-103.41255627084833</v>
      </c>
      <c r="M133">
        <f t="shared" ca="1" si="47"/>
        <v>55.812222222222225</v>
      </c>
      <c r="N133">
        <f t="shared" ca="1" si="48"/>
        <v>32.652085648148145</v>
      </c>
    </row>
    <row r="134" spans="1:19" x14ac:dyDescent="0.25">
      <c r="A134" s="4">
        <f t="shared" si="71"/>
        <v>0.43298611111110991</v>
      </c>
      <c r="B134" s="3">
        <f t="shared" si="50"/>
        <v>1553301410</v>
      </c>
      <c r="C134">
        <f t="shared" si="70"/>
        <v>5</v>
      </c>
      <c r="D134">
        <f t="shared" si="70"/>
        <v>116</v>
      </c>
      <c r="E134">
        <f t="shared" ca="1" si="52"/>
        <v>-18608.933926990001</v>
      </c>
      <c r="F134">
        <f t="shared" ca="1" si="53"/>
        <v>-4437.81788168</v>
      </c>
      <c r="G134">
        <f t="shared" ca="1" si="42"/>
        <v>9753.6</v>
      </c>
      <c r="H134" s="9">
        <f t="shared" ca="1" si="43"/>
        <v>-206.76895308433376</v>
      </c>
      <c r="I134" s="9">
        <f t="shared" ca="1" si="43"/>
        <v>-49.307200231999921</v>
      </c>
      <c r="J134" s="9">
        <f t="shared" ca="1" si="43"/>
        <v>0</v>
      </c>
      <c r="K134" s="9">
        <f t="shared" ca="1" si="44"/>
        <v>212.56669530834304</v>
      </c>
      <c r="L134" s="9">
        <f t="shared" ca="1" si="45"/>
        <v>-103.41255627084824</v>
      </c>
      <c r="M134">
        <f t="shared" ca="1" si="47"/>
        <v>55.81</v>
      </c>
      <c r="N134">
        <f t="shared" ca="1" si="48"/>
        <v>32.635541666666661</v>
      </c>
    </row>
    <row r="135" spans="1:19" x14ac:dyDescent="0.25">
      <c r="A135" s="4">
        <f t="shared" si="71"/>
        <v>0.43304398148148027</v>
      </c>
      <c r="B135" s="3">
        <f t="shared" si="50"/>
        <v>1553301415</v>
      </c>
      <c r="C135">
        <f t="shared" si="70"/>
        <v>5</v>
      </c>
      <c r="D135">
        <f t="shared" si="70"/>
        <v>116</v>
      </c>
      <c r="E135">
        <f t="shared" ca="1" si="52"/>
        <v>-19642.77869241167</v>
      </c>
      <c r="F135">
        <f t="shared" ca="1" si="53"/>
        <v>-4684.3538828399996</v>
      </c>
      <c r="G135">
        <f t="shared" ca="1" si="42"/>
        <v>9753.6</v>
      </c>
      <c r="H135" s="9">
        <f t="shared" ca="1" si="43"/>
        <v>-206.76895308433305</v>
      </c>
      <c r="I135" s="9">
        <f t="shared" ca="1" si="43"/>
        <v>-49.307200231999921</v>
      </c>
      <c r="J135" s="9">
        <f t="shared" ca="1" si="43"/>
        <v>0</v>
      </c>
      <c r="K135" s="9">
        <f t="shared" ca="1" si="44"/>
        <v>212.56669530834236</v>
      </c>
      <c r="L135" s="9">
        <f t="shared" ca="1" si="45"/>
        <v>-103.41255627084828</v>
      </c>
      <c r="M135">
        <f t="shared" ca="1" si="47"/>
        <v>55.80777777777778</v>
      </c>
      <c r="N135">
        <f t="shared" ca="1" si="48"/>
        <v>32.618997685185185</v>
      </c>
    </row>
    <row r="136" spans="1:19" x14ac:dyDescent="0.25">
      <c r="A136" s="4">
        <f t="shared" si="71"/>
        <v>0.43310185185185063</v>
      </c>
      <c r="B136" s="3">
        <f t="shared" si="50"/>
        <v>1553301420</v>
      </c>
      <c r="C136">
        <f t="shared" si="70"/>
        <v>5</v>
      </c>
      <c r="D136">
        <f t="shared" si="70"/>
        <v>116</v>
      </c>
      <c r="E136">
        <f t="shared" ca="1" si="52"/>
        <v>-20676.623457833335</v>
      </c>
      <c r="F136">
        <f t="shared" ca="1" si="53"/>
        <v>-4930.8898839999993</v>
      </c>
      <c r="G136">
        <f t="shared" ca="1" si="42"/>
        <v>9753.6</v>
      </c>
      <c r="H136" s="9">
        <f t="shared" ca="1" si="43"/>
        <v>-206.76895308433305</v>
      </c>
      <c r="I136" s="9">
        <f t="shared" ca="1" si="43"/>
        <v>-49.307200232000106</v>
      </c>
      <c r="J136" s="9">
        <f t="shared" ca="1" si="43"/>
        <v>0</v>
      </c>
      <c r="K136" s="9">
        <f t="shared" ca="1" si="44"/>
        <v>212.56669530834242</v>
      </c>
      <c r="L136" s="9">
        <f t="shared" ca="1" si="45"/>
        <v>-103.41255627084833</v>
      </c>
      <c r="M136">
        <f t="shared" ca="1" si="47"/>
        <v>55.805555555555557</v>
      </c>
      <c r="N136">
        <f t="shared" ca="1" si="48"/>
        <v>32.602453703703702</v>
      </c>
    </row>
    <row r="137" spans="1:19" x14ac:dyDescent="0.25">
      <c r="A137" s="4">
        <f t="shared" si="71"/>
        <v>0.43315972222222099</v>
      </c>
      <c r="B137" s="3">
        <f t="shared" si="50"/>
        <v>1553301425</v>
      </c>
      <c r="C137">
        <f t="shared" si="70"/>
        <v>5</v>
      </c>
      <c r="D137">
        <f t="shared" si="70"/>
        <v>116</v>
      </c>
      <c r="E137">
        <f t="shared" ca="1" si="52"/>
        <v>-21710.468223255</v>
      </c>
      <c r="F137">
        <f t="shared" ca="1" si="53"/>
        <v>-5177.4258851599998</v>
      </c>
      <c r="G137">
        <f t="shared" ref="G137:G198" ca="1" si="72">INDIRECT("G$"&amp;C137)+INDIRECT("J$"&amp;C137)*($B137-INDIRECT("B$"&amp;D137))</f>
        <v>9753.6</v>
      </c>
      <c r="H137" s="9">
        <f t="shared" ref="H137:J152" ca="1" si="73">(E138-E137)/($B138-$B137)</f>
        <v>-206.76895308433376</v>
      </c>
      <c r="I137" s="9">
        <f t="shared" ca="1" si="73"/>
        <v>-49.307200231999921</v>
      </c>
      <c r="J137" s="9">
        <f t="shared" ca="1" si="73"/>
        <v>0</v>
      </c>
      <c r="K137" s="9">
        <f t="shared" ref="K137:K198" ca="1" si="74">SQRT(H137*H137+I137*I137)</f>
        <v>212.56669530834304</v>
      </c>
      <c r="L137" s="9">
        <f t="shared" ref="L137:L198" ca="1" si="75">DEGREES(ATAN2(I137,H137))</f>
        <v>-103.41255627084824</v>
      </c>
      <c r="M137">
        <f t="shared" ca="1" si="47"/>
        <v>55.803333333333335</v>
      </c>
      <c r="N137">
        <f t="shared" ca="1" si="48"/>
        <v>32.585909722222219</v>
      </c>
      <c r="O137" s="14"/>
      <c r="P137" s="14"/>
      <c r="Q137" s="14"/>
      <c r="R137" s="14"/>
      <c r="S137" s="14"/>
    </row>
    <row r="138" spans="1:19" x14ac:dyDescent="0.25">
      <c r="A138" s="4">
        <f t="shared" si="71"/>
        <v>0.43321759259259135</v>
      </c>
      <c r="B138" s="3">
        <f t="shared" si="50"/>
        <v>1553301430</v>
      </c>
      <c r="C138">
        <f t="shared" ref="C138:D153" si="76">C137</f>
        <v>5</v>
      </c>
      <c r="D138">
        <f t="shared" si="76"/>
        <v>116</v>
      </c>
      <c r="E138">
        <f t="shared" ca="1" si="52"/>
        <v>-22744.312988676669</v>
      </c>
      <c r="F138">
        <f t="shared" ca="1" si="53"/>
        <v>-5423.9618863199994</v>
      </c>
      <c r="G138">
        <f t="shared" ca="1" si="72"/>
        <v>9753.6</v>
      </c>
      <c r="H138" s="9">
        <f t="shared" ca="1" si="73"/>
        <v>-206.76895308433305</v>
      </c>
      <c r="I138" s="9">
        <f t="shared" ca="1" si="73"/>
        <v>-49.307200232000106</v>
      </c>
      <c r="J138" s="9">
        <f t="shared" ca="1" si="73"/>
        <v>0</v>
      </c>
      <c r="K138" s="9">
        <f t="shared" ca="1" si="74"/>
        <v>212.56669530834242</v>
      </c>
      <c r="L138" s="9">
        <f t="shared" ca="1" si="75"/>
        <v>-103.41255627084833</v>
      </c>
      <c r="M138">
        <f t="shared" ref="M138:M198" ca="1" si="77">INDIRECT("M$"&amp;C138)+INDIRECT("O$"&amp;C138)*($B138-INDIRECT("B$"&amp;D138))</f>
        <v>55.801111111111112</v>
      </c>
      <c r="N138">
        <f t="shared" ref="N138:N198" ca="1" si="78">INDIRECT("N$"&amp;C138)+INDIRECT("P$"&amp;C138)*($B138-INDIRECT("B$"&amp;D138))</f>
        <v>32.569365740740736</v>
      </c>
      <c r="O138" s="12"/>
    </row>
    <row r="139" spans="1:19" x14ac:dyDescent="0.25">
      <c r="A139" s="4">
        <f t="shared" si="71"/>
        <v>0.43327546296296171</v>
      </c>
      <c r="B139" s="3">
        <f t="shared" ref="B139:B198" si="79">B138+SECOND(A139-A138)</f>
        <v>1553301435</v>
      </c>
      <c r="C139">
        <f t="shared" si="76"/>
        <v>5</v>
      </c>
      <c r="D139">
        <f t="shared" si="76"/>
        <v>116</v>
      </c>
      <c r="E139">
        <f t="shared" ca="1" si="52"/>
        <v>-23778.157754098334</v>
      </c>
      <c r="F139">
        <f t="shared" ca="1" si="53"/>
        <v>-5670.4978874799999</v>
      </c>
      <c r="G139">
        <f t="shared" ca="1" si="72"/>
        <v>9753.6</v>
      </c>
      <c r="H139" s="9">
        <f t="shared" ca="1" si="73"/>
        <v>-206.76895308433376</v>
      </c>
      <c r="I139" s="9">
        <f t="shared" ca="1" si="73"/>
        <v>-49.307200231999921</v>
      </c>
      <c r="J139" s="9">
        <f t="shared" ca="1" si="73"/>
        <v>0</v>
      </c>
      <c r="K139" s="9">
        <f t="shared" ca="1" si="74"/>
        <v>212.56669530834304</v>
      </c>
      <c r="L139" s="9">
        <f t="shared" ca="1" si="75"/>
        <v>-103.41255627084824</v>
      </c>
      <c r="M139">
        <f t="shared" ca="1" si="77"/>
        <v>55.798888888888889</v>
      </c>
      <c r="N139">
        <f t="shared" ca="1" si="78"/>
        <v>32.55282175925926</v>
      </c>
      <c r="O139" s="12"/>
    </row>
    <row r="140" spans="1:19" x14ac:dyDescent="0.25">
      <c r="A140" s="8">
        <f t="shared" si="71"/>
        <v>0.43333333333333207</v>
      </c>
      <c r="B140" s="3">
        <f t="shared" si="79"/>
        <v>1553301440</v>
      </c>
      <c r="C140">
        <f t="shared" si="76"/>
        <v>5</v>
      </c>
      <c r="D140">
        <f t="shared" si="76"/>
        <v>116</v>
      </c>
      <c r="E140">
        <f t="shared" ca="1" si="52"/>
        <v>-24812.002519520003</v>
      </c>
      <c r="F140">
        <f t="shared" ca="1" si="53"/>
        <v>-5917.0338886399995</v>
      </c>
      <c r="G140">
        <f t="shared" ca="1" si="72"/>
        <v>9753.6</v>
      </c>
      <c r="H140" s="9">
        <f t="shared" ca="1" si="73"/>
        <v>-206.76895308433305</v>
      </c>
      <c r="I140" s="9">
        <f t="shared" ca="1" si="73"/>
        <v>-49.307200232000106</v>
      </c>
      <c r="J140" s="9">
        <f t="shared" ca="1" si="73"/>
        <v>0</v>
      </c>
      <c r="K140" s="9">
        <f t="shared" ca="1" si="74"/>
        <v>212.56669530834242</v>
      </c>
      <c r="L140" s="9">
        <f t="shared" ca="1" si="75"/>
        <v>-103.41255627084833</v>
      </c>
      <c r="M140">
        <f t="shared" ca="1" si="77"/>
        <v>55.796666666666667</v>
      </c>
      <c r="N140">
        <f t="shared" ca="1" si="78"/>
        <v>32.536277777777777</v>
      </c>
      <c r="O140" s="12"/>
    </row>
    <row r="141" spans="1:19" x14ac:dyDescent="0.25">
      <c r="A141" s="4">
        <f t="shared" si="71"/>
        <v>0.43339120370370243</v>
      </c>
      <c r="B141" s="3">
        <f t="shared" si="79"/>
        <v>1553301445</v>
      </c>
      <c r="C141">
        <f t="shared" si="76"/>
        <v>5</v>
      </c>
      <c r="D141">
        <f t="shared" si="76"/>
        <v>116</v>
      </c>
      <c r="E141">
        <f t="shared" ca="1" si="52"/>
        <v>-25845.847284941668</v>
      </c>
      <c r="F141">
        <f t="shared" ca="1" si="53"/>
        <v>-6163.5698898000001</v>
      </c>
      <c r="G141">
        <f t="shared" ca="1" si="72"/>
        <v>9753.6</v>
      </c>
      <c r="H141" s="9">
        <f t="shared" ca="1" si="73"/>
        <v>-206.76895308433305</v>
      </c>
      <c r="I141" s="9">
        <f t="shared" ca="1" si="73"/>
        <v>-49.307200231999921</v>
      </c>
      <c r="J141" s="9">
        <f t="shared" ca="1" si="73"/>
        <v>0</v>
      </c>
      <c r="K141" s="9">
        <f t="shared" ca="1" si="74"/>
        <v>212.56669530834236</v>
      </c>
      <c r="L141" s="9">
        <f t="shared" ca="1" si="75"/>
        <v>-103.41255627084828</v>
      </c>
      <c r="M141">
        <f t="shared" ca="1" si="77"/>
        <v>55.794444444444444</v>
      </c>
      <c r="N141">
        <f t="shared" ca="1" si="78"/>
        <v>32.519733796296293</v>
      </c>
      <c r="O141" s="12"/>
    </row>
    <row r="142" spans="1:19" x14ac:dyDescent="0.25">
      <c r="A142" s="4">
        <f t="shared" si="71"/>
        <v>0.43344907407407279</v>
      </c>
      <c r="B142" s="3">
        <f t="shared" si="79"/>
        <v>1553301450</v>
      </c>
      <c r="C142">
        <f t="shared" si="76"/>
        <v>5</v>
      </c>
      <c r="D142">
        <f t="shared" si="76"/>
        <v>116</v>
      </c>
      <c r="E142">
        <f t="shared" ca="1" si="52"/>
        <v>-26879.692050363334</v>
      </c>
      <c r="F142">
        <f t="shared" ca="1" si="53"/>
        <v>-6410.1058909599997</v>
      </c>
      <c r="G142">
        <f t="shared" ca="1" si="72"/>
        <v>9753.6</v>
      </c>
      <c r="H142" s="9">
        <f t="shared" ca="1" si="73"/>
        <v>-206.76895308433376</v>
      </c>
      <c r="I142" s="9">
        <f t="shared" ca="1" si="73"/>
        <v>-49.307200231999921</v>
      </c>
      <c r="J142" s="9">
        <f t="shared" ca="1" si="73"/>
        <v>0</v>
      </c>
      <c r="K142" s="9">
        <f t="shared" ca="1" si="74"/>
        <v>212.56669530834304</v>
      </c>
      <c r="L142" s="9">
        <f t="shared" ca="1" si="75"/>
        <v>-103.41255627084824</v>
      </c>
      <c r="M142">
        <f t="shared" ca="1" si="77"/>
        <v>55.792222222222222</v>
      </c>
      <c r="N142">
        <f t="shared" ca="1" si="78"/>
        <v>32.50318981481481</v>
      </c>
      <c r="O142" s="12"/>
    </row>
    <row r="143" spans="1:19" x14ac:dyDescent="0.25">
      <c r="A143" s="4">
        <f t="shared" si="71"/>
        <v>0.43350694444444315</v>
      </c>
      <c r="B143" s="3">
        <f t="shared" si="79"/>
        <v>1553301455</v>
      </c>
      <c r="C143">
        <f t="shared" si="76"/>
        <v>5</v>
      </c>
      <c r="D143">
        <f t="shared" si="76"/>
        <v>116</v>
      </c>
      <c r="E143">
        <f t="shared" ca="1" si="52"/>
        <v>-27913.536815785003</v>
      </c>
      <c r="F143">
        <f t="shared" ca="1" si="53"/>
        <v>-6656.6418921199993</v>
      </c>
      <c r="G143">
        <f t="shared" ca="1" si="72"/>
        <v>9753.6</v>
      </c>
      <c r="H143" s="9">
        <f t="shared" ca="1" si="73"/>
        <v>-206.76895308433305</v>
      </c>
      <c r="I143" s="9">
        <f t="shared" ca="1" si="73"/>
        <v>-49.307200232000106</v>
      </c>
      <c r="J143" s="9">
        <f t="shared" ca="1" si="73"/>
        <v>0</v>
      </c>
      <c r="K143" s="9">
        <f t="shared" ca="1" si="74"/>
        <v>212.56669530834242</v>
      </c>
      <c r="L143" s="9">
        <f t="shared" ca="1" si="75"/>
        <v>-103.41255627084833</v>
      </c>
      <c r="M143">
        <f t="shared" ca="1" si="77"/>
        <v>55.79</v>
      </c>
      <c r="N143">
        <f t="shared" ca="1" si="78"/>
        <v>32.486645833333334</v>
      </c>
    </row>
    <row r="144" spans="1:19" x14ac:dyDescent="0.25">
      <c r="A144" s="4">
        <f t="shared" si="71"/>
        <v>0.43356481481481352</v>
      </c>
      <c r="B144" s="3">
        <f t="shared" si="79"/>
        <v>1553301460</v>
      </c>
      <c r="C144">
        <f t="shared" si="76"/>
        <v>5</v>
      </c>
      <c r="D144">
        <f t="shared" si="76"/>
        <v>116</v>
      </c>
      <c r="E144">
        <f t="shared" ca="1" si="52"/>
        <v>-28947.381581206668</v>
      </c>
      <c r="F144">
        <f t="shared" ca="1" si="53"/>
        <v>-6903.1778932799998</v>
      </c>
      <c r="G144">
        <f t="shared" ca="1" si="72"/>
        <v>9753.6</v>
      </c>
      <c r="H144" s="9">
        <f t="shared" ca="1" si="73"/>
        <v>-206.76895308433376</v>
      </c>
      <c r="I144" s="9">
        <f t="shared" ca="1" si="73"/>
        <v>-49.307200231999921</v>
      </c>
      <c r="J144" s="9">
        <f t="shared" ca="1" si="73"/>
        <v>0</v>
      </c>
      <c r="K144" s="9">
        <f t="shared" ca="1" si="74"/>
        <v>212.56669530834304</v>
      </c>
      <c r="L144" s="9">
        <f t="shared" ca="1" si="75"/>
        <v>-103.41255627084824</v>
      </c>
      <c r="M144">
        <f t="shared" ca="1" si="77"/>
        <v>55.787777777777777</v>
      </c>
      <c r="N144">
        <f t="shared" ca="1" si="78"/>
        <v>32.470101851851851</v>
      </c>
    </row>
    <row r="145" spans="1:14" x14ac:dyDescent="0.25">
      <c r="A145" s="4">
        <f t="shared" si="71"/>
        <v>0.43362268518518388</v>
      </c>
      <c r="B145" s="3">
        <f t="shared" si="79"/>
        <v>1553301465</v>
      </c>
      <c r="C145">
        <f t="shared" si="76"/>
        <v>5</v>
      </c>
      <c r="D145">
        <f t="shared" si="76"/>
        <v>116</v>
      </c>
      <c r="E145">
        <f t="shared" ca="1" si="52"/>
        <v>-29981.226346628337</v>
      </c>
      <c r="F145">
        <f t="shared" ca="1" si="53"/>
        <v>-7149.7138944399994</v>
      </c>
      <c r="G145">
        <f t="shared" ca="1" si="72"/>
        <v>9753.6</v>
      </c>
      <c r="H145" s="9">
        <f t="shared" ca="1" si="73"/>
        <v>-206.76895308433305</v>
      </c>
      <c r="I145" s="9">
        <f t="shared" ca="1" si="73"/>
        <v>-49.307200232000106</v>
      </c>
      <c r="J145" s="9">
        <f t="shared" ca="1" si="73"/>
        <v>0</v>
      </c>
      <c r="K145" s="9">
        <f t="shared" ca="1" si="74"/>
        <v>212.56669530834242</v>
      </c>
      <c r="L145" s="9">
        <f t="shared" ca="1" si="75"/>
        <v>-103.41255627084833</v>
      </c>
      <c r="M145">
        <f t="shared" ca="1" si="77"/>
        <v>55.785555555555554</v>
      </c>
      <c r="N145">
        <f t="shared" ca="1" si="78"/>
        <v>32.453557870370368</v>
      </c>
    </row>
    <row r="146" spans="1:14" x14ac:dyDescent="0.25">
      <c r="A146" s="4">
        <f t="shared" si="71"/>
        <v>0.43368055555555424</v>
      </c>
      <c r="B146" s="3">
        <f t="shared" si="79"/>
        <v>1553301470</v>
      </c>
      <c r="C146">
        <f t="shared" si="76"/>
        <v>5</v>
      </c>
      <c r="D146">
        <f t="shared" si="76"/>
        <v>116</v>
      </c>
      <c r="E146">
        <f t="shared" ca="1" si="52"/>
        <v>-31015.071112050002</v>
      </c>
      <c r="F146">
        <f t="shared" ca="1" si="53"/>
        <v>-7396.2498955999999</v>
      </c>
      <c r="G146">
        <f t="shared" ca="1" si="72"/>
        <v>9753.6</v>
      </c>
      <c r="H146" s="9">
        <f t="shared" ca="1" si="73"/>
        <v>-206.76895308433305</v>
      </c>
      <c r="I146" s="9">
        <f t="shared" ca="1" si="73"/>
        <v>-49.307200231999921</v>
      </c>
      <c r="J146" s="9">
        <f t="shared" ca="1" si="73"/>
        <v>0</v>
      </c>
      <c r="K146" s="9">
        <f t="shared" ca="1" si="74"/>
        <v>212.56669530834236</v>
      </c>
      <c r="L146" s="9">
        <f t="shared" ca="1" si="75"/>
        <v>-103.41255627084828</v>
      </c>
      <c r="M146">
        <f t="shared" ca="1" si="77"/>
        <v>55.783333333333331</v>
      </c>
      <c r="N146">
        <f t="shared" ca="1" si="78"/>
        <v>32.437013888888885</v>
      </c>
    </row>
    <row r="147" spans="1:14" x14ac:dyDescent="0.25">
      <c r="A147" s="4">
        <f t="shared" si="71"/>
        <v>0.4337384259259246</v>
      </c>
      <c r="B147" s="3">
        <f t="shared" si="79"/>
        <v>1553301475</v>
      </c>
      <c r="C147">
        <f t="shared" si="76"/>
        <v>5</v>
      </c>
      <c r="D147">
        <f t="shared" si="76"/>
        <v>116</v>
      </c>
      <c r="E147">
        <f t="shared" ca="1" si="52"/>
        <v>-32048.915877471667</v>
      </c>
      <c r="F147">
        <f t="shared" ca="1" si="53"/>
        <v>-7642.7858967599996</v>
      </c>
      <c r="G147">
        <f t="shared" ca="1" si="72"/>
        <v>9753.6</v>
      </c>
      <c r="H147" s="9">
        <f t="shared" ca="1" si="73"/>
        <v>-206.76895308433231</v>
      </c>
      <c r="I147" s="9">
        <f t="shared" ca="1" si="73"/>
        <v>-49.307200232000106</v>
      </c>
      <c r="J147" s="9">
        <f t="shared" ca="1" si="73"/>
        <v>0</v>
      </c>
      <c r="K147" s="9">
        <f t="shared" ca="1" si="74"/>
        <v>212.56669530834168</v>
      </c>
      <c r="L147" s="9">
        <f t="shared" ca="1" si="75"/>
        <v>-103.41255627084837</v>
      </c>
      <c r="M147">
        <f t="shared" ca="1" si="77"/>
        <v>55.781111111111116</v>
      </c>
      <c r="N147">
        <f t="shared" ca="1" si="78"/>
        <v>32.420469907407401</v>
      </c>
    </row>
    <row r="148" spans="1:14" x14ac:dyDescent="0.25">
      <c r="A148" s="4">
        <f t="shared" si="71"/>
        <v>0.43379629629629496</v>
      </c>
      <c r="B148" s="3">
        <f t="shared" si="79"/>
        <v>1553301480</v>
      </c>
      <c r="C148">
        <f t="shared" si="76"/>
        <v>5</v>
      </c>
      <c r="D148">
        <f t="shared" si="76"/>
        <v>116</v>
      </c>
      <c r="E148">
        <f t="shared" ca="1" si="52"/>
        <v>-33082.760642893329</v>
      </c>
      <c r="F148">
        <f t="shared" ca="1" si="53"/>
        <v>-7889.3218979200001</v>
      </c>
      <c r="G148">
        <f t="shared" ca="1" si="72"/>
        <v>9753.6</v>
      </c>
      <c r="H148" s="9">
        <f t="shared" ca="1" si="73"/>
        <v>-206.7689530843345</v>
      </c>
      <c r="I148" s="9">
        <f t="shared" ca="1" si="73"/>
        <v>-49.307200231999921</v>
      </c>
      <c r="J148" s="9">
        <f t="shared" ca="1" si="73"/>
        <v>0</v>
      </c>
      <c r="K148" s="9">
        <f t="shared" ca="1" si="74"/>
        <v>212.56669530834375</v>
      </c>
      <c r="L148" s="9">
        <f t="shared" ca="1" si="75"/>
        <v>-103.41255627084819</v>
      </c>
      <c r="M148">
        <f t="shared" ca="1" si="77"/>
        <v>55.778888888888893</v>
      </c>
      <c r="N148">
        <f t="shared" ca="1" si="78"/>
        <v>32.403925925925925</v>
      </c>
    </row>
    <row r="149" spans="1:14" x14ac:dyDescent="0.25">
      <c r="A149" s="4">
        <f t="shared" si="71"/>
        <v>0.43385416666666532</v>
      </c>
      <c r="B149" s="3">
        <f t="shared" si="79"/>
        <v>1553301485</v>
      </c>
      <c r="C149">
        <f t="shared" si="76"/>
        <v>5</v>
      </c>
      <c r="D149">
        <f t="shared" si="76"/>
        <v>116</v>
      </c>
      <c r="E149">
        <f t="shared" ca="1" si="52"/>
        <v>-34116.605408315001</v>
      </c>
      <c r="F149">
        <f t="shared" ca="1" si="53"/>
        <v>-8135.8578990799997</v>
      </c>
      <c r="G149">
        <f t="shared" ca="1" si="72"/>
        <v>9753.6</v>
      </c>
      <c r="H149" s="9">
        <f t="shared" ca="1" si="73"/>
        <v>-206.76895308433305</v>
      </c>
      <c r="I149" s="9">
        <f t="shared" ca="1" si="73"/>
        <v>-49.307200232000106</v>
      </c>
      <c r="J149" s="9">
        <f t="shared" ca="1" si="73"/>
        <v>0</v>
      </c>
      <c r="K149" s="9">
        <f t="shared" ca="1" si="74"/>
        <v>212.56669530834242</v>
      </c>
      <c r="L149" s="9">
        <f t="shared" ca="1" si="75"/>
        <v>-103.41255627084833</v>
      </c>
      <c r="M149">
        <f t="shared" ca="1" si="77"/>
        <v>55.776666666666671</v>
      </c>
      <c r="N149">
        <f t="shared" ca="1" si="78"/>
        <v>32.387381944444442</v>
      </c>
    </row>
    <row r="150" spans="1:14" x14ac:dyDescent="0.25">
      <c r="A150" s="4">
        <f t="shared" si="71"/>
        <v>0.43391203703703568</v>
      </c>
      <c r="B150" s="3">
        <f t="shared" si="79"/>
        <v>1553301490</v>
      </c>
      <c r="C150">
        <f t="shared" si="76"/>
        <v>5</v>
      </c>
      <c r="D150">
        <f t="shared" si="76"/>
        <v>116</v>
      </c>
      <c r="E150">
        <f t="shared" ca="1" si="52"/>
        <v>-35150.450173736666</v>
      </c>
      <c r="F150">
        <f t="shared" ca="1" si="53"/>
        <v>-8382.3939002400002</v>
      </c>
      <c r="G150">
        <f t="shared" ca="1" si="72"/>
        <v>9753.6</v>
      </c>
      <c r="H150" s="9">
        <f t="shared" ca="1" si="73"/>
        <v>-206.76895308433305</v>
      </c>
      <c r="I150" s="9">
        <f t="shared" ca="1" si="73"/>
        <v>-49.307200232000106</v>
      </c>
      <c r="J150" s="9">
        <f t="shared" ca="1" si="73"/>
        <v>0</v>
      </c>
      <c r="K150" s="9">
        <f t="shared" ca="1" si="74"/>
        <v>212.56669530834242</v>
      </c>
      <c r="L150" s="9">
        <f t="shared" ca="1" si="75"/>
        <v>-103.41255627084833</v>
      </c>
      <c r="M150">
        <f t="shared" ca="1" si="77"/>
        <v>55.774444444444448</v>
      </c>
      <c r="N150">
        <f t="shared" ca="1" si="78"/>
        <v>32.370837962962959</v>
      </c>
    </row>
    <row r="151" spans="1:14" x14ac:dyDescent="0.25">
      <c r="A151" s="4">
        <f t="shared" si="71"/>
        <v>0.43396990740740604</v>
      </c>
      <c r="B151" s="3">
        <f t="shared" si="79"/>
        <v>1553301495</v>
      </c>
      <c r="C151">
        <f t="shared" si="76"/>
        <v>5</v>
      </c>
      <c r="D151">
        <f t="shared" si="76"/>
        <v>116</v>
      </c>
      <c r="E151">
        <f t="shared" ca="1" si="52"/>
        <v>-36184.294939158332</v>
      </c>
      <c r="F151">
        <f t="shared" ca="1" si="53"/>
        <v>-8628.9299014000007</v>
      </c>
      <c r="G151">
        <f t="shared" ca="1" si="72"/>
        <v>9753.6</v>
      </c>
      <c r="H151" s="9">
        <f t="shared" ca="1" si="73"/>
        <v>-206.76895308433305</v>
      </c>
      <c r="I151" s="9">
        <f t="shared" ca="1" si="73"/>
        <v>-49.307200232000106</v>
      </c>
      <c r="J151" s="9">
        <f t="shared" ca="1" si="73"/>
        <v>0</v>
      </c>
      <c r="K151" s="9">
        <f t="shared" ca="1" si="74"/>
        <v>212.56669530834242</v>
      </c>
      <c r="L151" s="9">
        <f t="shared" ca="1" si="75"/>
        <v>-103.41255627084833</v>
      </c>
      <c r="M151">
        <f t="shared" ca="1" si="77"/>
        <v>55.772222222222226</v>
      </c>
      <c r="N151">
        <f t="shared" ca="1" si="78"/>
        <v>32.354293981481476</v>
      </c>
    </row>
    <row r="152" spans="1:14" x14ac:dyDescent="0.25">
      <c r="A152" s="4">
        <f t="shared" si="71"/>
        <v>0.4340277777777764</v>
      </c>
      <c r="B152" s="3">
        <f t="shared" si="79"/>
        <v>1553301500</v>
      </c>
      <c r="C152">
        <f t="shared" si="76"/>
        <v>5</v>
      </c>
      <c r="D152">
        <f t="shared" si="76"/>
        <v>116</v>
      </c>
      <c r="E152">
        <f t="shared" ca="1" si="52"/>
        <v>-37218.139704579997</v>
      </c>
      <c r="F152">
        <f t="shared" ca="1" si="53"/>
        <v>-8875.4659025600013</v>
      </c>
      <c r="G152">
        <f t="shared" ca="1" si="72"/>
        <v>9753.6</v>
      </c>
      <c r="H152" s="9">
        <f t="shared" ca="1" si="73"/>
        <v>-206.76895308433305</v>
      </c>
      <c r="I152" s="9">
        <f t="shared" ca="1" si="73"/>
        <v>-49.307200231999744</v>
      </c>
      <c r="J152" s="9">
        <f t="shared" ca="1" si="73"/>
        <v>0</v>
      </c>
      <c r="K152" s="9">
        <f t="shared" ca="1" si="74"/>
        <v>212.56669530834233</v>
      </c>
      <c r="L152" s="9">
        <f t="shared" ca="1" si="75"/>
        <v>-103.41255627084824</v>
      </c>
      <c r="M152">
        <f t="shared" ca="1" si="77"/>
        <v>55.77</v>
      </c>
      <c r="N152">
        <f t="shared" ca="1" si="78"/>
        <v>32.33775</v>
      </c>
    </row>
    <row r="153" spans="1:14" x14ac:dyDescent="0.25">
      <c r="A153" s="4">
        <f t="shared" si="71"/>
        <v>0.43408564814814676</v>
      </c>
      <c r="B153" s="3">
        <f t="shared" si="79"/>
        <v>1553301505</v>
      </c>
      <c r="C153">
        <f t="shared" si="76"/>
        <v>5</v>
      </c>
      <c r="D153">
        <f t="shared" si="76"/>
        <v>116</v>
      </c>
      <c r="E153">
        <f t="shared" ca="1" si="52"/>
        <v>-38251.984470001662</v>
      </c>
      <c r="F153">
        <f t="shared" ca="1" si="53"/>
        <v>-9122.00190372</v>
      </c>
      <c r="G153">
        <f t="shared" ca="1" si="72"/>
        <v>9753.6</v>
      </c>
      <c r="H153" s="9">
        <f t="shared" ref="H153:J184" ca="1" si="80">(E154-E153)/($B154-$B153)</f>
        <v>-206.7689530843345</v>
      </c>
      <c r="I153" s="9">
        <f t="shared" ca="1" si="80"/>
        <v>-49.307200232000106</v>
      </c>
      <c r="J153" s="9">
        <f t="shared" ca="1" si="80"/>
        <v>0</v>
      </c>
      <c r="K153" s="9">
        <f t="shared" ca="1" si="74"/>
        <v>212.56669530834381</v>
      </c>
      <c r="L153" s="9">
        <f t="shared" ca="1" si="75"/>
        <v>-103.41255627084824</v>
      </c>
      <c r="M153">
        <f t="shared" ca="1" si="77"/>
        <v>55.767777777777781</v>
      </c>
      <c r="N153">
        <f t="shared" ca="1" si="78"/>
        <v>32.321206018518517</v>
      </c>
    </row>
    <row r="154" spans="1:14" x14ac:dyDescent="0.25">
      <c r="A154" s="4">
        <f t="shared" si="71"/>
        <v>0.43414351851851712</v>
      </c>
      <c r="B154" s="3">
        <f t="shared" si="79"/>
        <v>1553301510</v>
      </c>
      <c r="C154">
        <f t="shared" ref="C154:D169" si="81">C153</f>
        <v>5</v>
      </c>
      <c r="D154">
        <f t="shared" si="81"/>
        <v>116</v>
      </c>
      <c r="E154">
        <f t="shared" ca="1" si="52"/>
        <v>-39285.829235423334</v>
      </c>
      <c r="F154">
        <f t="shared" ca="1" si="53"/>
        <v>-9368.5379048800005</v>
      </c>
      <c r="G154">
        <f t="shared" ca="1" si="72"/>
        <v>9753.6</v>
      </c>
      <c r="H154" s="9">
        <f t="shared" ca="1" si="80"/>
        <v>-206.76895308433305</v>
      </c>
      <c r="I154" s="9">
        <f t="shared" ca="1" si="80"/>
        <v>-49.307200232000106</v>
      </c>
      <c r="J154" s="9">
        <f t="shared" ca="1" si="80"/>
        <v>0</v>
      </c>
      <c r="K154" s="9">
        <f t="shared" ca="1" si="74"/>
        <v>212.56669530834242</v>
      </c>
      <c r="L154" s="9">
        <f t="shared" ca="1" si="75"/>
        <v>-103.41255627084833</v>
      </c>
      <c r="M154">
        <f t="shared" ca="1" si="77"/>
        <v>55.765555555555558</v>
      </c>
      <c r="N154">
        <f t="shared" ca="1" si="78"/>
        <v>32.304662037037033</v>
      </c>
    </row>
    <row r="155" spans="1:14" x14ac:dyDescent="0.25">
      <c r="A155" s="4">
        <f t="shared" si="71"/>
        <v>0.43420138888888749</v>
      </c>
      <c r="B155" s="3">
        <f t="shared" si="79"/>
        <v>1553301515</v>
      </c>
      <c r="C155">
        <f t="shared" si="81"/>
        <v>5</v>
      </c>
      <c r="D155">
        <f t="shared" si="81"/>
        <v>116</v>
      </c>
      <c r="E155">
        <f t="shared" ca="1" si="52"/>
        <v>-40319.674000845</v>
      </c>
      <c r="F155">
        <f t="shared" ca="1" si="53"/>
        <v>-9615.073906040001</v>
      </c>
      <c r="G155">
        <f t="shared" ca="1" si="72"/>
        <v>9753.6</v>
      </c>
      <c r="H155" s="9">
        <f t="shared" ca="1" si="80"/>
        <v>-206.76895308433305</v>
      </c>
      <c r="I155" s="9">
        <f t="shared" ca="1" si="80"/>
        <v>-49.307200231999744</v>
      </c>
      <c r="J155" s="9">
        <f t="shared" ca="1" si="80"/>
        <v>0</v>
      </c>
      <c r="K155" s="9">
        <f t="shared" ca="1" si="74"/>
        <v>212.56669530834233</v>
      </c>
      <c r="L155" s="9">
        <f t="shared" ca="1" si="75"/>
        <v>-103.41255627084824</v>
      </c>
      <c r="M155">
        <f t="shared" ca="1" si="77"/>
        <v>55.763333333333335</v>
      </c>
      <c r="N155">
        <f t="shared" ca="1" si="78"/>
        <v>32.28811805555555</v>
      </c>
    </row>
    <row r="156" spans="1:14" x14ac:dyDescent="0.25">
      <c r="A156" s="4">
        <f t="shared" si="71"/>
        <v>0.43425925925925785</v>
      </c>
      <c r="B156" s="3">
        <f t="shared" si="79"/>
        <v>1553301520</v>
      </c>
      <c r="C156">
        <f t="shared" si="81"/>
        <v>5</v>
      </c>
      <c r="D156">
        <f t="shared" si="81"/>
        <v>116</v>
      </c>
      <c r="E156">
        <f t="shared" ca="1" si="52"/>
        <v>-41353.518766266665</v>
      </c>
      <c r="F156">
        <f t="shared" ca="1" si="53"/>
        <v>-9861.6099071999997</v>
      </c>
      <c r="G156">
        <f t="shared" ca="1" si="72"/>
        <v>9753.6</v>
      </c>
      <c r="H156" s="9">
        <f t="shared" ca="1" si="80"/>
        <v>-206.76895308433305</v>
      </c>
      <c r="I156" s="9">
        <f t="shared" ca="1" si="80"/>
        <v>-49.307200232000106</v>
      </c>
      <c r="J156" s="9">
        <f t="shared" ca="1" si="80"/>
        <v>0</v>
      </c>
      <c r="K156" s="9">
        <f t="shared" ca="1" si="74"/>
        <v>212.56669530834242</v>
      </c>
      <c r="L156" s="9">
        <f t="shared" ca="1" si="75"/>
        <v>-103.41255627084833</v>
      </c>
      <c r="M156">
        <f t="shared" ca="1" si="77"/>
        <v>55.761111111111113</v>
      </c>
      <c r="N156">
        <f t="shared" ca="1" si="78"/>
        <v>32.271574074074074</v>
      </c>
    </row>
    <row r="157" spans="1:14" x14ac:dyDescent="0.25">
      <c r="A157" s="4">
        <f t="shared" si="71"/>
        <v>0.43431712962962821</v>
      </c>
      <c r="B157" s="3">
        <f t="shared" si="79"/>
        <v>1553301525</v>
      </c>
      <c r="C157">
        <f t="shared" si="81"/>
        <v>5</v>
      </c>
      <c r="D157">
        <f t="shared" si="81"/>
        <v>116</v>
      </c>
      <c r="E157">
        <f t="shared" ca="1" si="52"/>
        <v>-42387.36353168833</v>
      </c>
      <c r="F157">
        <f t="shared" ca="1" si="53"/>
        <v>-10108.14590836</v>
      </c>
      <c r="G157">
        <f t="shared" ca="1" si="72"/>
        <v>9753.6</v>
      </c>
      <c r="H157" s="9">
        <f t="shared" ca="1" si="80"/>
        <v>-206.76895308433305</v>
      </c>
      <c r="I157" s="9">
        <f t="shared" ca="1" si="80"/>
        <v>-49.307200232000106</v>
      </c>
      <c r="J157" s="9">
        <f t="shared" ca="1" si="80"/>
        <v>0</v>
      </c>
      <c r="K157" s="9">
        <f t="shared" ca="1" si="74"/>
        <v>212.56669530834242</v>
      </c>
      <c r="L157" s="9">
        <f t="shared" ca="1" si="75"/>
        <v>-103.41255627084833</v>
      </c>
      <c r="M157">
        <f t="shared" ca="1" si="77"/>
        <v>55.75888888888889</v>
      </c>
      <c r="N157">
        <f t="shared" ca="1" si="78"/>
        <v>32.255030092592591</v>
      </c>
    </row>
    <row r="158" spans="1:14" x14ac:dyDescent="0.25">
      <c r="A158" s="4">
        <f t="shared" si="71"/>
        <v>0.43437499999999857</v>
      </c>
      <c r="B158" s="3">
        <f t="shared" si="79"/>
        <v>1553301530</v>
      </c>
      <c r="C158">
        <f t="shared" si="81"/>
        <v>5</v>
      </c>
      <c r="D158">
        <f t="shared" si="81"/>
        <v>116</v>
      </c>
      <c r="E158">
        <f t="shared" ca="1" si="52"/>
        <v>-43421.208297109995</v>
      </c>
      <c r="F158">
        <f t="shared" ca="1" si="53"/>
        <v>-10354.681909520001</v>
      </c>
      <c r="G158">
        <f t="shared" ca="1" si="72"/>
        <v>9753.6</v>
      </c>
      <c r="H158" s="9">
        <f t="shared" ca="1" si="80"/>
        <v>-206.7689530843345</v>
      </c>
      <c r="I158" s="9">
        <f t="shared" ca="1" si="80"/>
        <v>-49.307200232000106</v>
      </c>
      <c r="J158" s="9">
        <f t="shared" ca="1" si="80"/>
        <v>0</v>
      </c>
      <c r="K158" s="9">
        <f t="shared" ca="1" si="74"/>
        <v>212.56669530834381</v>
      </c>
      <c r="L158" s="9">
        <f t="shared" ca="1" si="75"/>
        <v>-103.41255627084824</v>
      </c>
      <c r="M158">
        <f t="shared" ca="1" si="77"/>
        <v>55.756666666666668</v>
      </c>
      <c r="N158">
        <f t="shared" ca="1" si="78"/>
        <v>32.238486111111108</v>
      </c>
    </row>
    <row r="159" spans="1:14" x14ac:dyDescent="0.25">
      <c r="A159" s="4">
        <f t="shared" si="71"/>
        <v>0.43443287037036893</v>
      </c>
      <c r="B159" s="3">
        <f t="shared" si="79"/>
        <v>1553301535</v>
      </c>
      <c r="C159">
        <f t="shared" si="81"/>
        <v>5</v>
      </c>
      <c r="D159">
        <f t="shared" si="81"/>
        <v>116</v>
      </c>
      <c r="E159">
        <f t="shared" ca="1" si="52"/>
        <v>-44455.053062531668</v>
      </c>
      <c r="F159">
        <f t="shared" ca="1" si="53"/>
        <v>-10601.217910680001</v>
      </c>
      <c r="G159">
        <f t="shared" ca="1" si="72"/>
        <v>9753.6</v>
      </c>
      <c r="H159" s="9">
        <f t="shared" ca="1" si="80"/>
        <v>-206.76895308433305</v>
      </c>
      <c r="I159" s="9">
        <f t="shared" ca="1" si="80"/>
        <v>-49.307200231999744</v>
      </c>
      <c r="J159" s="9">
        <f t="shared" ca="1" si="80"/>
        <v>0</v>
      </c>
      <c r="K159" s="9">
        <f t="shared" ca="1" si="74"/>
        <v>212.56669530834233</v>
      </c>
      <c r="L159" s="9">
        <f t="shared" ca="1" si="75"/>
        <v>-103.41255627084824</v>
      </c>
      <c r="M159">
        <f t="shared" ca="1" si="77"/>
        <v>55.754444444444445</v>
      </c>
      <c r="N159">
        <f t="shared" ca="1" si="78"/>
        <v>32.221942129629625</v>
      </c>
    </row>
    <row r="160" spans="1:14" x14ac:dyDescent="0.25">
      <c r="A160" s="4">
        <f t="shared" si="71"/>
        <v>0.43449074074073929</v>
      </c>
      <c r="B160" s="3">
        <f t="shared" si="79"/>
        <v>1553301540</v>
      </c>
      <c r="C160">
        <f t="shared" si="81"/>
        <v>5</v>
      </c>
      <c r="D160">
        <f t="shared" si="81"/>
        <v>116</v>
      </c>
      <c r="E160">
        <f t="shared" ca="1" si="52"/>
        <v>-45488.897827953333</v>
      </c>
      <c r="F160">
        <f t="shared" ca="1" si="53"/>
        <v>-10847.75391184</v>
      </c>
      <c r="G160">
        <f t="shared" ca="1" si="72"/>
        <v>9753.6</v>
      </c>
      <c r="H160" s="9">
        <f t="shared" ca="1" si="80"/>
        <v>-206.76895308433305</v>
      </c>
      <c r="I160" s="9">
        <f t="shared" ca="1" si="80"/>
        <v>-49.307200232000106</v>
      </c>
      <c r="J160" s="9">
        <f t="shared" ca="1" si="80"/>
        <v>0</v>
      </c>
      <c r="K160" s="9">
        <f t="shared" ca="1" si="74"/>
        <v>212.56669530834242</v>
      </c>
      <c r="L160" s="9">
        <f t="shared" ca="1" si="75"/>
        <v>-103.41255627084833</v>
      </c>
      <c r="M160">
        <f t="shared" ca="1" si="77"/>
        <v>55.752222222222223</v>
      </c>
      <c r="N160">
        <f t="shared" ca="1" si="78"/>
        <v>32.205398148148149</v>
      </c>
    </row>
    <row r="161" spans="1:14" x14ac:dyDescent="0.25">
      <c r="A161" s="4">
        <f t="shared" si="71"/>
        <v>0.43454861111110965</v>
      </c>
      <c r="B161" s="3">
        <f t="shared" si="79"/>
        <v>1553301545</v>
      </c>
      <c r="C161">
        <f t="shared" si="81"/>
        <v>5</v>
      </c>
      <c r="D161">
        <f t="shared" si="81"/>
        <v>116</v>
      </c>
      <c r="E161">
        <f t="shared" ca="1" si="52"/>
        <v>-46522.742593374998</v>
      </c>
      <c r="F161">
        <f t="shared" ca="1" si="53"/>
        <v>-11094.289913000001</v>
      </c>
      <c r="G161">
        <f t="shared" ca="1" si="72"/>
        <v>9753.6</v>
      </c>
      <c r="H161" s="9">
        <f t="shared" ca="1" si="80"/>
        <v>-206.76895308433305</v>
      </c>
      <c r="I161" s="9">
        <f t="shared" ca="1" si="80"/>
        <v>-49.307200232000106</v>
      </c>
      <c r="J161" s="9">
        <f t="shared" ca="1" si="80"/>
        <v>0</v>
      </c>
      <c r="K161" s="9">
        <f t="shared" ca="1" si="74"/>
        <v>212.56669530834242</v>
      </c>
      <c r="L161" s="9">
        <f t="shared" ca="1" si="75"/>
        <v>-103.41255627084833</v>
      </c>
      <c r="M161">
        <f t="shared" ca="1" si="77"/>
        <v>55.75</v>
      </c>
      <c r="N161">
        <f t="shared" ca="1" si="78"/>
        <v>32.188854166666665</v>
      </c>
    </row>
    <row r="162" spans="1:14" x14ac:dyDescent="0.25">
      <c r="A162" s="4">
        <f t="shared" si="71"/>
        <v>0.43460648148148001</v>
      </c>
      <c r="B162" s="3">
        <f t="shared" si="79"/>
        <v>1553301550</v>
      </c>
      <c r="C162">
        <f t="shared" si="81"/>
        <v>5</v>
      </c>
      <c r="D162">
        <f t="shared" si="81"/>
        <v>116</v>
      </c>
      <c r="E162">
        <f t="shared" ca="1" si="52"/>
        <v>-47556.587358796663</v>
      </c>
      <c r="F162">
        <f t="shared" ca="1" si="53"/>
        <v>-11340.825914160001</v>
      </c>
      <c r="G162">
        <f t="shared" ca="1" si="72"/>
        <v>9753.6</v>
      </c>
      <c r="H162" s="9">
        <f t="shared" ca="1" si="80"/>
        <v>-206.76895308433305</v>
      </c>
      <c r="I162" s="9">
        <f t="shared" ca="1" si="80"/>
        <v>-49.307200231999744</v>
      </c>
      <c r="J162" s="9">
        <f t="shared" ca="1" si="80"/>
        <v>0</v>
      </c>
      <c r="K162" s="9">
        <f t="shared" ca="1" si="74"/>
        <v>212.56669530834233</v>
      </c>
      <c r="L162" s="9">
        <f t="shared" ca="1" si="75"/>
        <v>-103.41255627084824</v>
      </c>
      <c r="M162">
        <f t="shared" ca="1" si="77"/>
        <v>55.747777777777777</v>
      </c>
      <c r="N162">
        <f t="shared" ca="1" si="78"/>
        <v>32.172310185185182</v>
      </c>
    </row>
    <row r="163" spans="1:14" x14ac:dyDescent="0.25">
      <c r="A163" s="4">
        <f t="shared" si="71"/>
        <v>0.43466435185185037</v>
      </c>
      <c r="B163" s="3">
        <f t="shared" si="79"/>
        <v>1553301555</v>
      </c>
      <c r="C163">
        <f t="shared" si="81"/>
        <v>5</v>
      </c>
      <c r="D163">
        <f t="shared" si="81"/>
        <v>116</v>
      </c>
      <c r="E163">
        <f t="shared" ca="1" si="52"/>
        <v>-48590.432124218329</v>
      </c>
      <c r="F163">
        <f t="shared" ca="1" si="53"/>
        <v>-11587.36191532</v>
      </c>
      <c r="G163">
        <f t="shared" ca="1" si="72"/>
        <v>9753.6</v>
      </c>
      <c r="H163" s="9">
        <f t="shared" ca="1" si="80"/>
        <v>-206.7689530843345</v>
      </c>
      <c r="I163" s="9">
        <f t="shared" ca="1" si="80"/>
        <v>-49.307200232000106</v>
      </c>
      <c r="J163" s="9">
        <f t="shared" ca="1" si="80"/>
        <v>0</v>
      </c>
      <c r="K163" s="9">
        <f t="shared" ca="1" si="74"/>
        <v>212.56669530834381</v>
      </c>
      <c r="L163" s="9">
        <f t="shared" ca="1" si="75"/>
        <v>-103.41255627084824</v>
      </c>
      <c r="M163">
        <f t="shared" ca="1" si="77"/>
        <v>55.745555555555555</v>
      </c>
      <c r="N163">
        <f t="shared" ca="1" si="78"/>
        <v>32.155766203703699</v>
      </c>
    </row>
    <row r="164" spans="1:14" x14ac:dyDescent="0.25">
      <c r="A164" s="4">
        <f t="shared" si="71"/>
        <v>0.43472222222222073</v>
      </c>
      <c r="B164" s="3">
        <f t="shared" si="79"/>
        <v>1553301560</v>
      </c>
      <c r="C164">
        <f t="shared" si="81"/>
        <v>5</v>
      </c>
      <c r="D164">
        <f t="shared" si="81"/>
        <v>116</v>
      </c>
      <c r="E164">
        <f t="shared" ca="1" si="52"/>
        <v>-49624.276889640001</v>
      </c>
      <c r="F164">
        <f t="shared" ca="1" si="53"/>
        <v>-11833.89791648</v>
      </c>
      <c r="G164">
        <f t="shared" ca="1" si="72"/>
        <v>9753.6</v>
      </c>
      <c r="H164" s="9">
        <f t="shared" ca="1" si="80"/>
        <v>-206.76895308433305</v>
      </c>
      <c r="I164" s="9">
        <f t="shared" ca="1" si="80"/>
        <v>-49.307200232000106</v>
      </c>
      <c r="J164" s="9">
        <f t="shared" ca="1" si="80"/>
        <v>0</v>
      </c>
      <c r="K164" s="9">
        <f t="shared" ca="1" si="74"/>
        <v>212.56669530834242</v>
      </c>
      <c r="L164" s="9">
        <f t="shared" ca="1" si="75"/>
        <v>-103.41255627084833</v>
      </c>
      <c r="M164">
        <f t="shared" ca="1" si="77"/>
        <v>55.743333333333332</v>
      </c>
      <c r="N164">
        <f t="shared" ca="1" si="78"/>
        <v>32.139222222222223</v>
      </c>
    </row>
    <row r="165" spans="1:14" x14ac:dyDescent="0.25">
      <c r="A165" s="4">
        <f t="shared" si="71"/>
        <v>0.43478009259259109</v>
      </c>
      <c r="B165" s="3">
        <f t="shared" si="79"/>
        <v>1553301565</v>
      </c>
      <c r="C165">
        <f t="shared" si="81"/>
        <v>5</v>
      </c>
      <c r="D165">
        <f t="shared" si="81"/>
        <v>116</v>
      </c>
      <c r="E165">
        <f t="shared" ca="1" si="52"/>
        <v>-50658.121655061666</v>
      </c>
      <c r="F165">
        <f t="shared" ca="1" si="53"/>
        <v>-12080.433917640001</v>
      </c>
      <c r="G165">
        <f t="shared" ca="1" si="72"/>
        <v>9753.6</v>
      </c>
      <c r="H165" s="9">
        <f t="shared" ca="1" si="80"/>
        <v>-206.76895308433305</v>
      </c>
      <c r="I165" s="9">
        <f t="shared" ca="1" si="80"/>
        <v>-49.307200232000106</v>
      </c>
      <c r="J165" s="9">
        <f t="shared" ca="1" si="80"/>
        <v>0</v>
      </c>
      <c r="K165" s="9">
        <f t="shared" ca="1" si="74"/>
        <v>212.56669530834242</v>
      </c>
      <c r="L165" s="9">
        <f t="shared" ca="1" si="75"/>
        <v>-103.41255627084833</v>
      </c>
      <c r="M165">
        <f t="shared" ca="1" si="77"/>
        <v>55.74111111111111</v>
      </c>
      <c r="N165">
        <f t="shared" ca="1" si="78"/>
        <v>32.12267824074074</v>
      </c>
    </row>
    <row r="166" spans="1:14" x14ac:dyDescent="0.25">
      <c r="A166" s="4">
        <f t="shared" si="71"/>
        <v>0.43483796296296146</v>
      </c>
      <c r="B166" s="3">
        <f t="shared" si="79"/>
        <v>1553301570</v>
      </c>
      <c r="C166">
        <f t="shared" si="81"/>
        <v>5</v>
      </c>
      <c r="D166">
        <f t="shared" si="81"/>
        <v>116</v>
      </c>
      <c r="E166">
        <f t="shared" ref="E166:E198" ca="1" si="82">INDIRECT("E$"&amp;C166)+INDIRECT("H$"&amp;C166)*($B166-INDIRECT("B$"&amp;D166))</f>
        <v>-51691.966420483332</v>
      </c>
      <c r="F166">
        <f t="shared" ref="F166:F198" ca="1" si="83">INDIRECT("F$"&amp;C166)+INDIRECT("I$"&amp;C166)*($B166-INDIRECT("B$"&amp;D166))</f>
        <v>-12326.969918800001</v>
      </c>
      <c r="G166">
        <f t="shared" ca="1" si="72"/>
        <v>9753.6</v>
      </c>
      <c r="H166" s="9">
        <f t="shared" ca="1" si="80"/>
        <v>-206.76895308433305</v>
      </c>
      <c r="I166" s="9">
        <f t="shared" ca="1" si="80"/>
        <v>-49.307200231999744</v>
      </c>
      <c r="J166" s="9">
        <f t="shared" ca="1" si="80"/>
        <v>0</v>
      </c>
      <c r="K166" s="9">
        <f t="shared" ca="1" si="74"/>
        <v>212.56669530834233</v>
      </c>
      <c r="L166" s="9">
        <f t="shared" ca="1" si="75"/>
        <v>-103.41255627084824</v>
      </c>
      <c r="M166">
        <f t="shared" ca="1" si="77"/>
        <v>55.738888888888894</v>
      </c>
      <c r="N166">
        <f t="shared" ca="1" si="78"/>
        <v>32.106134259259257</v>
      </c>
    </row>
    <row r="167" spans="1:14" x14ac:dyDescent="0.25">
      <c r="A167" s="4">
        <f t="shared" si="71"/>
        <v>0.43489583333333182</v>
      </c>
      <c r="B167" s="3">
        <f t="shared" si="79"/>
        <v>1553301575</v>
      </c>
      <c r="C167">
        <f t="shared" si="81"/>
        <v>5</v>
      </c>
      <c r="D167">
        <f t="shared" si="81"/>
        <v>116</v>
      </c>
      <c r="E167">
        <f t="shared" ca="1" si="82"/>
        <v>-52725.811185904997</v>
      </c>
      <c r="F167">
        <f t="shared" ca="1" si="83"/>
        <v>-12573.50591996</v>
      </c>
      <c r="G167">
        <f t="shared" ca="1" si="72"/>
        <v>9753.6</v>
      </c>
      <c r="H167" s="9">
        <f t="shared" ca="1" si="80"/>
        <v>-206.76895308433305</v>
      </c>
      <c r="I167" s="9">
        <f t="shared" ca="1" si="80"/>
        <v>-49.307200232000106</v>
      </c>
      <c r="J167" s="9">
        <f t="shared" ca="1" si="80"/>
        <v>0</v>
      </c>
      <c r="K167" s="9">
        <f t="shared" ca="1" si="74"/>
        <v>212.56669530834242</v>
      </c>
      <c r="L167" s="9">
        <f t="shared" ca="1" si="75"/>
        <v>-103.41255627084833</v>
      </c>
      <c r="M167">
        <f t="shared" ca="1" si="77"/>
        <v>55.736666666666672</v>
      </c>
      <c r="N167">
        <f t="shared" ca="1" si="78"/>
        <v>32.089590277777774</v>
      </c>
    </row>
    <row r="168" spans="1:14" x14ac:dyDescent="0.25">
      <c r="A168" s="4">
        <f t="shared" si="71"/>
        <v>0.43495370370370218</v>
      </c>
      <c r="B168" s="3">
        <f t="shared" si="79"/>
        <v>1553301580</v>
      </c>
      <c r="C168">
        <f t="shared" si="81"/>
        <v>5</v>
      </c>
      <c r="D168">
        <f t="shared" si="81"/>
        <v>116</v>
      </c>
      <c r="E168">
        <f t="shared" ca="1" si="82"/>
        <v>-53759.655951326662</v>
      </c>
      <c r="F168">
        <f t="shared" ca="1" si="83"/>
        <v>-12820.041921120001</v>
      </c>
      <c r="G168">
        <f t="shared" ca="1" si="72"/>
        <v>9753.6</v>
      </c>
      <c r="H168" s="9">
        <f t="shared" ca="1" si="80"/>
        <v>-206.7689530843345</v>
      </c>
      <c r="I168" s="9">
        <f t="shared" ca="1" si="80"/>
        <v>-49.307200232000106</v>
      </c>
      <c r="J168" s="9">
        <f t="shared" ca="1" si="80"/>
        <v>0</v>
      </c>
      <c r="K168" s="9">
        <f t="shared" ca="1" si="74"/>
        <v>212.56669530834381</v>
      </c>
      <c r="L168" s="9">
        <f t="shared" ca="1" si="75"/>
        <v>-103.41255627084824</v>
      </c>
      <c r="M168">
        <f t="shared" ca="1" si="77"/>
        <v>55.734444444444449</v>
      </c>
      <c r="N168">
        <f t="shared" ca="1" si="78"/>
        <v>32.073046296296297</v>
      </c>
    </row>
    <row r="169" spans="1:14" x14ac:dyDescent="0.25">
      <c r="A169" s="4">
        <f t="shared" si="71"/>
        <v>0.43501157407407254</v>
      </c>
      <c r="B169" s="3">
        <f t="shared" si="79"/>
        <v>1553301585</v>
      </c>
      <c r="C169">
        <f t="shared" si="81"/>
        <v>5</v>
      </c>
      <c r="D169">
        <f t="shared" si="81"/>
        <v>116</v>
      </c>
      <c r="E169">
        <f t="shared" ca="1" si="82"/>
        <v>-54793.500716748335</v>
      </c>
      <c r="F169">
        <f t="shared" ca="1" si="83"/>
        <v>-13066.577922280001</v>
      </c>
      <c r="G169">
        <f t="shared" ca="1" si="72"/>
        <v>9753.6</v>
      </c>
      <c r="H169" s="9">
        <f t="shared" ca="1" si="80"/>
        <v>-206.76895308433305</v>
      </c>
      <c r="I169" s="9">
        <f t="shared" ca="1" si="80"/>
        <v>-49.307200231999744</v>
      </c>
      <c r="J169" s="9">
        <f t="shared" ca="1" si="80"/>
        <v>0</v>
      </c>
      <c r="K169" s="9">
        <f t="shared" ca="1" si="74"/>
        <v>212.56669530834233</v>
      </c>
      <c r="L169" s="9">
        <f t="shared" ca="1" si="75"/>
        <v>-103.41255627084824</v>
      </c>
      <c r="M169">
        <f t="shared" ca="1" si="77"/>
        <v>55.732222222222227</v>
      </c>
      <c r="N169">
        <f t="shared" ca="1" si="78"/>
        <v>32.056502314814814</v>
      </c>
    </row>
    <row r="170" spans="1:14" x14ac:dyDescent="0.25">
      <c r="A170" s="4">
        <f t="shared" si="71"/>
        <v>0.4350694444444429</v>
      </c>
      <c r="B170" s="3">
        <f t="shared" si="79"/>
        <v>1553301590</v>
      </c>
      <c r="C170">
        <f t="shared" ref="C170:D185" si="84">C169</f>
        <v>5</v>
      </c>
      <c r="D170">
        <f t="shared" si="84"/>
        <v>116</v>
      </c>
      <c r="E170">
        <f t="shared" ca="1" si="82"/>
        <v>-55827.34548217</v>
      </c>
      <c r="F170">
        <f t="shared" ca="1" si="83"/>
        <v>-13313.11392344</v>
      </c>
      <c r="G170">
        <f t="shared" ca="1" si="72"/>
        <v>9753.6</v>
      </c>
      <c r="H170" s="9">
        <f t="shared" ca="1" si="80"/>
        <v>-206.76895308433305</v>
      </c>
      <c r="I170" s="9">
        <f t="shared" ca="1" si="80"/>
        <v>-49.307200232000106</v>
      </c>
      <c r="J170" s="9">
        <f t="shared" ca="1" si="80"/>
        <v>0</v>
      </c>
      <c r="K170" s="9">
        <f t="shared" ca="1" si="74"/>
        <v>212.56669530834242</v>
      </c>
      <c r="L170" s="9">
        <f t="shared" ca="1" si="75"/>
        <v>-103.41255627084833</v>
      </c>
      <c r="M170">
        <f t="shared" ca="1" si="77"/>
        <v>55.730000000000004</v>
      </c>
      <c r="N170">
        <f t="shared" ca="1" si="78"/>
        <v>32.039958333333331</v>
      </c>
    </row>
    <row r="171" spans="1:14" x14ac:dyDescent="0.25">
      <c r="A171" s="4">
        <f t="shared" si="71"/>
        <v>0.43512731481481326</v>
      </c>
      <c r="B171" s="3">
        <f t="shared" si="79"/>
        <v>1553301595</v>
      </c>
      <c r="C171">
        <f t="shared" si="84"/>
        <v>5</v>
      </c>
      <c r="D171">
        <f t="shared" si="84"/>
        <v>116</v>
      </c>
      <c r="E171">
        <f t="shared" ca="1" si="82"/>
        <v>-56861.190247591665</v>
      </c>
      <c r="F171">
        <f t="shared" ca="1" si="83"/>
        <v>-13559.6499246</v>
      </c>
      <c r="G171">
        <f t="shared" ca="1" si="72"/>
        <v>9753.6</v>
      </c>
      <c r="H171" s="9">
        <f t="shared" ca="1" si="80"/>
        <v>-206.76895308433305</v>
      </c>
      <c r="I171" s="9">
        <f t="shared" ca="1" si="80"/>
        <v>-49.307200232000106</v>
      </c>
      <c r="J171" s="9">
        <f t="shared" ca="1" si="80"/>
        <v>0</v>
      </c>
      <c r="K171" s="9">
        <f t="shared" ca="1" si="74"/>
        <v>212.56669530834242</v>
      </c>
      <c r="L171" s="9">
        <f t="shared" ca="1" si="75"/>
        <v>-103.41255627084833</v>
      </c>
      <c r="M171">
        <f t="shared" ca="1" si="77"/>
        <v>55.727777777777781</v>
      </c>
      <c r="N171">
        <f t="shared" ca="1" si="78"/>
        <v>32.023414351851848</v>
      </c>
    </row>
    <row r="172" spans="1:14" x14ac:dyDescent="0.25">
      <c r="A172" s="4">
        <f t="shared" si="71"/>
        <v>0.43518518518518362</v>
      </c>
      <c r="B172" s="3">
        <f t="shared" si="79"/>
        <v>1553301600</v>
      </c>
      <c r="C172">
        <f t="shared" si="84"/>
        <v>5</v>
      </c>
      <c r="D172">
        <f t="shared" si="84"/>
        <v>116</v>
      </c>
      <c r="E172">
        <f t="shared" ca="1" si="82"/>
        <v>-57895.03501301333</v>
      </c>
      <c r="F172">
        <f t="shared" ca="1" si="83"/>
        <v>-13806.185925760001</v>
      </c>
      <c r="G172">
        <f t="shared" ca="1" si="72"/>
        <v>9753.6</v>
      </c>
      <c r="H172" s="9">
        <f t="shared" ca="1" si="80"/>
        <v>-206.76895308433305</v>
      </c>
      <c r="I172" s="9">
        <f t="shared" ca="1" si="80"/>
        <v>-49.307200232000106</v>
      </c>
      <c r="J172" s="9">
        <f t="shared" ca="1" si="80"/>
        <v>0</v>
      </c>
      <c r="K172" s="9">
        <f t="shared" ca="1" si="74"/>
        <v>212.56669530834242</v>
      </c>
      <c r="L172" s="9">
        <f t="shared" ca="1" si="75"/>
        <v>-103.41255627084833</v>
      </c>
      <c r="M172">
        <f t="shared" ca="1" si="77"/>
        <v>55.725555555555559</v>
      </c>
      <c r="N172">
        <f t="shared" ca="1" si="78"/>
        <v>32.006870370370372</v>
      </c>
    </row>
    <row r="173" spans="1:14" x14ac:dyDescent="0.25">
      <c r="A173" s="4">
        <f t="shared" si="71"/>
        <v>0.43524305555555398</v>
      </c>
      <c r="B173" s="3">
        <f t="shared" si="79"/>
        <v>1553301605</v>
      </c>
      <c r="C173">
        <f t="shared" si="84"/>
        <v>5</v>
      </c>
      <c r="D173">
        <f t="shared" si="84"/>
        <v>116</v>
      </c>
      <c r="E173">
        <f t="shared" ca="1" si="82"/>
        <v>-58928.879778434995</v>
      </c>
      <c r="F173">
        <f t="shared" ca="1" si="83"/>
        <v>-14052.721926920001</v>
      </c>
      <c r="G173">
        <f t="shared" ca="1" si="72"/>
        <v>9753.6</v>
      </c>
      <c r="H173" s="9">
        <f t="shared" ca="1" si="80"/>
        <v>-206.7689530843345</v>
      </c>
      <c r="I173" s="9">
        <f t="shared" ca="1" si="80"/>
        <v>-49.307200231999744</v>
      </c>
      <c r="J173" s="9">
        <f t="shared" ca="1" si="80"/>
        <v>0</v>
      </c>
      <c r="K173" s="9">
        <f t="shared" ca="1" si="74"/>
        <v>212.56669530834372</v>
      </c>
      <c r="L173" s="9">
        <f t="shared" ca="1" si="75"/>
        <v>-103.41255627084814</v>
      </c>
      <c r="M173">
        <f t="shared" ca="1" si="77"/>
        <v>55.723333333333336</v>
      </c>
      <c r="N173">
        <f t="shared" ca="1" si="78"/>
        <v>31.990326388888889</v>
      </c>
    </row>
    <row r="174" spans="1:14" x14ac:dyDescent="0.25">
      <c r="A174" s="4">
        <f t="shared" si="71"/>
        <v>0.43530092592592434</v>
      </c>
      <c r="B174" s="3">
        <f t="shared" si="79"/>
        <v>1553301610</v>
      </c>
      <c r="C174">
        <f t="shared" si="84"/>
        <v>5</v>
      </c>
      <c r="D174">
        <f t="shared" si="84"/>
        <v>116</v>
      </c>
      <c r="E174">
        <f t="shared" ca="1" si="82"/>
        <v>-59962.724543856668</v>
      </c>
      <c r="F174">
        <f t="shared" ca="1" si="83"/>
        <v>-14299.25792808</v>
      </c>
      <c r="G174">
        <f t="shared" ca="1" si="72"/>
        <v>9753.6</v>
      </c>
      <c r="H174" s="9">
        <f t="shared" ca="1" si="80"/>
        <v>-206.76895308433305</v>
      </c>
      <c r="I174" s="9">
        <f t="shared" ca="1" si="80"/>
        <v>-49.307200232000106</v>
      </c>
      <c r="J174" s="9">
        <f t="shared" ca="1" si="80"/>
        <v>0</v>
      </c>
      <c r="K174" s="9">
        <f t="shared" ca="1" si="74"/>
        <v>212.56669530834242</v>
      </c>
      <c r="L174" s="9">
        <f t="shared" ca="1" si="75"/>
        <v>-103.41255627084833</v>
      </c>
      <c r="M174">
        <f t="shared" ca="1" si="77"/>
        <v>55.721111111111114</v>
      </c>
      <c r="N174">
        <f t="shared" ca="1" si="78"/>
        <v>31.973782407407406</v>
      </c>
    </row>
    <row r="175" spans="1:14" x14ac:dyDescent="0.25">
      <c r="A175" s="4">
        <f t="shared" si="71"/>
        <v>0.4353587962962947</v>
      </c>
      <c r="B175" s="3">
        <f t="shared" si="79"/>
        <v>1553301615</v>
      </c>
      <c r="C175">
        <f t="shared" si="84"/>
        <v>5</v>
      </c>
      <c r="D175">
        <f t="shared" si="84"/>
        <v>116</v>
      </c>
      <c r="E175">
        <f t="shared" ca="1" si="82"/>
        <v>-60996.569309278333</v>
      </c>
      <c r="F175">
        <f t="shared" ca="1" si="83"/>
        <v>-14545.793929240001</v>
      </c>
      <c r="G175">
        <f t="shared" ca="1" si="72"/>
        <v>9753.6</v>
      </c>
      <c r="H175" s="9">
        <f t="shared" ca="1" si="80"/>
        <v>-206.76895308433305</v>
      </c>
      <c r="I175" s="9">
        <f t="shared" ca="1" si="80"/>
        <v>-49.307200232000106</v>
      </c>
      <c r="J175" s="9">
        <f t="shared" ca="1" si="80"/>
        <v>0</v>
      </c>
      <c r="K175" s="9">
        <f t="shared" ca="1" si="74"/>
        <v>212.56669530834242</v>
      </c>
      <c r="L175" s="9">
        <f t="shared" ca="1" si="75"/>
        <v>-103.41255627084833</v>
      </c>
      <c r="M175">
        <f t="shared" ca="1" si="77"/>
        <v>55.718888888888891</v>
      </c>
      <c r="N175">
        <f t="shared" ca="1" si="78"/>
        <v>31.957238425925922</v>
      </c>
    </row>
    <row r="176" spans="1:14" x14ac:dyDescent="0.25">
      <c r="A176" s="4">
        <f t="shared" si="71"/>
        <v>0.43541666666666506</v>
      </c>
      <c r="B176" s="3">
        <f t="shared" si="79"/>
        <v>1553301620</v>
      </c>
      <c r="C176">
        <f t="shared" si="84"/>
        <v>5</v>
      </c>
      <c r="D176">
        <f t="shared" si="84"/>
        <v>116</v>
      </c>
      <c r="E176">
        <f t="shared" ca="1" si="82"/>
        <v>-62030.414074699998</v>
      </c>
      <c r="F176">
        <f t="shared" ca="1" si="83"/>
        <v>-14792.329930400001</v>
      </c>
      <c r="G176">
        <f t="shared" ca="1" si="72"/>
        <v>9753.6</v>
      </c>
      <c r="H176" s="9">
        <f t="shared" ca="1" si="80"/>
        <v>-206.76895308433305</v>
      </c>
      <c r="I176" s="9">
        <f t="shared" ca="1" si="80"/>
        <v>-49.307200231999744</v>
      </c>
      <c r="J176" s="9">
        <f t="shared" ca="1" si="80"/>
        <v>0</v>
      </c>
      <c r="K176" s="9">
        <f t="shared" ca="1" si="74"/>
        <v>212.56669530834233</v>
      </c>
      <c r="L176" s="9">
        <f t="shared" ca="1" si="75"/>
        <v>-103.41255627084824</v>
      </c>
      <c r="M176">
        <f t="shared" ca="1" si="77"/>
        <v>55.716666666666669</v>
      </c>
      <c r="N176">
        <f t="shared" ca="1" si="78"/>
        <v>31.940694444444443</v>
      </c>
    </row>
    <row r="177" spans="1:14" x14ac:dyDescent="0.25">
      <c r="A177" s="4">
        <f t="shared" si="71"/>
        <v>0.43547453703703543</v>
      </c>
      <c r="B177" s="3">
        <f t="shared" si="79"/>
        <v>1553301625</v>
      </c>
      <c r="C177">
        <f t="shared" si="84"/>
        <v>5</v>
      </c>
      <c r="D177">
        <f t="shared" si="84"/>
        <v>116</v>
      </c>
      <c r="E177">
        <f t="shared" ca="1" si="82"/>
        <v>-63064.258840121664</v>
      </c>
      <c r="F177">
        <f t="shared" ca="1" si="83"/>
        <v>-15038.86593156</v>
      </c>
      <c r="G177">
        <f t="shared" ca="1" si="72"/>
        <v>9753.6</v>
      </c>
      <c r="H177" s="9">
        <f t="shared" ca="1" si="80"/>
        <v>-206.76895308433305</v>
      </c>
      <c r="I177" s="9">
        <f t="shared" ca="1" si="80"/>
        <v>-49.307200232000106</v>
      </c>
      <c r="J177" s="9">
        <f t="shared" ca="1" si="80"/>
        <v>0</v>
      </c>
      <c r="K177" s="9">
        <f t="shared" ca="1" si="74"/>
        <v>212.56669530834242</v>
      </c>
      <c r="L177" s="9">
        <f t="shared" ca="1" si="75"/>
        <v>-103.41255627084833</v>
      </c>
      <c r="M177">
        <f t="shared" ca="1" si="77"/>
        <v>55.714444444444446</v>
      </c>
      <c r="N177">
        <f t="shared" ca="1" si="78"/>
        <v>31.924150462962963</v>
      </c>
    </row>
    <row r="178" spans="1:14" x14ac:dyDescent="0.25">
      <c r="A178" s="4">
        <f t="shared" si="71"/>
        <v>0.43553240740740579</v>
      </c>
      <c r="B178" s="3">
        <f t="shared" si="79"/>
        <v>1553301630</v>
      </c>
      <c r="C178">
        <f t="shared" si="84"/>
        <v>5</v>
      </c>
      <c r="D178">
        <f t="shared" si="84"/>
        <v>116</v>
      </c>
      <c r="E178">
        <f t="shared" ca="1" si="82"/>
        <v>-64098.103605543329</v>
      </c>
      <c r="F178">
        <f t="shared" ca="1" si="83"/>
        <v>-15285.40193272</v>
      </c>
      <c r="G178">
        <f t="shared" ca="1" si="72"/>
        <v>9753.6</v>
      </c>
      <c r="H178" s="9">
        <f t="shared" ca="1" si="80"/>
        <v>-206.7689530843345</v>
      </c>
      <c r="I178" s="9">
        <f t="shared" ca="1" si="80"/>
        <v>-49.307200232000106</v>
      </c>
      <c r="J178" s="9">
        <f t="shared" ca="1" si="80"/>
        <v>0</v>
      </c>
      <c r="K178" s="9">
        <f t="shared" ca="1" si="74"/>
        <v>212.56669530834381</v>
      </c>
      <c r="L178" s="9">
        <f t="shared" ca="1" si="75"/>
        <v>-103.41255627084824</v>
      </c>
      <c r="M178">
        <f t="shared" ca="1" si="77"/>
        <v>55.712222222222223</v>
      </c>
      <c r="N178">
        <f t="shared" ca="1" si="78"/>
        <v>31.90760648148148</v>
      </c>
    </row>
    <row r="179" spans="1:14" x14ac:dyDescent="0.25">
      <c r="A179" s="4">
        <f t="shared" si="71"/>
        <v>0.43559027777777615</v>
      </c>
      <c r="B179" s="3">
        <f t="shared" si="79"/>
        <v>1553301635</v>
      </c>
      <c r="C179">
        <f t="shared" si="84"/>
        <v>5</v>
      </c>
      <c r="D179">
        <f t="shared" si="84"/>
        <v>116</v>
      </c>
      <c r="E179">
        <f t="shared" ca="1" si="82"/>
        <v>-65131.948370965001</v>
      </c>
      <c r="F179">
        <f t="shared" ca="1" si="83"/>
        <v>-15531.937933880001</v>
      </c>
      <c r="G179">
        <f t="shared" ca="1" si="72"/>
        <v>9753.6</v>
      </c>
      <c r="H179" s="9">
        <f t="shared" ca="1" si="80"/>
        <v>-206.76895308433305</v>
      </c>
      <c r="I179" s="9">
        <f t="shared" ca="1" si="80"/>
        <v>-49.307200232000106</v>
      </c>
      <c r="J179" s="9">
        <f t="shared" ca="1" si="80"/>
        <v>0</v>
      </c>
      <c r="K179" s="9">
        <f t="shared" ca="1" si="74"/>
        <v>212.56669530834242</v>
      </c>
      <c r="L179" s="9">
        <f t="shared" ca="1" si="75"/>
        <v>-103.41255627084833</v>
      </c>
      <c r="M179">
        <f t="shared" ca="1" si="77"/>
        <v>55.71</v>
      </c>
      <c r="N179">
        <f t="shared" ca="1" si="78"/>
        <v>31.891062499999997</v>
      </c>
    </row>
    <row r="180" spans="1:14" x14ac:dyDescent="0.25">
      <c r="A180" s="4">
        <f t="shared" si="71"/>
        <v>0.43564814814814651</v>
      </c>
      <c r="B180" s="3">
        <f t="shared" si="79"/>
        <v>1553301640</v>
      </c>
      <c r="C180">
        <f t="shared" si="84"/>
        <v>5</v>
      </c>
      <c r="D180">
        <f t="shared" si="84"/>
        <v>116</v>
      </c>
      <c r="E180">
        <f t="shared" ca="1" si="82"/>
        <v>-66165.793136386666</v>
      </c>
      <c r="F180">
        <f t="shared" ca="1" si="83"/>
        <v>-15778.473935040001</v>
      </c>
      <c r="G180">
        <f t="shared" ca="1" si="72"/>
        <v>9753.6</v>
      </c>
      <c r="H180" s="9">
        <f t="shared" ca="1" si="80"/>
        <v>-206.7689530843345</v>
      </c>
      <c r="I180" s="9">
        <f t="shared" ca="1" si="80"/>
        <v>-49.307200231999744</v>
      </c>
      <c r="J180" s="9">
        <f t="shared" ca="1" si="80"/>
        <v>0</v>
      </c>
      <c r="K180" s="9">
        <f t="shared" ca="1" si="74"/>
        <v>212.56669530834372</v>
      </c>
      <c r="L180" s="9">
        <f t="shared" ca="1" si="75"/>
        <v>-103.41255627084814</v>
      </c>
      <c r="M180">
        <f t="shared" ca="1" si="77"/>
        <v>55.707777777777778</v>
      </c>
      <c r="N180">
        <f t="shared" ca="1" si="78"/>
        <v>31.874518518518517</v>
      </c>
    </row>
    <row r="181" spans="1:14" x14ac:dyDescent="0.25">
      <c r="A181" s="4">
        <f t="shared" si="71"/>
        <v>0.43570601851851687</v>
      </c>
      <c r="B181" s="3">
        <f t="shared" si="79"/>
        <v>1553301645</v>
      </c>
      <c r="C181">
        <f t="shared" si="84"/>
        <v>5</v>
      </c>
      <c r="D181">
        <f t="shared" si="84"/>
        <v>116</v>
      </c>
      <c r="E181">
        <f t="shared" ca="1" si="82"/>
        <v>-67199.637901808339</v>
      </c>
      <c r="F181">
        <f t="shared" ca="1" si="83"/>
        <v>-16025.0099362</v>
      </c>
      <c r="G181">
        <f t="shared" ca="1" si="72"/>
        <v>9753.6</v>
      </c>
      <c r="H181" s="9">
        <f t="shared" ca="1" si="80"/>
        <v>-206.7689530843345</v>
      </c>
      <c r="I181" s="9">
        <f t="shared" ca="1" si="80"/>
        <v>-49.307200232000106</v>
      </c>
      <c r="J181" s="9">
        <f t="shared" ca="1" si="80"/>
        <v>0</v>
      </c>
      <c r="K181" s="9">
        <f t="shared" ca="1" si="74"/>
        <v>212.56669530834381</v>
      </c>
      <c r="L181" s="9">
        <f t="shared" ca="1" si="75"/>
        <v>-103.41255627084824</v>
      </c>
      <c r="M181">
        <f t="shared" ca="1" si="77"/>
        <v>55.705555555555556</v>
      </c>
      <c r="N181">
        <f t="shared" ca="1" si="78"/>
        <v>31.857974537037034</v>
      </c>
    </row>
    <row r="182" spans="1:14" x14ac:dyDescent="0.25">
      <c r="A182" s="4">
        <f t="shared" si="71"/>
        <v>0.43576388888888723</v>
      </c>
      <c r="B182" s="3">
        <f t="shared" si="79"/>
        <v>1553301650</v>
      </c>
      <c r="C182">
        <f t="shared" si="84"/>
        <v>5</v>
      </c>
      <c r="D182">
        <f t="shared" si="84"/>
        <v>116</v>
      </c>
      <c r="E182">
        <f t="shared" ca="1" si="82"/>
        <v>-68233.482667230011</v>
      </c>
      <c r="F182">
        <f t="shared" ca="1" si="83"/>
        <v>-16271.545937360001</v>
      </c>
      <c r="G182">
        <f t="shared" ca="1" si="72"/>
        <v>9753.6</v>
      </c>
      <c r="H182" s="9">
        <f t="shared" ca="1" si="80"/>
        <v>-206.7689530843316</v>
      </c>
      <c r="I182" s="9">
        <f t="shared" ca="1" si="80"/>
        <v>-49.307200232000106</v>
      </c>
      <c r="J182" s="9">
        <f t="shared" ca="1" si="80"/>
        <v>0</v>
      </c>
      <c r="K182" s="9">
        <f t="shared" ca="1" si="74"/>
        <v>212.566695308341</v>
      </c>
      <c r="L182" s="9">
        <f t="shared" ca="1" si="75"/>
        <v>-103.41255627084843</v>
      </c>
      <c r="M182">
        <f t="shared" ca="1" si="77"/>
        <v>55.703333333333333</v>
      </c>
      <c r="N182">
        <f t="shared" ca="1" si="78"/>
        <v>31.841430555555554</v>
      </c>
    </row>
    <row r="183" spans="1:14" x14ac:dyDescent="0.25">
      <c r="A183" s="4">
        <f t="shared" si="71"/>
        <v>0.43582175925925759</v>
      </c>
      <c r="B183" s="3">
        <f t="shared" si="79"/>
        <v>1553301655</v>
      </c>
      <c r="C183">
        <f t="shared" si="84"/>
        <v>5</v>
      </c>
      <c r="D183">
        <f t="shared" si="84"/>
        <v>116</v>
      </c>
      <c r="E183">
        <f t="shared" ca="1" si="82"/>
        <v>-69267.327432651669</v>
      </c>
      <c r="F183">
        <f t="shared" ca="1" si="83"/>
        <v>-16518.081938520001</v>
      </c>
      <c r="G183">
        <f t="shared" ca="1" si="72"/>
        <v>9753.6</v>
      </c>
      <c r="H183" s="9">
        <f t="shared" ca="1" si="80"/>
        <v>-206.7689530843345</v>
      </c>
      <c r="I183" s="9">
        <f t="shared" ca="1" si="80"/>
        <v>-49.307200231999744</v>
      </c>
      <c r="J183" s="9">
        <f t="shared" ca="1" si="80"/>
        <v>0</v>
      </c>
      <c r="K183" s="9">
        <f t="shared" ca="1" si="74"/>
        <v>212.56669530834372</v>
      </c>
      <c r="L183" s="9">
        <f t="shared" ca="1" si="75"/>
        <v>-103.41255627084814</v>
      </c>
      <c r="M183">
        <f t="shared" ca="1" si="77"/>
        <v>55.701111111111111</v>
      </c>
      <c r="N183">
        <f t="shared" ca="1" si="78"/>
        <v>31.824886574074071</v>
      </c>
    </row>
    <row r="184" spans="1:14" x14ac:dyDescent="0.25">
      <c r="A184" s="4">
        <f t="shared" si="71"/>
        <v>0.43587962962962795</v>
      </c>
      <c r="B184" s="3">
        <f t="shared" si="79"/>
        <v>1553301660</v>
      </c>
      <c r="C184">
        <f t="shared" si="84"/>
        <v>5</v>
      </c>
      <c r="D184">
        <f t="shared" si="84"/>
        <v>116</v>
      </c>
      <c r="E184">
        <f t="shared" ca="1" si="82"/>
        <v>-70301.172198073342</v>
      </c>
      <c r="F184">
        <f t="shared" ca="1" si="83"/>
        <v>-16764.61793968</v>
      </c>
      <c r="G184">
        <f t="shared" ca="1" si="72"/>
        <v>9753.6</v>
      </c>
      <c r="H184" s="9">
        <f t="shared" ca="1" si="80"/>
        <v>-206.7689530843316</v>
      </c>
      <c r="I184" s="9">
        <f t="shared" ca="1" si="80"/>
        <v>-49.307200232000469</v>
      </c>
      <c r="J184" s="9">
        <f t="shared" ca="1" si="80"/>
        <v>0</v>
      </c>
      <c r="K184" s="9">
        <f t="shared" ca="1" si="74"/>
        <v>212.56669530834108</v>
      </c>
      <c r="L184" s="9">
        <f t="shared" ca="1" si="75"/>
        <v>-103.41255627084851</v>
      </c>
      <c r="M184">
        <f t="shared" ca="1" si="77"/>
        <v>55.698888888888888</v>
      </c>
      <c r="N184">
        <f t="shared" ca="1" si="78"/>
        <v>31.808342592592592</v>
      </c>
    </row>
    <row r="185" spans="1:14" x14ac:dyDescent="0.25">
      <c r="A185" s="4">
        <f t="shared" si="71"/>
        <v>0.43593749999999831</v>
      </c>
      <c r="B185" s="3">
        <f t="shared" si="79"/>
        <v>1553301665</v>
      </c>
      <c r="C185">
        <f t="shared" si="84"/>
        <v>5</v>
      </c>
      <c r="D185">
        <f t="shared" si="84"/>
        <v>116</v>
      </c>
      <c r="E185">
        <f t="shared" ca="1" si="82"/>
        <v>-71335.016963495</v>
      </c>
      <c r="F185">
        <f t="shared" ca="1" si="83"/>
        <v>-17011.153940840002</v>
      </c>
      <c r="G185">
        <f t="shared" ca="1" si="72"/>
        <v>9753.6</v>
      </c>
      <c r="H185" s="9">
        <f t="shared" ref="H185:J198" ca="1" si="85">(E186-E185)/($B186-$B185)</f>
        <v>-206.7689530843345</v>
      </c>
      <c r="I185" s="9">
        <f t="shared" ca="1" si="85"/>
        <v>-49.307200231999744</v>
      </c>
      <c r="J185" s="9">
        <f t="shared" ca="1" si="85"/>
        <v>0</v>
      </c>
      <c r="K185" s="9">
        <f t="shared" ca="1" si="74"/>
        <v>212.56669530834372</v>
      </c>
      <c r="L185" s="9">
        <f t="shared" ca="1" si="75"/>
        <v>-103.41255627084814</v>
      </c>
      <c r="M185">
        <f t="shared" ca="1" si="77"/>
        <v>55.696666666666665</v>
      </c>
      <c r="N185">
        <f t="shared" ca="1" si="78"/>
        <v>31.791798611111108</v>
      </c>
    </row>
    <row r="186" spans="1:14" x14ac:dyDescent="0.25">
      <c r="A186" s="4">
        <f t="shared" si="71"/>
        <v>0.43599537037036867</v>
      </c>
      <c r="B186" s="3">
        <f t="shared" si="79"/>
        <v>1553301670</v>
      </c>
      <c r="C186">
        <f t="shared" ref="C186:D198" si="86">C185</f>
        <v>5</v>
      </c>
      <c r="D186">
        <f t="shared" si="86"/>
        <v>116</v>
      </c>
      <c r="E186">
        <f t="shared" ca="1" si="82"/>
        <v>-72368.861728916672</v>
      </c>
      <c r="F186">
        <f t="shared" ca="1" si="83"/>
        <v>-17257.689942000001</v>
      </c>
      <c r="G186">
        <f t="shared" ca="1" si="72"/>
        <v>9753.6</v>
      </c>
      <c r="H186" s="9">
        <f t="shared" ca="1" si="85"/>
        <v>-206.7689530843345</v>
      </c>
      <c r="I186" s="9">
        <f t="shared" ca="1" si="85"/>
        <v>-49.307200231999744</v>
      </c>
      <c r="J186" s="9">
        <f t="shared" ca="1" si="85"/>
        <v>0</v>
      </c>
      <c r="K186" s="9">
        <f t="shared" ca="1" si="74"/>
        <v>212.56669530834372</v>
      </c>
      <c r="L186" s="9">
        <f t="shared" ca="1" si="75"/>
        <v>-103.41255627084814</v>
      </c>
      <c r="M186">
        <f t="shared" ca="1" si="77"/>
        <v>55.694444444444443</v>
      </c>
      <c r="N186">
        <f t="shared" ca="1" si="78"/>
        <v>31.775254629629629</v>
      </c>
    </row>
    <row r="187" spans="1:14" x14ac:dyDescent="0.25">
      <c r="A187" s="4">
        <f t="shared" si="71"/>
        <v>0.43605324074073903</v>
      </c>
      <c r="B187" s="3">
        <f t="shared" si="79"/>
        <v>1553301675</v>
      </c>
      <c r="C187">
        <f t="shared" si="86"/>
        <v>5</v>
      </c>
      <c r="D187">
        <f t="shared" si="86"/>
        <v>116</v>
      </c>
      <c r="E187">
        <f t="shared" ca="1" si="82"/>
        <v>-73402.706494338345</v>
      </c>
      <c r="F187">
        <f t="shared" ca="1" si="83"/>
        <v>-17504.22594316</v>
      </c>
      <c r="G187">
        <f t="shared" ca="1" si="72"/>
        <v>9753.6</v>
      </c>
      <c r="H187" s="9">
        <f t="shared" ca="1" si="85"/>
        <v>-206.7689530843316</v>
      </c>
      <c r="I187" s="9">
        <f t="shared" ca="1" si="85"/>
        <v>-49.307200232000469</v>
      </c>
      <c r="J187" s="9">
        <f t="shared" ca="1" si="85"/>
        <v>0</v>
      </c>
      <c r="K187" s="9">
        <f t="shared" ca="1" si="74"/>
        <v>212.56669530834108</v>
      </c>
      <c r="L187" s="9">
        <f t="shared" ca="1" si="75"/>
        <v>-103.41255627084851</v>
      </c>
      <c r="M187">
        <f t="shared" ca="1" si="77"/>
        <v>55.692222222222227</v>
      </c>
      <c r="N187">
        <f t="shared" ca="1" si="78"/>
        <v>31.758710648148146</v>
      </c>
    </row>
    <row r="188" spans="1:14" x14ac:dyDescent="0.25">
      <c r="A188" s="4">
        <f t="shared" ref="A188:A236" si="87">A187+5/24/3600</f>
        <v>0.4361111111111094</v>
      </c>
      <c r="B188" s="3">
        <f t="shared" si="79"/>
        <v>1553301680</v>
      </c>
      <c r="C188">
        <f t="shared" si="86"/>
        <v>5</v>
      </c>
      <c r="D188">
        <f t="shared" si="86"/>
        <v>116</v>
      </c>
      <c r="E188">
        <f t="shared" ca="1" si="82"/>
        <v>-74436.551259760003</v>
      </c>
      <c r="F188">
        <f t="shared" ca="1" si="83"/>
        <v>-17750.761944320002</v>
      </c>
      <c r="G188">
        <f t="shared" ca="1" si="72"/>
        <v>9753.6</v>
      </c>
      <c r="H188" s="9">
        <f t="shared" ca="1" si="85"/>
        <v>-206.7689530843345</v>
      </c>
      <c r="I188" s="9">
        <f t="shared" ca="1" si="85"/>
        <v>-49.307200231999744</v>
      </c>
      <c r="J188" s="9">
        <f t="shared" ca="1" si="85"/>
        <v>0</v>
      </c>
      <c r="K188" s="9">
        <f t="shared" ca="1" si="74"/>
        <v>212.56669530834372</v>
      </c>
      <c r="L188" s="9">
        <f t="shared" ca="1" si="75"/>
        <v>-103.41255627084814</v>
      </c>
      <c r="M188">
        <f t="shared" ca="1" si="77"/>
        <v>55.690000000000005</v>
      </c>
      <c r="N188">
        <f t="shared" ca="1" si="78"/>
        <v>31.742166666666666</v>
      </c>
    </row>
    <row r="189" spans="1:14" x14ac:dyDescent="0.25">
      <c r="A189" s="4">
        <f t="shared" si="87"/>
        <v>0.43616898148147976</v>
      </c>
      <c r="B189" s="3">
        <f t="shared" si="79"/>
        <v>1553301685</v>
      </c>
      <c r="C189">
        <f t="shared" si="86"/>
        <v>5</v>
      </c>
      <c r="D189">
        <f t="shared" si="86"/>
        <v>116</v>
      </c>
      <c r="E189">
        <f t="shared" ca="1" si="82"/>
        <v>-75470.396025181675</v>
      </c>
      <c r="F189">
        <f t="shared" ca="1" si="83"/>
        <v>-17997.297945480001</v>
      </c>
      <c r="G189">
        <f t="shared" ca="1" si="72"/>
        <v>9753.6</v>
      </c>
      <c r="H189" s="9">
        <f t="shared" ca="1" si="85"/>
        <v>-206.7689530843316</v>
      </c>
      <c r="I189" s="9">
        <f t="shared" ca="1" si="85"/>
        <v>-49.307200231999744</v>
      </c>
      <c r="J189" s="9">
        <f t="shared" ca="1" si="85"/>
        <v>0</v>
      </c>
      <c r="K189" s="9">
        <f t="shared" ca="1" si="74"/>
        <v>212.56669530834091</v>
      </c>
      <c r="L189" s="9">
        <f t="shared" ca="1" si="75"/>
        <v>-103.41255627084833</v>
      </c>
      <c r="M189">
        <f t="shared" ca="1" si="77"/>
        <v>55.687777777777782</v>
      </c>
      <c r="N189">
        <f t="shared" ca="1" si="78"/>
        <v>31.725622685185183</v>
      </c>
    </row>
    <row r="190" spans="1:14" x14ac:dyDescent="0.25">
      <c r="A190" s="4">
        <f t="shared" si="87"/>
        <v>0.43622685185185012</v>
      </c>
      <c r="B190" s="3">
        <f t="shared" si="79"/>
        <v>1553301690</v>
      </c>
      <c r="C190">
        <f t="shared" si="86"/>
        <v>5</v>
      </c>
      <c r="D190">
        <f t="shared" si="86"/>
        <v>116</v>
      </c>
      <c r="E190">
        <f t="shared" ca="1" si="82"/>
        <v>-76504.240790603333</v>
      </c>
      <c r="F190">
        <f t="shared" ca="1" si="83"/>
        <v>-18243.833946639999</v>
      </c>
      <c r="G190">
        <f t="shared" ca="1" si="72"/>
        <v>9753.6</v>
      </c>
      <c r="H190" s="9">
        <f t="shared" ca="1" si="85"/>
        <v>-206.7689530843345</v>
      </c>
      <c r="I190" s="9">
        <f t="shared" ca="1" si="85"/>
        <v>-49.307200232000469</v>
      </c>
      <c r="J190" s="9">
        <f t="shared" ca="1" si="85"/>
        <v>0</v>
      </c>
      <c r="K190" s="9">
        <f t="shared" ca="1" si="74"/>
        <v>212.5666953083439</v>
      </c>
      <c r="L190" s="9">
        <f t="shared" ca="1" si="75"/>
        <v>-103.41255627084834</v>
      </c>
      <c r="M190">
        <f t="shared" ca="1" si="77"/>
        <v>55.68555555555556</v>
      </c>
      <c r="N190">
        <f t="shared" ca="1" si="78"/>
        <v>31.709078703703703</v>
      </c>
    </row>
    <row r="191" spans="1:14" x14ac:dyDescent="0.25">
      <c r="A191" s="4">
        <f t="shared" si="87"/>
        <v>0.43628472222222048</v>
      </c>
      <c r="B191" s="3">
        <f t="shared" si="79"/>
        <v>1553301695</v>
      </c>
      <c r="C191">
        <f t="shared" si="86"/>
        <v>5</v>
      </c>
      <c r="D191">
        <f t="shared" si="86"/>
        <v>116</v>
      </c>
      <c r="E191">
        <f t="shared" ca="1" si="82"/>
        <v>-77538.085556025006</v>
      </c>
      <c r="F191">
        <f t="shared" ca="1" si="83"/>
        <v>-18490.369947800002</v>
      </c>
      <c r="G191">
        <f t="shared" ca="1" si="72"/>
        <v>9753.6</v>
      </c>
      <c r="H191" s="9">
        <f t="shared" ca="1" si="85"/>
        <v>-206.7689530843345</v>
      </c>
      <c r="I191" s="9">
        <f t="shared" ca="1" si="85"/>
        <v>-49.307200231999744</v>
      </c>
      <c r="J191" s="9">
        <f t="shared" ca="1" si="85"/>
        <v>0</v>
      </c>
      <c r="K191" s="9">
        <f t="shared" ca="1" si="74"/>
        <v>212.56669530834372</v>
      </c>
      <c r="L191" s="9">
        <f t="shared" ca="1" si="75"/>
        <v>-103.41255627084814</v>
      </c>
      <c r="M191">
        <f t="shared" ca="1" si="77"/>
        <v>55.683333333333337</v>
      </c>
      <c r="N191">
        <f t="shared" ca="1" si="78"/>
        <v>31.69253472222222</v>
      </c>
    </row>
    <row r="192" spans="1:14" x14ac:dyDescent="0.25">
      <c r="A192" s="4">
        <f t="shared" si="87"/>
        <v>0.43634259259259084</v>
      </c>
      <c r="B192" s="3">
        <f t="shared" si="79"/>
        <v>1553301700</v>
      </c>
      <c r="C192">
        <f t="shared" si="86"/>
        <v>5</v>
      </c>
      <c r="D192">
        <f t="shared" si="86"/>
        <v>116</v>
      </c>
      <c r="E192">
        <f t="shared" ca="1" si="82"/>
        <v>-78571.930321446678</v>
      </c>
      <c r="F192">
        <f t="shared" ca="1" si="83"/>
        <v>-18736.90594896</v>
      </c>
      <c r="G192">
        <f t="shared" ca="1" si="72"/>
        <v>9753.6</v>
      </c>
      <c r="H192" s="9">
        <f t="shared" ca="1" si="85"/>
        <v>-206.7689530843316</v>
      </c>
      <c r="I192" s="9">
        <f t="shared" ca="1" si="85"/>
        <v>-49.307200231999744</v>
      </c>
      <c r="J192" s="9">
        <f t="shared" ca="1" si="85"/>
        <v>0</v>
      </c>
      <c r="K192" s="9">
        <f t="shared" ca="1" si="74"/>
        <v>212.56669530834091</v>
      </c>
      <c r="L192" s="9">
        <f t="shared" ca="1" si="75"/>
        <v>-103.41255627084833</v>
      </c>
      <c r="M192">
        <f t="shared" ca="1" si="77"/>
        <v>55.681111111111115</v>
      </c>
      <c r="N192">
        <f t="shared" ca="1" si="78"/>
        <v>31.67599074074074</v>
      </c>
    </row>
    <row r="193" spans="1:14" x14ac:dyDescent="0.25">
      <c r="A193" s="4">
        <f t="shared" si="87"/>
        <v>0.4364004629629612</v>
      </c>
      <c r="B193" s="3">
        <f t="shared" si="79"/>
        <v>1553301705</v>
      </c>
      <c r="C193">
        <f t="shared" si="86"/>
        <v>5</v>
      </c>
      <c r="D193">
        <f t="shared" si="86"/>
        <v>116</v>
      </c>
      <c r="E193">
        <f t="shared" ca="1" si="82"/>
        <v>-79605.775086868336</v>
      </c>
      <c r="F193">
        <f t="shared" ca="1" si="83"/>
        <v>-18983.441950119999</v>
      </c>
      <c r="G193">
        <f t="shared" ca="1" si="72"/>
        <v>9753.6</v>
      </c>
      <c r="H193" s="9">
        <f t="shared" ca="1" si="85"/>
        <v>-206.7689530843345</v>
      </c>
      <c r="I193" s="9">
        <f t="shared" ca="1" si="85"/>
        <v>-49.307200232000469</v>
      </c>
      <c r="J193" s="9">
        <f t="shared" ca="1" si="85"/>
        <v>0</v>
      </c>
      <c r="K193" s="9">
        <f t="shared" ca="1" si="74"/>
        <v>212.5666953083439</v>
      </c>
      <c r="L193" s="9">
        <f t="shared" ca="1" si="75"/>
        <v>-103.41255627084834</v>
      </c>
      <c r="M193">
        <f t="shared" ca="1" si="77"/>
        <v>55.678888888888892</v>
      </c>
      <c r="N193">
        <f t="shared" ca="1" si="78"/>
        <v>31.659446759259257</v>
      </c>
    </row>
    <row r="194" spans="1:14" x14ac:dyDescent="0.25">
      <c r="A194" s="4">
        <f t="shared" si="87"/>
        <v>0.43645833333333156</v>
      </c>
      <c r="B194" s="3">
        <f t="shared" si="79"/>
        <v>1553301710</v>
      </c>
      <c r="C194">
        <f t="shared" si="86"/>
        <v>5</v>
      </c>
      <c r="D194">
        <f t="shared" si="86"/>
        <v>116</v>
      </c>
      <c r="E194">
        <f t="shared" ca="1" si="82"/>
        <v>-80639.619852290009</v>
      </c>
      <c r="F194">
        <f t="shared" ca="1" si="83"/>
        <v>-19229.977951280001</v>
      </c>
      <c r="G194">
        <f t="shared" ca="1" si="72"/>
        <v>9753.6</v>
      </c>
      <c r="H194" s="9">
        <f t="shared" ca="1" si="85"/>
        <v>-206.7689530843316</v>
      </c>
      <c r="I194" s="9">
        <f t="shared" ca="1" si="85"/>
        <v>-49.307200231999744</v>
      </c>
      <c r="J194" s="9">
        <f t="shared" ca="1" si="85"/>
        <v>0</v>
      </c>
      <c r="K194" s="9">
        <f t="shared" ca="1" si="74"/>
        <v>212.56669530834091</v>
      </c>
      <c r="L194" s="9">
        <f t="shared" ca="1" si="75"/>
        <v>-103.41255627084833</v>
      </c>
      <c r="M194">
        <f t="shared" ca="1" si="77"/>
        <v>55.676666666666669</v>
      </c>
      <c r="N194">
        <f t="shared" ca="1" si="78"/>
        <v>31.642902777777778</v>
      </c>
    </row>
    <row r="195" spans="1:14" x14ac:dyDescent="0.25">
      <c r="A195" s="4">
        <f t="shared" si="87"/>
        <v>0.43651620370370192</v>
      </c>
      <c r="B195" s="3">
        <f t="shared" si="79"/>
        <v>1553301715</v>
      </c>
      <c r="C195">
        <f t="shared" si="86"/>
        <v>5</v>
      </c>
      <c r="D195">
        <f t="shared" si="86"/>
        <v>116</v>
      </c>
      <c r="E195">
        <f t="shared" ca="1" si="82"/>
        <v>-81673.464617711667</v>
      </c>
      <c r="F195">
        <f t="shared" ca="1" si="83"/>
        <v>-19476.51395244</v>
      </c>
      <c r="G195">
        <f t="shared" ca="1" si="72"/>
        <v>9753.6</v>
      </c>
      <c r="H195" s="9">
        <f t="shared" ca="1" si="85"/>
        <v>-206.7689530843345</v>
      </c>
      <c r="I195" s="9">
        <f t="shared" ca="1" si="85"/>
        <v>-49.307200231999744</v>
      </c>
      <c r="J195" s="9">
        <f t="shared" ca="1" si="85"/>
        <v>0</v>
      </c>
      <c r="K195" s="9">
        <f t="shared" ca="1" si="74"/>
        <v>212.56669530834372</v>
      </c>
      <c r="L195" s="9">
        <f t="shared" ca="1" si="75"/>
        <v>-103.41255627084814</v>
      </c>
      <c r="M195">
        <f t="shared" ca="1" si="77"/>
        <v>55.674444444444447</v>
      </c>
      <c r="N195">
        <f t="shared" ca="1" si="78"/>
        <v>31.626358796296294</v>
      </c>
    </row>
    <row r="196" spans="1:14" x14ac:dyDescent="0.25">
      <c r="A196" s="4">
        <f t="shared" si="87"/>
        <v>0.43657407407407228</v>
      </c>
      <c r="B196" s="3">
        <f t="shared" si="79"/>
        <v>1553301720</v>
      </c>
      <c r="C196">
        <f t="shared" si="86"/>
        <v>5</v>
      </c>
      <c r="D196">
        <f t="shared" si="86"/>
        <v>116</v>
      </c>
      <c r="E196">
        <f t="shared" ca="1" si="82"/>
        <v>-82707.309383133339</v>
      </c>
      <c r="F196">
        <f t="shared" ca="1" si="83"/>
        <v>-19723.049953599999</v>
      </c>
      <c r="G196">
        <f t="shared" ca="1" si="72"/>
        <v>9753.6</v>
      </c>
      <c r="H196" s="9">
        <f t="shared" ca="1" si="85"/>
        <v>-206.7689530843345</v>
      </c>
      <c r="I196" s="9">
        <f t="shared" ca="1" si="85"/>
        <v>-49.307200232000469</v>
      </c>
      <c r="J196" s="9">
        <f t="shared" ca="1" si="85"/>
        <v>0</v>
      </c>
      <c r="K196" s="9">
        <f t="shared" ca="1" si="74"/>
        <v>212.5666953083439</v>
      </c>
      <c r="L196" s="9">
        <f t="shared" ca="1" si="75"/>
        <v>-103.41255627084834</v>
      </c>
      <c r="M196">
        <f t="shared" ca="1" si="77"/>
        <v>55.672222222222224</v>
      </c>
      <c r="N196">
        <f t="shared" ca="1" si="78"/>
        <v>31.609814814814815</v>
      </c>
    </row>
    <row r="197" spans="1:14" x14ac:dyDescent="0.25">
      <c r="A197" s="4">
        <f t="shared" si="87"/>
        <v>0.43663194444444264</v>
      </c>
      <c r="B197" s="3">
        <f t="shared" si="79"/>
        <v>1553301725</v>
      </c>
      <c r="C197">
        <f t="shared" si="86"/>
        <v>5</v>
      </c>
      <c r="D197">
        <f t="shared" si="86"/>
        <v>116</v>
      </c>
      <c r="E197">
        <f t="shared" ca="1" si="82"/>
        <v>-83741.154148555011</v>
      </c>
      <c r="F197">
        <f t="shared" ca="1" si="83"/>
        <v>-19969.585954760001</v>
      </c>
      <c r="G197">
        <f t="shared" ca="1" si="72"/>
        <v>9753.6</v>
      </c>
      <c r="H197" s="9">
        <f t="shared" ca="1" si="85"/>
        <v>-206.7689530843316</v>
      </c>
      <c r="I197" s="9">
        <f t="shared" ca="1" si="85"/>
        <v>-49.307200231999744</v>
      </c>
      <c r="J197" s="9">
        <f t="shared" ca="1" si="85"/>
        <v>0</v>
      </c>
      <c r="K197" s="9">
        <f t="shared" ca="1" si="74"/>
        <v>212.56669530834091</v>
      </c>
      <c r="L197" s="9">
        <f t="shared" ca="1" si="75"/>
        <v>-103.41255627084833</v>
      </c>
      <c r="M197">
        <f t="shared" ca="1" si="77"/>
        <v>55.67</v>
      </c>
      <c r="N197">
        <f t="shared" ca="1" si="78"/>
        <v>31.593270833333332</v>
      </c>
    </row>
    <row r="198" spans="1:14" x14ac:dyDescent="0.25">
      <c r="A198" s="4">
        <f t="shared" si="87"/>
        <v>0.436689814814813</v>
      </c>
      <c r="B198" s="3">
        <f t="shared" si="79"/>
        <v>1553301730</v>
      </c>
      <c r="C198">
        <f t="shared" si="86"/>
        <v>5</v>
      </c>
      <c r="D198">
        <f t="shared" si="86"/>
        <v>116</v>
      </c>
      <c r="E198">
        <f t="shared" ca="1" si="82"/>
        <v>-84774.998913976669</v>
      </c>
      <c r="F198">
        <f t="shared" ca="1" si="83"/>
        <v>-20216.12195592</v>
      </c>
      <c r="G198">
        <f t="shared" ca="1" si="72"/>
        <v>9753.6</v>
      </c>
      <c r="H198" s="9">
        <f t="shared" ca="1" si="85"/>
        <v>-206.7689530843345</v>
      </c>
      <c r="I198" s="9">
        <f t="shared" ca="1" si="85"/>
        <v>-49.307200232000469</v>
      </c>
      <c r="J198" s="9">
        <f t="shared" ca="1" si="85"/>
        <v>0</v>
      </c>
      <c r="K198" s="9">
        <f t="shared" ca="1" si="74"/>
        <v>212.5666953083439</v>
      </c>
      <c r="L198" s="9">
        <f t="shared" ca="1" si="75"/>
        <v>-103.41255627084834</v>
      </c>
      <c r="M198">
        <f t="shared" ca="1" si="77"/>
        <v>55.667777777777779</v>
      </c>
      <c r="N198">
        <f t="shared" ca="1" si="78"/>
        <v>31.576726851851852</v>
      </c>
    </row>
    <row r="199" spans="1:14" x14ac:dyDescent="0.25">
      <c r="A199" s="4">
        <f t="shared" si="87"/>
        <v>0.43674768518518337</v>
      </c>
      <c r="B199" s="3">
        <f t="shared" ref="B199:B214" si="88">B198+SECOND(A199-A198)</f>
        <v>1553301735</v>
      </c>
      <c r="C199">
        <f t="shared" ref="C199:D199" si="89">C198</f>
        <v>5</v>
      </c>
      <c r="D199">
        <f t="shared" si="89"/>
        <v>116</v>
      </c>
      <c r="E199">
        <f t="shared" ref="E199:E214" ca="1" si="90">INDIRECT("E$"&amp;C199)+INDIRECT("H$"&amp;C199)*($B199-INDIRECT("B$"&amp;D199))</f>
        <v>-85808.843679398342</v>
      </c>
      <c r="F199">
        <f t="shared" ref="F199:F214" ca="1" si="91">INDIRECT("F$"&amp;C199)+INDIRECT("I$"&amp;C199)*($B199-INDIRECT("B$"&amp;D199))</f>
        <v>-20462.657957080002</v>
      </c>
      <c r="G199">
        <f t="shared" ref="G199:G214" ca="1" si="92">INDIRECT("G$"&amp;C199)+INDIRECT("J$"&amp;C199)*($B199-INDIRECT("B$"&amp;D199))</f>
        <v>9753.6</v>
      </c>
      <c r="H199" s="9">
        <f t="shared" ref="H199:H214" ca="1" si="93">(E200-E199)/($B200-$B199)</f>
        <v>-206.7689530843316</v>
      </c>
      <c r="I199" s="9">
        <f t="shared" ref="I199:I214" ca="1" si="94">(F200-F199)/($B200-$B199)</f>
        <v>-49.307200231999744</v>
      </c>
      <c r="J199" s="9">
        <f t="shared" ref="J199:J214" ca="1" si="95">(G200-G199)/($B200-$B199)</f>
        <v>0</v>
      </c>
      <c r="K199" s="9">
        <f t="shared" ref="K199:K214" ca="1" si="96">SQRT(H199*H199+I199*I199)</f>
        <v>212.56669530834091</v>
      </c>
      <c r="L199" s="9">
        <f t="shared" ref="L199:L214" ca="1" si="97">DEGREES(ATAN2(I199,H199))</f>
        <v>-103.41255627084833</v>
      </c>
      <c r="M199">
        <f t="shared" ref="M199:M214" ca="1" si="98">INDIRECT("M$"&amp;C199)+INDIRECT("O$"&amp;C199)*($B199-INDIRECT("B$"&amp;D199))</f>
        <v>55.665555555555557</v>
      </c>
      <c r="N199">
        <f t="shared" ref="N199:N214" ca="1" si="99">INDIRECT("N$"&amp;C199)+INDIRECT("P$"&amp;C199)*($B199-INDIRECT("B$"&amp;D199))</f>
        <v>31.560182870370369</v>
      </c>
    </row>
    <row r="200" spans="1:14" x14ac:dyDescent="0.25">
      <c r="A200" s="4">
        <f t="shared" si="87"/>
        <v>0.43680555555555373</v>
      </c>
      <c r="B200" s="3">
        <f t="shared" si="88"/>
        <v>1553301740</v>
      </c>
      <c r="C200">
        <f t="shared" ref="C200:D200" si="100">C199</f>
        <v>5</v>
      </c>
      <c r="D200">
        <f t="shared" si="100"/>
        <v>116</v>
      </c>
      <c r="E200">
        <f t="shared" ca="1" si="90"/>
        <v>-86842.68844482</v>
      </c>
      <c r="F200">
        <f t="shared" ca="1" si="91"/>
        <v>-20709.193958240001</v>
      </c>
      <c r="G200">
        <f t="shared" ca="1" si="92"/>
        <v>9753.6</v>
      </c>
      <c r="H200" s="9">
        <f t="shared" ca="1" si="93"/>
        <v>-206.7689530843345</v>
      </c>
      <c r="I200" s="9">
        <f t="shared" ca="1" si="94"/>
        <v>-49.307200231999744</v>
      </c>
      <c r="J200" s="9">
        <f t="shared" ca="1" si="95"/>
        <v>0</v>
      </c>
      <c r="K200" s="9">
        <f t="shared" ca="1" si="96"/>
        <v>212.56669530834372</v>
      </c>
      <c r="L200" s="9">
        <f t="shared" ca="1" si="97"/>
        <v>-103.41255627084814</v>
      </c>
      <c r="M200">
        <f t="shared" ca="1" si="98"/>
        <v>55.663333333333334</v>
      </c>
      <c r="N200">
        <f t="shared" ca="1" si="99"/>
        <v>31.543638888888889</v>
      </c>
    </row>
    <row r="201" spans="1:14" x14ac:dyDescent="0.25">
      <c r="A201" s="4">
        <f t="shared" si="87"/>
        <v>0.43686342592592409</v>
      </c>
      <c r="B201" s="3">
        <f t="shared" si="88"/>
        <v>1553301745</v>
      </c>
      <c r="C201">
        <f t="shared" ref="C201:D201" si="101">C200</f>
        <v>5</v>
      </c>
      <c r="D201">
        <f t="shared" si="101"/>
        <v>116</v>
      </c>
      <c r="E201">
        <f t="shared" ca="1" si="90"/>
        <v>-87876.533210241672</v>
      </c>
      <c r="F201">
        <f t="shared" ca="1" si="91"/>
        <v>-20955.7299594</v>
      </c>
      <c r="G201">
        <f t="shared" ca="1" si="92"/>
        <v>9753.6</v>
      </c>
      <c r="H201" s="9">
        <f t="shared" ca="1" si="93"/>
        <v>-206.7689530843345</v>
      </c>
      <c r="I201" s="9">
        <f t="shared" ca="1" si="94"/>
        <v>-49.307200232000469</v>
      </c>
      <c r="J201" s="9">
        <f t="shared" ca="1" si="95"/>
        <v>0</v>
      </c>
      <c r="K201" s="9">
        <f t="shared" ca="1" si="96"/>
        <v>212.5666953083439</v>
      </c>
      <c r="L201" s="9">
        <f t="shared" ca="1" si="97"/>
        <v>-103.41255627084834</v>
      </c>
      <c r="M201">
        <f t="shared" ca="1" si="98"/>
        <v>55.661111111111111</v>
      </c>
      <c r="N201">
        <f t="shared" ca="1" si="99"/>
        <v>31.527094907407406</v>
      </c>
    </row>
    <row r="202" spans="1:14" x14ac:dyDescent="0.25">
      <c r="A202" s="4">
        <f t="shared" si="87"/>
        <v>0.43692129629629445</v>
      </c>
      <c r="B202" s="3">
        <f t="shared" si="88"/>
        <v>1553301750</v>
      </c>
      <c r="C202">
        <f t="shared" ref="C202:D202" si="102">C201</f>
        <v>5</v>
      </c>
      <c r="D202">
        <f t="shared" si="102"/>
        <v>116</v>
      </c>
      <c r="E202">
        <f t="shared" ca="1" si="90"/>
        <v>-88910.377975663345</v>
      </c>
      <c r="F202">
        <f t="shared" ca="1" si="91"/>
        <v>-21202.265960560002</v>
      </c>
      <c r="G202">
        <f t="shared" ca="1" si="92"/>
        <v>9753.6</v>
      </c>
      <c r="H202" s="9">
        <f t="shared" ca="1" si="93"/>
        <v>-206.7689530843316</v>
      </c>
      <c r="I202" s="9">
        <f t="shared" ca="1" si="94"/>
        <v>-49.307200231999744</v>
      </c>
      <c r="J202" s="9">
        <f t="shared" ca="1" si="95"/>
        <v>0</v>
      </c>
      <c r="K202" s="9">
        <f t="shared" ca="1" si="96"/>
        <v>212.56669530834091</v>
      </c>
      <c r="L202" s="9">
        <f t="shared" ca="1" si="97"/>
        <v>-103.41255627084833</v>
      </c>
      <c r="M202">
        <f t="shared" ca="1" si="98"/>
        <v>55.658888888888889</v>
      </c>
      <c r="N202">
        <f t="shared" ca="1" si="99"/>
        <v>31.510550925925926</v>
      </c>
    </row>
    <row r="203" spans="1:14" x14ac:dyDescent="0.25">
      <c r="A203" s="4">
        <f t="shared" si="87"/>
        <v>0.43697916666666481</v>
      </c>
      <c r="B203" s="3">
        <f t="shared" si="88"/>
        <v>1553301755</v>
      </c>
      <c r="C203">
        <f t="shared" ref="C203:D203" si="103">C202</f>
        <v>5</v>
      </c>
      <c r="D203">
        <f t="shared" si="103"/>
        <v>116</v>
      </c>
      <c r="E203">
        <f t="shared" ca="1" si="90"/>
        <v>-89944.222741085003</v>
      </c>
      <c r="F203">
        <f t="shared" ca="1" si="91"/>
        <v>-21448.801961720001</v>
      </c>
      <c r="G203">
        <f t="shared" ca="1" si="92"/>
        <v>9753.6</v>
      </c>
      <c r="H203" s="9">
        <f t="shared" ca="1" si="93"/>
        <v>-206.7689530843345</v>
      </c>
      <c r="I203" s="9">
        <f t="shared" ca="1" si="94"/>
        <v>-49.307200231999744</v>
      </c>
      <c r="J203" s="9">
        <f t="shared" ca="1" si="95"/>
        <v>0</v>
      </c>
      <c r="K203" s="9">
        <f t="shared" ca="1" si="96"/>
        <v>212.56669530834372</v>
      </c>
      <c r="L203" s="9">
        <f t="shared" ca="1" si="97"/>
        <v>-103.41255627084814</v>
      </c>
      <c r="M203">
        <f t="shared" ca="1" si="98"/>
        <v>55.656666666666666</v>
      </c>
      <c r="N203">
        <f t="shared" ca="1" si="99"/>
        <v>31.494006944444443</v>
      </c>
    </row>
    <row r="204" spans="1:14" x14ac:dyDescent="0.25">
      <c r="A204" s="4">
        <f t="shared" si="87"/>
        <v>0.43703703703703517</v>
      </c>
      <c r="B204" s="3">
        <f t="shared" si="88"/>
        <v>1553301760</v>
      </c>
      <c r="C204">
        <f t="shared" ref="C204:D204" si="104">C203</f>
        <v>5</v>
      </c>
      <c r="D204">
        <f t="shared" si="104"/>
        <v>116</v>
      </c>
      <c r="E204">
        <f t="shared" ca="1" si="90"/>
        <v>-90978.067506506675</v>
      </c>
      <c r="F204">
        <f t="shared" ca="1" si="91"/>
        <v>-21695.337962879999</v>
      </c>
      <c r="G204">
        <f t="shared" ca="1" si="92"/>
        <v>9753.6</v>
      </c>
      <c r="H204" s="9">
        <f t="shared" ca="1" si="93"/>
        <v>-206.7689530843316</v>
      </c>
      <c r="I204" s="9">
        <f t="shared" ca="1" si="94"/>
        <v>-49.307200232000469</v>
      </c>
      <c r="J204" s="9">
        <f t="shared" ca="1" si="95"/>
        <v>0</v>
      </c>
      <c r="K204" s="9">
        <f t="shared" ca="1" si="96"/>
        <v>212.56669530834108</v>
      </c>
      <c r="L204" s="9">
        <f t="shared" ca="1" si="97"/>
        <v>-103.41255627084851</v>
      </c>
      <c r="M204">
        <f t="shared" ca="1" si="98"/>
        <v>55.654444444444444</v>
      </c>
      <c r="N204">
        <f t="shared" ca="1" si="99"/>
        <v>31.47746296296296</v>
      </c>
    </row>
    <row r="205" spans="1:14" x14ac:dyDescent="0.25">
      <c r="A205" s="4">
        <f t="shared" si="87"/>
        <v>0.43709490740740553</v>
      </c>
      <c r="B205" s="3">
        <f t="shared" si="88"/>
        <v>1553301765</v>
      </c>
      <c r="C205">
        <f t="shared" ref="C205:D205" si="105">C204</f>
        <v>5</v>
      </c>
      <c r="D205">
        <f t="shared" si="105"/>
        <v>116</v>
      </c>
      <c r="E205">
        <f t="shared" ca="1" si="90"/>
        <v>-92011.912271928333</v>
      </c>
      <c r="F205">
        <f t="shared" ca="1" si="91"/>
        <v>-21941.873964040002</v>
      </c>
      <c r="G205">
        <f t="shared" ca="1" si="92"/>
        <v>9753.6</v>
      </c>
      <c r="H205" s="9">
        <f t="shared" ca="1" si="93"/>
        <v>-206.7689530843345</v>
      </c>
      <c r="I205" s="9">
        <f t="shared" ca="1" si="94"/>
        <v>-49.307200231999744</v>
      </c>
      <c r="J205" s="9">
        <f t="shared" ca="1" si="95"/>
        <v>0</v>
      </c>
      <c r="K205" s="9">
        <f t="shared" ca="1" si="96"/>
        <v>212.56669530834372</v>
      </c>
      <c r="L205" s="9">
        <f t="shared" ca="1" si="97"/>
        <v>-103.41255627084814</v>
      </c>
      <c r="M205">
        <f t="shared" ca="1" si="98"/>
        <v>55.652222222222221</v>
      </c>
      <c r="N205">
        <f t="shared" ca="1" si="99"/>
        <v>31.46091898148148</v>
      </c>
    </row>
    <row r="206" spans="1:14" x14ac:dyDescent="0.25">
      <c r="A206" s="4">
        <f t="shared" si="87"/>
        <v>0.43715277777777589</v>
      </c>
      <c r="B206" s="3">
        <f t="shared" si="88"/>
        <v>1553301770</v>
      </c>
      <c r="C206">
        <f t="shared" ref="C206:D206" si="106">C205</f>
        <v>5</v>
      </c>
      <c r="D206">
        <f t="shared" si="106"/>
        <v>116</v>
      </c>
      <c r="E206">
        <f t="shared" ca="1" si="90"/>
        <v>-93045.757037350006</v>
      </c>
      <c r="F206">
        <f t="shared" ca="1" si="91"/>
        <v>-22188.4099652</v>
      </c>
      <c r="G206">
        <f t="shared" ca="1" si="92"/>
        <v>9753.6</v>
      </c>
      <c r="H206" s="9">
        <f t="shared" ca="1" si="93"/>
        <v>-206.7689530843345</v>
      </c>
      <c r="I206" s="9">
        <f t="shared" ca="1" si="94"/>
        <v>-49.307200231999744</v>
      </c>
      <c r="J206" s="9">
        <f t="shared" ca="1" si="95"/>
        <v>0</v>
      </c>
      <c r="K206" s="9">
        <f t="shared" ca="1" si="96"/>
        <v>212.56669530834372</v>
      </c>
      <c r="L206" s="9">
        <f t="shared" ca="1" si="97"/>
        <v>-103.41255627084814</v>
      </c>
      <c r="M206">
        <f t="shared" ca="1" si="98"/>
        <v>55.650000000000006</v>
      </c>
      <c r="N206">
        <f t="shared" ca="1" si="99"/>
        <v>31.444375000000001</v>
      </c>
    </row>
    <row r="207" spans="1:14" x14ac:dyDescent="0.25">
      <c r="A207" s="4">
        <f t="shared" si="87"/>
        <v>0.43721064814814625</v>
      </c>
      <c r="B207" s="3">
        <f t="shared" si="88"/>
        <v>1553301775</v>
      </c>
      <c r="C207">
        <f t="shared" ref="C207:D207" si="107">C206</f>
        <v>5</v>
      </c>
      <c r="D207">
        <f t="shared" si="107"/>
        <v>116</v>
      </c>
      <c r="E207">
        <f t="shared" ca="1" si="90"/>
        <v>-94079.601802771678</v>
      </c>
      <c r="F207">
        <f t="shared" ca="1" si="91"/>
        <v>-22434.945966359999</v>
      </c>
      <c r="G207">
        <f t="shared" ca="1" si="92"/>
        <v>9753.6</v>
      </c>
      <c r="H207" s="9">
        <f t="shared" ca="1" si="93"/>
        <v>-206.7689530843316</v>
      </c>
      <c r="I207" s="9">
        <f t="shared" ca="1" si="94"/>
        <v>-49.307200232000469</v>
      </c>
      <c r="J207" s="9">
        <f t="shared" ca="1" si="95"/>
        <v>0</v>
      </c>
      <c r="K207" s="9">
        <f t="shared" ca="1" si="96"/>
        <v>212.56669530834108</v>
      </c>
      <c r="L207" s="9">
        <f t="shared" ca="1" si="97"/>
        <v>-103.41255627084851</v>
      </c>
      <c r="M207">
        <f t="shared" ca="1" si="98"/>
        <v>55.647777777777783</v>
      </c>
      <c r="N207">
        <f t="shared" ca="1" si="99"/>
        <v>31.427831018518518</v>
      </c>
    </row>
    <row r="208" spans="1:14" x14ac:dyDescent="0.25">
      <c r="A208" s="4">
        <f t="shared" si="87"/>
        <v>0.43726851851851661</v>
      </c>
      <c r="B208" s="3">
        <f t="shared" si="88"/>
        <v>1553301780</v>
      </c>
      <c r="C208">
        <f t="shared" ref="C208:D208" si="108">C207</f>
        <v>5</v>
      </c>
      <c r="D208">
        <f t="shared" si="108"/>
        <v>116</v>
      </c>
      <c r="E208">
        <f t="shared" ca="1" si="90"/>
        <v>-95113.446568193336</v>
      </c>
      <c r="F208">
        <f t="shared" ca="1" si="91"/>
        <v>-22681.481967520001</v>
      </c>
      <c r="G208">
        <f t="shared" ca="1" si="92"/>
        <v>9753.6</v>
      </c>
      <c r="H208" s="9">
        <f t="shared" ca="1" si="93"/>
        <v>-206.7689530843345</v>
      </c>
      <c r="I208" s="9">
        <f t="shared" ca="1" si="94"/>
        <v>-49.307200231999744</v>
      </c>
      <c r="J208" s="9">
        <f t="shared" ca="1" si="95"/>
        <v>0</v>
      </c>
      <c r="K208" s="9">
        <f t="shared" ca="1" si="96"/>
        <v>212.56669530834372</v>
      </c>
      <c r="L208" s="9">
        <f t="shared" ca="1" si="97"/>
        <v>-103.41255627084814</v>
      </c>
      <c r="M208">
        <f t="shared" ca="1" si="98"/>
        <v>55.645555555555561</v>
      </c>
      <c r="N208">
        <f t="shared" ca="1" si="99"/>
        <v>31.411287037037035</v>
      </c>
    </row>
    <row r="209" spans="1:14" x14ac:dyDescent="0.25">
      <c r="A209" s="4">
        <f t="shared" si="87"/>
        <v>0.43732638888888697</v>
      </c>
      <c r="B209" s="3">
        <f t="shared" si="88"/>
        <v>1553301785</v>
      </c>
      <c r="C209">
        <f t="shared" ref="C209:D209" si="109">C208</f>
        <v>5</v>
      </c>
      <c r="D209">
        <f t="shared" si="109"/>
        <v>116</v>
      </c>
      <c r="E209">
        <f t="shared" ca="1" si="90"/>
        <v>-96147.291333615009</v>
      </c>
      <c r="F209">
        <f t="shared" ca="1" si="91"/>
        <v>-22928.01796868</v>
      </c>
      <c r="G209">
        <f t="shared" ca="1" si="92"/>
        <v>9753.6</v>
      </c>
      <c r="H209" s="9">
        <f t="shared" ca="1" si="93"/>
        <v>-206.7689530843316</v>
      </c>
      <c r="I209" s="9">
        <f t="shared" ca="1" si="94"/>
        <v>-49.307200231999744</v>
      </c>
      <c r="J209" s="9">
        <f t="shared" ca="1" si="95"/>
        <v>0</v>
      </c>
      <c r="K209" s="9">
        <f t="shared" ca="1" si="96"/>
        <v>212.56669530834091</v>
      </c>
      <c r="L209" s="9">
        <f t="shared" ca="1" si="97"/>
        <v>-103.41255627084833</v>
      </c>
      <c r="M209">
        <f t="shared" ca="1" si="98"/>
        <v>55.643333333333338</v>
      </c>
      <c r="N209">
        <f t="shared" ca="1" si="99"/>
        <v>31.394743055555555</v>
      </c>
    </row>
    <row r="210" spans="1:14" x14ac:dyDescent="0.25">
      <c r="A210" s="4">
        <f t="shared" si="87"/>
        <v>0.43738425925925734</v>
      </c>
      <c r="B210" s="3">
        <f t="shared" si="88"/>
        <v>1553301790</v>
      </c>
      <c r="C210">
        <f t="shared" ref="C210:D210" si="110">C209</f>
        <v>5</v>
      </c>
      <c r="D210">
        <f t="shared" si="110"/>
        <v>116</v>
      </c>
      <c r="E210">
        <f t="shared" ca="1" si="90"/>
        <v>-97181.136099036667</v>
      </c>
      <c r="F210">
        <f t="shared" ca="1" si="91"/>
        <v>-23174.553969839999</v>
      </c>
      <c r="G210">
        <f t="shared" ca="1" si="92"/>
        <v>9753.6</v>
      </c>
      <c r="H210" s="9">
        <f t="shared" ca="1" si="93"/>
        <v>-206.7689530843345</v>
      </c>
      <c r="I210" s="9">
        <f t="shared" ca="1" si="94"/>
        <v>-49.307200232000469</v>
      </c>
      <c r="J210" s="9">
        <f t="shared" ca="1" si="95"/>
        <v>0</v>
      </c>
      <c r="K210" s="9">
        <f t="shared" ca="1" si="96"/>
        <v>212.5666953083439</v>
      </c>
      <c r="L210" s="9">
        <f t="shared" ca="1" si="97"/>
        <v>-103.41255627084834</v>
      </c>
      <c r="M210">
        <f t="shared" ca="1" si="98"/>
        <v>55.641111111111115</v>
      </c>
      <c r="N210">
        <f t="shared" ca="1" si="99"/>
        <v>31.378199074074072</v>
      </c>
    </row>
    <row r="211" spans="1:14" x14ac:dyDescent="0.25">
      <c r="A211" s="4">
        <f t="shared" si="87"/>
        <v>0.4374421296296277</v>
      </c>
      <c r="B211" s="3">
        <f t="shared" si="88"/>
        <v>1553301795</v>
      </c>
      <c r="C211">
        <f t="shared" ref="C211:D211" si="111">C210</f>
        <v>5</v>
      </c>
      <c r="D211">
        <f t="shared" si="111"/>
        <v>116</v>
      </c>
      <c r="E211">
        <f t="shared" ca="1" si="90"/>
        <v>-98214.980864458339</v>
      </c>
      <c r="F211">
        <f t="shared" ca="1" si="91"/>
        <v>-23421.089971000001</v>
      </c>
      <c r="G211">
        <f t="shared" ca="1" si="92"/>
        <v>9753.6</v>
      </c>
      <c r="H211" s="9">
        <f t="shared" ca="1" si="93"/>
        <v>-206.7689530843345</v>
      </c>
      <c r="I211" s="9">
        <f t="shared" ca="1" si="94"/>
        <v>-49.307200231999744</v>
      </c>
      <c r="J211" s="9">
        <f t="shared" ca="1" si="95"/>
        <v>0</v>
      </c>
      <c r="K211" s="9">
        <f t="shared" ca="1" si="96"/>
        <v>212.56669530834372</v>
      </c>
      <c r="L211" s="9">
        <f t="shared" ca="1" si="97"/>
        <v>-103.41255627084814</v>
      </c>
      <c r="M211">
        <f t="shared" ca="1" si="98"/>
        <v>55.638888888888893</v>
      </c>
      <c r="N211">
        <f t="shared" ca="1" si="99"/>
        <v>31.361655092592592</v>
      </c>
    </row>
    <row r="212" spans="1:14" x14ac:dyDescent="0.25">
      <c r="A212" s="4">
        <f t="shared" si="87"/>
        <v>0.43749999999999806</v>
      </c>
      <c r="B212" s="3">
        <f t="shared" si="88"/>
        <v>1553301800</v>
      </c>
      <c r="C212">
        <f t="shared" ref="C212:D212" si="112">C211</f>
        <v>5</v>
      </c>
      <c r="D212">
        <f t="shared" si="112"/>
        <v>116</v>
      </c>
      <c r="E212">
        <f t="shared" ca="1" si="90"/>
        <v>-99248.825629880012</v>
      </c>
      <c r="F212">
        <f t="shared" ca="1" si="91"/>
        <v>-23667.62597216</v>
      </c>
      <c r="G212">
        <f t="shared" ca="1" si="92"/>
        <v>9753.6</v>
      </c>
      <c r="H212" s="9">
        <f t="shared" ca="1" si="93"/>
        <v>-206.7689530843316</v>
      </c>
      <c r="I212" s="9">
        <f t="shared" ca="1" si="94"/>
        <v>-49.307200231999744</v>
      </c>
      <c r="J212" s="9">
        <f t="shared" ca="1" si="95"/>
        <v>0</v>
      </c>
      <c r="K212" s="9">
        <f t="shared" ca="1" si="96"/>
        <v>212.56669530834091</v>
      </c>
      <c r="L212" s="9">
        <f t="shared" ca="1" si="97"/>
        <v>-103.41255627084833</v>
      </c>
      <c r="M212">
        <f t="shared" ca="1" si="98"/>
        <v>55.63666666666667</v>
      </c>
      <c r="N212">
        <f t="shared" ca="1" si="99"/>
        <v>31.345111111111109</v>
      </c>
    </row>
    <row r="213" spans="1:14" x14ac:dyDescent="0.25">
      <c r="A213" s="4">
        <f t="shared" si="87"/>
        <v>0.43755787037036842</v>
      </c>
      <c r="B213" s="3">
        <f t="shared" si="88"/>
        <v>1553301805</v>
      </c>
      <c r="C213">
        <f t="shared" ref="C213:D213" si="113">C212</f>
        <v>5</v>
      </c>
      <c r="D213">
        <f t="shared" si="113"/>
        <v>116</v>
      </c>
      <c r="E213">
        <f t="shared" ca="1" si="90"/>
        <v>-100282.67039530167</v>
      </c>
      <c r="F213">
        <f t="shared" ca="1" si="91"/>
        <v>-23914.161973319999</v>
      </c>
      <c r="G213">
        <f t="shared" ca="1" si="92"/>
        <v>9753.6</v>
      </c>
      <c r="H213" s="9">
        <f t="shared" ca="1" si="93"/>
        <v>-206.7689530843345</v>
      </c>
      <c r="I213" s="9">
        <f t="shared" ca="1" si="94"/>
        <v>-49.307200232000469</v>
      </c>
      <c r="J213" s="9">
        <f t="shared" ca="1" si="95"/>
        <v>0</v>
      </c>
      <c r="K213" s="9">
        <f t="shared" ca="1" si="96"/>
        <v>212.5666953083439</v>
      </c>
      <c r="L213" s="9">
        <f t="shared" ca="1" si="97"/>
        <v>-103.41255627084834</v>
      </c>
      <c r="M213">
        <f t="shared" ca="1" si="98"/>
        <v>55.634444444444448</v>
      </c>
      <c r="N213">
        <f t="shared" ca="1" si="99"/>
        <v>31.328567129629629</v>
      </c>
    </row>
    <row r="214" spans="1:14" x14ac:dyDescent="0.25">
      <c r="A214" s="4">
        <f t="shared" si="87"/>
        <v>0.43761574074073878</v>
      </c>
      <c r="B214" s="3">
        <f t="shared" si="88"/>
        <v>1553301810</v>
      </c>
      <c r="C214">
        <f t="shared" ref="C214:D214" si="114">C213</f>
        <v>5</v>
      </c>
      <c r="D214">
        <f t="shared" si="114"/>
        <v>116</v>
      </c>
      <c r="E214">
        <f t="shared" ca="1" si="90"/>
        <v>-101316.51516072334</v>
      </c>
      <c r="F214">
        <f t="shared" ca="1" si="91"/>
        <v>-24160.697974480001</v>
      </c>
      <c r="G214">
        <f t="shared" ca="1" si="92"/>
        <v>9753.6</v>
      </c>
      <c r="H214" s="9">
        <f t="shared" ca="1" si="93"/>
        <v>-206.7689530843316</v>
      </c>
      <c r="I214" s="9">
        <f t="shared" ca="1" si="94"/>
        <v>-49.307200231999744</v>
      </c>
      <c r="J214" s="9">
        <f t="shared" ca="1" si="95"/>
        <v>0</v>
      </c>
      <c r="K214" s="9">
        <f t="shared" ca="1" si="96"/>
        <v>212.56669530834091</v>
      </c>
      <c r="L214" s="9">
        <f t="shared" ca="1" si="97"/>
        <v>-103.41255627084833</v>
      </c>
      <c r="M214">
        <f t="shared" ca="1" si="98"/>
        <v>55.632222222222225</v>
      </c>
      <c r="N214">
        <f t="shared" ca="1" si="99"/>
        <v>31.312023148148146</v>
      </c>
    </row>
    <row r="215" spans="1:14" x14ac:dyDescent="0.25">
      <c r="A215" s="4">
        <f t="shared" si="87"/>
        <v>0.43767361111110914</v>
      </c>
      <c r="B215" s="3">
        <f t="shared" ref="B215:B236" si="115">B214+SECOND(A215-A214)</f>
        <v>1553301815</v>
      </c>
      <c r="C215">
        <f t="shared" ref="C215:D215" si="116">C214</f>
        <v>5</v>
      </c>
      <c r="D215">
        <f t="shared" si="116"/>
        <v>116</v>
      </c>
      <c r="E215">
        <f t="shared" ref="E215:E236" ca="1" si="117">INDIRECT("E$"&amp;C215)+INDIRECT("H$"&amp;C215)*($B215-INDIRECT("B$"&amp;D215))</f>
        <v>-102350.359926145</v>
      </c>
      <c r="F215">
        <f t="shared" ref="F215:F236" ca="1" si="118">INDIRECT("F$"&amp;C215)+INDIRECT("I$"&amp;C215)*($B215-INDIRECT("B$"&amp;D215))</f>
        <v>-24407.23397564</v>
      </c>
      <c r="G215">
        <f t="shared" ref="G215:G236" ca="1" si="119">INDIRECT("G$"&amp;C215)+INDIRECT("J$"&amp;C215)*($B215-INDIRECT("B$"&amp;D215))</f>
        <v>9753.6</v>
      </c>
      <c r="H215" s="9">
        <f t="shared" ref="H215:H235" ca="1" si="120">(E216-E215)/($B216-$B215)</f>
        <v>-206.7689530843345</v>
      </c>
      <c r="I215" s="9">
        <f t="shared" ref="I215:I235" ca="1" si="121">(F216-F215)/($B216-$B215)</f>
        <v>-49.307200232000469</v>
      </c>
      <c r="J215" s="9">
        <f t="shared" ref="J215:J235" ca="1" si="122">(G216-G215)/($B216-$B215)</f>
        <v>0</v>
      </c>
      <c r="K215" s="9">
        <f t="shared" ref="K215:K235" ca="1" si="123">SQRT(H215*H215+I215*I215)</f>
        <v>212.5666953083439</v>
      </c>
      <c r="L215" s="9">
        <f t="shared" ref="L215:L236" ca="1" si="124">DEGREES(ATAN2(I215,H215))</f>
        <v>-103.41255627084834</v>
      </c>
      <c r="M215">
        <f t="shared" ref="M215:M236" ca="1" si="125">INDIRECT("M$"&amp;C215)+INDIRECT("O$"&amp;C215)*($B215-INDIRECT("B$"&amp;D215))</f>
        <v>55.63</v>
      </c>
      <c r="N215">
        <f t="shared" ref="N215:N236" ca="1" si="126">INDIRECT("N$"&amp;C215)+INDIRECT("P$"&amp;C215)*($B215-INDIRECT("B$"&amp;D215))</f>
        <v>31.295479166666667</v>
      </c>
    </row>
    <row r="216" spans="1:14" x14ac:dyDescent="0.25">
      <c r="A216" s="4">
        <f t="shared" si="87"/>
        <v>0.4377314814814795</v>
      </c>
      <c r="B216" s="3">
        <f t="shared" si="115"/>
        <v>1553301820</v>
      </c>
      <c r="C216">
        <f t="shared" ref="C216:D216" si="127">C215</f>
        <v>5</v>
      </c>
      <c r="D216">
        <f t="shared" si="127"/>
        <v>116</v>
      </c>
      <c r="E216">
        <f t="shared" ca="1" si="117"/>
        <v>-103384.20469156667</v>
      </c>
      <c r="F216">
        <f t="shared" ca="1" si="118"/>
        <v>-24653.769976800002</v>
      </c>
      <c r="G216">
        <f t="shared" ca="1" si="119"/>
        <v>9753.6</v>
      </c>
      <c r="H216" s="9">
        <f t="shared" ca="1" si="120"/>
        <v>-206.7689530843345</v>
      </c>
      <c r="I216" s="9">
        <f t="shared" ca="1" si="121"/>
        <v>-49.307200231999744</v>
      </c>
      <c r="J216" s="9">
        <f t="shared" ca="1" si="122"/>
        <v>0</v>
      </c>
      <c r="K216" s="9">
        <f t="shared" ca="1" si="123"/>
        <v>212.56669530834372</v>
      </c>
      <c r="L216" s="9">
        <f t="shared" ca="1" si="124"/>
        <v>-103.41255627084814</v>
      </c>
      <c r="M216">
        <f t="shared" ca="1" si="125"/>
        <v>55.62777777777778</v>
      </c>
      <c r="N216">
        <f t="shared" ca="1" si="126"/>
        <v>31.278935185185183</v>
      </c>
    </row>
    <row r="217" spans="1:14" x14ac:dyDescent="0.25">
      <c r="A217" s="4">
        <f t="shared" si="87"/>
        <v>0.43778935185184986</v>
      </c>
      <c r="B217" s="3">
        <f t="shared" si="115"/>
        <v>1553301825</v>
      </c>
      <c r="C217">
        <f t="shared" ref="C217:D217" si="128">C216</f>
        <v>5</v>
      </c>
      <c r="D217">
        <f t="shared" si="128"/>
        <v>116</v>
      </c>
      <c r="E217">
        <f t="shared" ca="1" si="117"/>
        <v>-104418.04945698834</v>
      </c>
      <c r="F217">
        <f t="shared" ca="1" si="118"/>
        <v>-24900.305977960001</v>
      </c>
      <c r="G217">
        <f t="shared" ca="1" si="119"/>
        <v>9753.6</v>
      </c>
      <c r="H217" s="9">
        <f t="shared" ca="1" si="120"/>
        <v>-206.7689530843316</v>
      </c>
      <c r="I217" s="9">
        <f t="shared" ca="1" si="121"/>
        <v>-49.307200231999744</v>
      </c>
      <c r="J217" s="9">
        <f t="shared" ca="1" si="122"/>
        <v>0</v>
      </c>
      <c r="K217" s="9">
        <f t="shared" ca="1" si="123"/>
        <v>212.56669530834091</v>
      </c>
      <c r="L217" s="9">
        <f t="shared" ca="1" si="124"/>
        <v>-103.41255627084833</v>
      </c>
      <c r="M217">
        <f t="shared" ca="1" si="125"/>
        <v>55.625555555555557</v>
      </c>
      <c r="N217">
        <f t="shared" ca="1" si="126"/>
        <v>31.262391203703704</v>
      </c>
    </row>
    <row r="218" spans="1:14" x14ac:dyDescent="0.25">
      <c r="A218" s="4">
        <f t="shared" si="87"/>
        <v>0.43784722222222022</v>
      </c>
      <c r="B218" s="3">
        <f t="shared" si="115"/>
        <v>1553301830</v>
      </c>
      <c r="C218">
        <f t="shared" ref="C218:D218" si="129">C217</f>
        <v>5</v>
      </c>
      <c r="D218">
        <f t="shared" si="129"/>
        <v>116</v>
      </c>
      <c r="E218">
        <f t="shared" ca="1" si="117"/>
        <v>-105451.89422241</v>
      </c>
      <c r="F218">
        <f t="shared" ca="1" si="118"/>
        <v>-25146.841979119999</v>
      </c>
      <c r="G218">
        <f t="shared" ca="1" si="119"/>
        <v>9753.6</v>
      </c>
      <c r="H218" s="9">
        <f t="shared" ca="1" si="120"/>
        <v>-206.7689530843345</v>
      </c>
      <c r="I218" s="9">
        <f t="shared" ca="1" si="121"/>
        <v>-49.307200232000469</v>
      </c>
      <c r="J218" s="9">
        <f t="shared" ca="1" si="122"/>
        <v>0</v>
      </c>
      <c r="K218" s="9">
        <f t="shared" ca="1" si="123"/>
        <v>212.5666953083439</v>
      </c>
      <c r="L218" s="9">
        <f t="shared" ca="1" si="124"/>
        <v>-103.41255627084834</v>
      </c>
      <c r="M218">
        <f t="shared" ca="1" si="125"/>
        <v>55.623333333333335</v>
      </c>
      <c r="N218">
        <f t="shared" ca="1" si="126"/>
        <v>31.245847222222221</v>
      </c>
    </row>
    <row r="219" spans="1:14" x14ac:dyDescent="0.25">
      <c r="A219" s="4">
        <f t="shared" si="87"/>
        <v>0.43790509259259058</v>
      </c>
      <c r="B219" s="3">
        <f t="shared" si="115"/>
        <v>1553301835</v>
      </c>
      <c r="C219">
        <f t="shared" ref="C219:D219" si="130">C218</f>
        <v>5</v>
      </c>
      <c r="D219">
        <f t="shared" si="130"/>
        <v>116</v>
      </c>
      <c r="E219">
        <f t="shared" ca="1" si="117"/>
        <v>-106485.73898783168</v>
      </c>
      <c r="F219">
        <f t="shared" ca="1" si="118"/>
        <v>-25393.377980280002</v>
      </c>
      <c r="G219">
        <f t="shared" ca="1" si="119"/>
        <v>9753.6</v>
      </c>
      <c r="H219" s="9">
        <f t="shared" ca="1" si="120"/>
        <v>-206.7689530843316</v>
      </c>
      <c r="I219" s="9">
        <f t="shared" ca="1" si="121"/>
        <v>-49.307200231999744</v>
      </c>
      <c r="J219" s="9">
        <f t="shared" ca="1" si="122"/>
        <v>0</v>
      </c>
      <c r="K219" s="9">
        <f t="shared" ca="1" si="123"/>
        <v>212.56669530834091</v>
      </c>
      <c r="L219" s="9">
        <f t="shared" ca="1" si="124"/>
        <v>-103.41255627084833</v>
      </c>
      <c r="M219">
        <f t="shared" ca="1" si="125"/>
        <v>55.621111111111112</v>
      </c>
      <c r="N219">
        <f t="shared" ca="1" si="126"/>
        <v>31.229303240740741</v>
      </c>
    </row>
    <row r="220" spans="1:14" x14ac:dyDescent="0.25">
      <c r="A220" s="4">
        <f t="shared" si="87"/>
        <v>0.43796296296296094</v>
      </c>
      <c r="B220" s="3">
        <f t="shared" si="115"/>
        <v>1553301840</v>
      </c>
      <c r="C220">
        <f t="shared" ref="C220:D220" si="131">C219</f>
        <v>5</v>
      </c>
      <c r="D220">
        <f t="shared" si="131"/>
        <v>116</v>
      </c>
      <c r="E220">
        <f t="shared" ca="1" si="117"/>
        <v>-107519.58375325333</v>
      </c>
      <c r="F220">
        <f t="shared" ca="1" si="118"/>
        <v>-25639.91398144</v>
      </c>
      <c r="G220">
        <f t="shared" ca="1" si="119"/>
        <v>9753.6</v>
      </c>
      <c r="H220" s="9">
        <f t="shared" ca="1" si="120"/>
        <v>-206.7689530843345</v>
      </c>
      <c r="I220" s="9">
        <f t="shared" ca="1" si="121"/>
        <v>-49.307200231999744</v>
      </c>
      <c r="J220" s="9">
        <f t="shared" ca="1" si="122"/>
        <v>0</v>
      </c>
      <c r="K220" s="9">
        <f t="shared" ca="1" si="123"/>
        <v>212.56669530834372</v>
      </c>
      <c r="L220" s="9">
        <f t="shared" ca="1" si="124"/>
        <v>-103.41255627084814</v>
      </c>
      <c r="M220">
        <f t="shared" ca="1" si="125"/>
        <v>55.61888888888889</v>
      </c>
      <c r="N220">
        <f t="shared" ca="1" si="126"/>
        <v>31.212759259259258</v>
      </c>
    </row>
    <row r="221" spans="1:14" x14ac:dyDescent="0.25">
      <c r="A221" s="4">
        <f t="shared" si="87"/>
        <v>0.43802083333333131</v>
      </c>
      <c r="B221" s="3">
        <f t="shared" si="115"/>
        <v>1553301845</v>
      </c>
      <c r="C221">
        <f t="shared" ref="C221:D221" si="132">C220</f>
        <v>5</v>
      </c>
      <c r="D221">
        <f t="shared" si="132"/>
        <v>116</v>
      </c>
      <c r="E221">
        <f t="shared" ca="1" si="117"/>
        <v>-108553.42851867501</v>
      </c>
      <c r="F221">
        <f t="shared" ca="1" si="118"/>
        <v>-25886.449982599999</v>
      </c>
      <c r="G221">
        <f t="shared" ca="1" si="119"/>
        <v>9753.6</v>
      </c>
      <c r="H221" s="9">
        <f t="shared" ca="1" si="120"/>
        <v>-206.7689530843345</v>
      </c>
      <c r="I221" s="9">
        <f t="shared" ca="1" si="121"/>
        <v>-49.307200232000469</v>
      </c>
      <c r="J221" s="9">
        <f t="shared" ca="1" si="122"/>
        <v>0</v>
      </c>
      <c r="K221" s="9">
        <f t="shared" ca="1" si="123"/>
        <v>212.5666953083439</v>
      </c>
      <c r="L221" s="9">
        <f t="shared" ca="1" si="124"/>
        <v>-103.41255627084834</v>
      </c>
      <c r="M221">
        <f t="shared" ca="1" si="125"/>
        <v>55.616666666666667</v>
      </c>
      <c r="N221">
        <f t="shared" ca="1" si="126"/>
        <v>31.196215277777778</v>
      </c>
    </row>
    <row r="222" spans="1:14" x14ac:dyDescent="0.25">
      <c r="A222" s="4">
        <f t="shared" si="87"/>
        <v>0.43807870370370167</v>
      </c>
      <c r="B222" s="3">
        <f t="shared" si="115"/>
        <v>1553301850</v>
      </c>
      <c r="C222">
        <f t="shared" ref="C222:D222" si="133">C221</f>
        <v>5</v>
      </c>
      <c r="D222">
        <f t="shared" si="133"/>
        <v>116</v>
      </c>
      <c r="E222">
        <f t="shared" ca="1" si="117"/>
        <v>-109587.27328409668</v>
      </c>
      <c r="F222">
        <f t="shared" ca="1" si="118"/>
        <v>-26132.985983760002</v>
      </c>
      <c r="G222">
        <f t="shared" ca="1" si="119"/>
        <v>9753.6</v>
      </c>
      <c r="H222" s="9">
        <f t="shared" ca="1" si="120"/>
        <v>-206.7689530843316</v>
      </c>
      <c r="I222" s="9">
        <f t="shared" ca="1" si="121"/>
        <v>-49.307200231999744</v>
      </c>
      <c r="J222" s="9">
        <f t="shared" ca="1" si="122"/>
        <v>0</v>
      </c>
      <c r="K222" s="9">
        <f t="shared" ca="1" si="123"/>
        <v>212.56669530834091</v>
      </c>
      <c r="L222" s="9">
        <f t="shared" ca="1" si="124"/>
        <v>-103.41255627084833</v>
      </c>
      <c r="M222">
        <f t="shared" ca="1" si="125"/>
        <v>55.614444444444445</v>
      </c>
      <c r="N222">
        <f t="shared" ca="1" si="126"/>
        <v>31.179671296296295</v>
      </c>
    </row>
    <row r="223" spans="1:14" x14ac:dyDescent="0.25">
      <c r="A223" s="4">
        <f t="shared" si="87"/>
        <v>0.43813657407407203</v>
      </c>
      <c r="B223" s="3">
        <f t="shared" si="115"/>
        <v>1553301855</v>
      </c>
      <c r="C223">
        <f t="shared" ref="C223:D223" si="134">C222</f>
        <v>5</v>
      </c>
      <c r="D223">
        <f t="shared" si="134"/>
        <v>116</v>
      </c>
      <c r="E223">
        <f t="shared" ca="1" si="117"/>
        <v>-110621.11804951834</v>
      </c>
      <c r="F223">
        <f t="shared" ca="1" si="118"/>
        <v>-26379.52198492</v>
      </c>
      <c r="G223">
        <f t="shared" ca="1" si="119"/>
        <v>9753.6</v>
      </c>
      <c r="H223" s="9">
        <f t="shared" ca="1" si="120"/>
        <v>-206.7689530843345</v>
      </c>
      <c r="I223" s="9">
        <f t="shared" ca="1" si="121"/>
        <v>-49.307200231999744</v>
      </c>
      <c r="J223" s="9">
        <f t="shared" ca="1" si="122"/>
        <v>0</v>
      </c>
      <c r="K223" s="9">
        <f t="shared" ca="1" si="123"/>
        <v>212.56669530834372</v>
      </c>
      <c r="L223" s="9">
        <f t="shared" ca="1" si="124"/>
        <v>-103.41255627084814</v>
      </c>
      <c r="M223">
        <f t="shared" ca="1" si="125"/>
        <v>55.612222222222222</v>
      </c>
      <c r="N223">
        <f t="shared" ca="1" si="126"/>
        <v>31.163127314814815</v>
      </c>
    </row>
    <row r="224" spans="1:14" x14ac:dyDescent="0.25">
      <c r="A224" s="4">
        <f t="shared" si="87"/>
        <v>0.43819444444444239</v>
      </c>
      <c r="B224" s="3">
        <f t="shared" si="115"/>
        <v>1553301860</v>
      </c>
      <c r="C224">
        <f t="shared" ref="C224:D224" si="135">C223</f>
        <v>5</v>
      </c>
      <c r="D224">
        <f t="shared" si="135"/>
        <v>116</v>
      </c>
      <c r="E224">
        <f t="shared" ca="1" si="117"/>
        <v>-111654.96281494001</v>
      </c>
      <c r="F224">
        <f t="shared" ca="1" si="118"/>
        <v>-26626.057986079999</v>
      </c>
      <c r="G224">
        <f t="shared" ca="1" si="119"/>
        <v>9753.6</v>
      </c>
      <c r="H224" s="9">
        <f t="shared" ca="1" si="120"/>
        <v>-206.7689530843316</v>
      </c>
      <c r="I224" s="9">
        <f t="shared" ca="1" si="121"/>
        <v>-49.307200232000469</v>
      </c>
      <c r="J224" s="9">
        <f t="shared" ca="1" si="122"/>
        <v>0</v>
      </c>
      <c r="K224" s="9">
        <f t="shared" ca="1" si="123"/>
        <v>212.56669530834108</v>
      </c>
      <c r="L224" s="9">
        <f t="shared" ca="1" si="124"/>
        <v>-103.41255627084851</v>
      </c>
      <c r="M224">
        <f t="shared" ca="1" si="125"/>
        <v>55.61</v>
      </c>
      <c r="N224">
        <f t="shared" ca="1" si="126"/>
        <v>31.146583333333332</v>
      </c>
    </row>
    <row r="225" spans="1:14" x14ac:dyDescent="0.25">
      <c r="A225" s="4">
        <f t="shared" si="87"/>
        <v>0.43825231481481275</v>
      </c>
      <c r="B225" s="3">
        <f t="shared" si="115"/>
        <v>1553301865</v>
      </c>
      <c r="C225">
        <f t="shared" ref="C225:D225" si="136">C224</f>
        <v>5</v>
      </c>
      <c r="D225">
        <f t="shared" si="136"/>
        <v>116</v>
      </c>
      <c r="E225">
        <f t="shared" ca="1" si="117"/>
        <v>-112688.80758036167</v>
      </c>
      <c r="F225">
        <f t="shared" ca="1" si="118"/>
        <v>-26872.593987240001</v>
      </c>
      <c r="G225">
        <f t="shared" ca="1" si="119"/>
        <v>9753.6</v>
      </c>
      <c r="H225" s="9">
        <f t="shared" ca="1" si="120"/>
        <v>-206.7689530843345</v>
      </c>
      <c r="I225" s="9">
        <f t="shared" ca="1" si="121"/>
        <v>-49.307200231999744</v>
      </c>
      <c r="J225" s="9">
        <f t="shared" ca="1" si="122"/>
        <v>0</v>
      </c>
      <c r="K225" s="9">
        <f t="shared" ca="1" si="123"/>
        <v>212.56669530834372</v>
      </c>
      <c r="L225" s="9">
        <f t="shared" ca="1" si="124"/>
        <v>-103.41255627084814</v>
      </c>
      <c r="M225">
        <f t="shared" ca="1" si="125"/>
        <v>55.607777777777777</v>
      </c>
      <c r="N225">
        <f t="shared" ca="1" si="126"/>
        <v>31.130039351851853</v>
      </c>
    </row>
    <row r="226" spans="1:14" x14ac:dyDescent="0.25">
      <c r="A226" s="4">
        <f t="shared" si="87"/>
        <v>0.43831018518518311</v>
      </c>
      <c r="B226" s="3">
        <f t="shared" si="115"/>
        <v>1553301870</v>
      </c>
      <c r="C226">
        <f t="shared" ref="C226:D226" si="137">C225</f>
        <v>5</v>
      </c>
      <c r="D226">
        <f t="shared" si="137"/>
        <v>116</v>
      </c>
      <c r="E226">
        <f t="shared" ca="1" si="117"/>
        <v>-113722.65234578334</v>
      </c>
      <c r="F226">
        <f t="shared" ca="1" si="118"/>
        <v>-27119.1299884</v>
      </c>
      <c r="G226">
        <f t="shared" ca="1" si="119"/>
        <v>9753.6</v>
      </c>
      <c r="H226" s="9">
        <f t="shared" ca="1" si="120"/>
        <v>-206.7689530843345</v>
      </c>
      <c r="I226" s="9">
        <f t="shared" ca="1" si="121"/>
        <v>-49.307200231999744</v>
      </c>
      <c r="J226" s="9">
        <f t="shared" ca="1" si="122"/>
        <v>0</v>
      </c>
      <c r="K226" s="9">
        <f t="shared" ca="1" si="123"/>
        <v>212.56669530834372</v>
      </c>
      <c r="L226" s="9">
        <f t="shared" ca="1" si="124"/>
        <v>-103.41255627084814</v>
      </c>
      <c r="M226">
        <f t="shared" ca="1" si="125"/>
        <v>55.605555555555561</v>
      </c>
      <c r="N226">
        <f t="shared" ca="1" si="126"/>
        <v>31.113495370370369</v>
      </c>
    </row>
    <row r="227" spans="1:14" x14ac:dyDescent="0.25">
      <c r="A227" s="4">
        <f t="shared" si="87"/>
        <v>0.43836805555555347</v>
      </c>
      <c r="B227" s="3">
        <f t="shared" si="115"/>
        <v>1553301875</v>
      </c>
      <c r="C227">
        <f t="shared" ref="C227:D227" si="138">C226</f>
        <v>5</v>
      </c>
      <c r="D227">
        <f t="shared" si="138"/>
        <v>116</v>
      </c>
      <c r="E227">
        <f t="shared" ca="1" si="117"/>
        <v>-114756.49711120501</v>
      </c>
      <c r="F227">
        <f t="shared" ca="1" si="118"/>
        <v>-27365.665989559999</v>
      </c>
      <c r="G227">
        <f t="shared" ca="1" si="119"/>
        <v>9753.6</v>
      </c>
      <c r="H227" s="9">
        <f t="shared" ca="1" si="120"/>
        <v>-206.7689530843316</v>
      </c>
      <c r="I227" s="9">
        <f t="shared" ca="1" si="121"/>
        <v>-49.307200232000469</v>
      </c>
      <c r="J227" s="9">
        <f t="shared" ca="1" si="122"/>
        <v>0</v>
      </c>
      <c r="K227" s="9">
        <f t="shared" ca="1" si="123"/>
        <v>212.56669530834108</v>
      </c>
      <c r="L227" s="9">
        <f t="shared" ca="1" si="124"/>
        <v>-103.41255627084851</v>
      </c>
      <c r="M227">
        <f t="shared" ca="1" si="125"/>
        <v>55.603333333333339</v>
      </c>
      <c r="N227">
        <f t="shared" ca="1" si="126"/>
        <v>31.09695138888889</v>
      </c>
    </row>
    <row r="228" spans="1:14" x14ac:dyDescent="0.25">
      <c r="A228" s="4">
        <f t="shared" si="87"/>
        <v>0.43842592592592383</v>
      </c>
      <c r="B228" s="3">
        <f t="shared" si="115"/>
        <v>1553301880</v>
      </c>
      <c r="C228">
        <f t="shared" ref="C228:D228" si="139">C227</f>
        <v>5</v>
      </c>
      <c r="D228">
        <f t="shared" si="139"/>
        <v>116</v>
      </c>
      <c r="E228">
        <f t="shared" ca="1" si="117"/>
        <v>-115790.34187662667</v>
      </c>
      <c r="F228">
        <f t="shared" ca="1" si="118"/>
        <v>-27612.201990720001</v>
      </c>
      <c r="G228">
        <f t="shared" ca="1" si="119"/>
        <v>9753.6</v>
      </c>
      <c r="H228" s="9">
        <f t="shared" ca="1" si="120"/>
        <v>-206.7689530843345</v>
      </c>
      <c r="I228" s="9">
        <f t="shared" ca="1" si="121"/>
        <v>-49.307200231999744</v>
      </c>
      <c r="J228" s="9">
        <f t="shared" ca="1" si="122"/>
        <v>0</v>
      </c>
      <c r="K228" s="9">
        <f t="shared" ca="1" si="123"/>
        <v>212.56669530834372</v>
      </c>
      <c r="L228" s="9">
        <f t="shared" ca="1" si="124"/>
        <v>-103.41255627084814</v>
      </c>
      <c r="M228">
        <f t="shared" ca="1" si="125"/>
        <v>55.601111111111116</v>
      </c>
      <c r="N228">
        <f t="shared" ca="1" si="126"/>
        <v>31.080407407407407</v>
      </c>
    </row>
    <row r="229" spans="1:14" x14ac:dyDescent="0.25">
      <c r="A229" s="4">
        <f t="shared" si="87"/>
        <v>0.43848379629629419</v>
      </c>
      <c r="B229" s="3">
        <f t="shared" si="115"/>
        <v>1553301885</v>
      </c>
      <c r="C229">
        <f t="shared" ref="C229:D229" si="140">C228</f>
        <v>5</v>
      </c>
      <c r="D229">
        <f t="shared" si="140"/>
        <v>116</v>
      </c>
      <c r="E229">
        <f t="shared" ca="1" si="117"/>
        <v>-116824.18664204834</v>
      </c>
      <c r="F229">
        <f t="shared" ca="1" si="118"/>
        <v>-27858.73799188</v>
      </c>
      <c r="G229">
        <f t="shared" ca="1" si="119"/>
        <v>9753.6</v>
      </c>
      <c r="H229" s="9">
        <f t="shared" ca="1" si="120"/>
        <v>-206.7689530843316</v>
      </c>
      <c r="I229" s="9">
        <f t="shared" ca="1" si="121"/>
        <v>-49.307200232000469</v>
      </c>
      <c r="J229" s="9">
        <f t="shared" ca="1" si="122"/>
        <v>0</v>
      </c>
      <c r="K229" s="9">
        <f t="shared" ca="1" si="123"/>
        <v>212.56669530834108</v>
      </c>
      <c r="L229" s="9">
        <f t="shared" ca="1" si="124"/>
        <v>-103.41255627084851</v>
      </c>
      <c r="M229">
        <f t="shared" ca="1" si="125"/>
        <v>55.598888888888894</v>
      </c>
      <c r="N229">
        <f t="shared" ca="1" si="126"/>
        <v>31.063863425925927</v>
      </c>
    </row>
    <row r="230" spans="1:14" x14ac:dyDescent="0.25">
      <c r="A230" s="4">
        <f t="shared" si="87"/>
        <v>0.43854166666666455</v>
      </c>
      <c r="B230" s="3">
        <f t="shared" si="115"/>
        <v>1553301890</v>
      </c>
      <c r="C230">
        <f t="shared" ref="C230:D230" si="141">C229</f>
        <v>5</v>
      </c>
      <c r="D230">
        <f t="shared" si="141"/>
        <v>116</v>
      </c>
      <c r="E230">
        <f t="shared" ca="1" si="117"/>
        <v>-117858.03140747</v>
      </c>
      <c r="F230">
        <f t="shared" ca="1" si="118"/>
        <v>-28105.273993040002</v>
      </c>
      <c r="G230">
        <f t="shared" ca="1" si="119"/>
        <v>9753.6</v>
      </c>
      <c r="H230" s="9">
        <f t="shared" ca="1" si="120"/>
        <v>-206.7689530843345</v>
      </c>
      <c r="I230" s="9">
        <f t="shared" ca="1" si="121"/>
        <v>-49.307200231999744</v>
      </c>
      <c r="J230" s="9">
        <f t="shared" ca="1" si="122"/>
        <v>0</v>
      </c>
      <c r="K230" s="9">
        <f t="shared" ca="1" si="123"/>
        <v>212.56669530834372</v>
      </c>
      <c r="L230" s="9">
        <f t="shared" ca="1" si="124"/>
        <v>-103.41255627084814</v>
      </c>
      <c r="M230">
        <f t="shared" ca="1" si="125"/>
        <v>55.596666666666671</v>
      </c>
      <c r="N230">
        <f t="shared" ca="1" si="126"/>
        <v>31.047319444444444</v>
      </c>
    </row>
    <row r="231" spans="1:14" x14ac:dyDescent="0.25">
      <c r="A231" s="4">
        <f t="shared" si="87"/>
        <v>0.43859953703703491</v>
      </c>
      <c r="B231" s="3">
        <f t="shared" si="115"/>
        <v>1553301895</v>
      </c>
      <c r="C231">
        <f t="shared" ref="C231:D231" si="142">C230</f>
        <v>5</v>
      </c>
      <c r="D231">
        <f t="shared" si="142"/>
        <v>116</v>
      </c>
      <c r="E231">
        <f t="shared" ca="1" si="117"/>
        <v>-118891.87617289167</v>
      </c>
      <c r="F231">
        <f t="shared" ca="1" si="118"/>
        <v>-28351.809994200001</v>
      </c>
      <c r="G231">
        <f t="shared" ca="1" si="119"/>
        <v>9753.6</v>
      </c>
      <c r="H231" s="9">
        <f t="shared" ca="1" si="120"/>
        <v>-206.7689530843345</v>
      </c>
      <c r="I231" s="9">
        <f t="shared" ca="1" si="121"/>
        <v>-49.307200231999744</v>
      </c>
      <c r="J231" s="9">
        <f t="shared" ca="1" si="122"/>
        <v>0</v>
      </c>
      <c r="K231" s="9">
        <f t="shared" ca="1" si="123"/>
        <v>212.56669530834372</v>
      </c>
      <c r="L231" s="9">
        <f t="shared" ca="1" si="124"/>
        <v>-103.41255627084814</v>
      </c>
      <c r="M231">
        <f t="shared" ca="1" si="125"/>
        <v>55.594444444444449</v>
      </c>
      <c r="N231">
        <f t="shared" ca="1" si="126"/>
        <v>31.030775462962964</v>
      </c>
    </row>
    <row r="232" spans="1:14" x14ac:dyDescent="0.25">
      <c r="A232" s="4">
        <f t="shared" si="87"/>
        <v>0.43865740740740528</v>
      </c>
      <c r="B232" s="3">
        <f t="shared" si="115"/>
        <v>1553301900</v>
      </c>
      <c r="C232">
        <f t="shared" ref="C232:D232" si="143">C231</f>
        <v>5</v>
      </c>
      <c r="D232">
        <f t="shared" si="143"/>
        <v>116</v>
      </c>
      <c r="E232">
        <f t="shared" ca="1" si="117"/>
        <v>-119925.72093831334</v>
      </c>
      <c r="F232">
        <f t="shared" ca="1" si="118"/>
        <v>-28598.34599536</v>
      </c>
      <c r="G232">
        <f t="shared" ca="1" si="119"/>
        <v>9753.6</v>
      </c>
      <c r="H232" s="9">
        <f t="shared" ca="1" si="120"/>
        <v>-206.7689530843316</v>
      </c>
      <c r="I232" s="9">
        <f t="shared" ca="1" si="121"/>
        <v>-49.307200232000469</v>
      </c>
      <c r="J232" s="9">
        <f t="shared" ca="1" si="122"/>
        <v>0</v>
      </c>
      <c r="K232" s="9">
        <f t="shared" ca="1" si="123"/>
        <v>212.56669530834108</v>
      </c>
      <c r="L232" s="9">
        <f t="shared" ca="1" si="124"/>
        <v>-103.41255627084851</v>
      </c>
      <c r="M232">
        <f t="shared" ca="1" si="125"/>
        <v>55.592222222222226</v>
      </c>
      <c r="N232">
        <f t="shared" ca="1" si="126"/>
        <v>31.014231481481481</v>
      </c>
    </row>
    <row r="233" spans="1:14" x14ac:dyDescent="0.25">
      <c r="A233" s="4">
        <f t="shared" si="87"/>
        <v>0.43871527777777564</v>
      </c>
      <c r="B233" s="3">
        <f t="shared" si="115"/>
        <v>1553301905</v>
      </c>
      <c r="C233">
        <f t="shared" ref="C233:D233" si="144">C232</f>
        <v>5</v>
      </c>
      <c r="D233">
        <f t="shared" si="144"/>
        <v>116</v>
      </c>
      <c r="E233">
        <f t="shared" ca="1" si="117"/>
        <v>-120959.565703735</v>
      </c>
      <c r="F233">
        <f t="shared" ca="1" si="118"/>
        <v>-28844.881996520002</v>
      </c>
      <c r="G233">
        <f t="shared" ca="1" si="119"/>
        <v>9753.6</v>
      </c>
      <c r="H233" s="9">
        <f t="shared" ca="1" si="120"/>
        <v>-206.7689530843345</v>
      </c>
      <c r="I233" s="9">
        <f t="shared" ca="1" si="121"/>
        <v>-49.307200231999744</v>
      </c>
      <c r="J233" s="9">
        <f t="shared" ca="1" si="122"/>
        <v>0</v>
      </c>
      <c r="K233" s="9">
        <f t="shared" ca="1" si="123"/>
        <v>212.56669530834372</v>
      </c>
      <c r="L233" s="9">
        <f t="shared" ca="1" si="124"/>
        <v>-103.41255627084814</v>
      </c>
      <c r="M233">
        <f t="shared" ca="1" si="125"/>
        <v>55.59</v>
      </c>
      <c r="N233">
        <f t="shared" ca="1" si="126"/>
        <v>30.997687500000001</v>
      </c>
    </row>
    <row r="234" spans="1:14" x14ac:dyDescent="0.25">
      <c r="A234" s="4">
        <f t="shared" si="87"/>
        <v>0.438773148148146</v>
      </c>
      <c r="B234" s="3">
        <f t="shared" si="115"/>
        <v>1553301910</v>
      </c>
      <c r="C234">
        <f t="shared" ref="C234:D234" si="145">C233</f>
        <v>5</v>
      </c>
      <c r="D234">
        <f t="shared" si="145"/>
        <v>116</v>
      </c>
      <c r="E234">
        <f t="shared" ca="1" si="117"/>
        <v>-121993.41046915668</v>
      </c>
      <c r="F234">
        <f t="shared" ca="1" si="118"/>
        <v>-29091.417997680001</v>
      </c>
      <c r="G234">
        <f t="shared" ca="1" si="119"/>
        <v>9753.6</v>
      </c>
      <c r="H234" s="9">
        <f t="shared" ca="1" si="120"/>
        <v>-206.7689530843316</v>
      </c>
      <c r="I234" s="9">
        <f t="shared" ca="1" si="121"/>
        <v>-49.307200231999744</v>
      </c>
      <c r="J234" s="9">
        <f t="shared" ca="1" si="122"/>
        <v>0</v>
      </c>
      <c r="K234" s="9">
        <f t="shared" ca="1" si="123"/>
        <v>212.56669530834091</v>
      </c>
      <c r="L234" s="9">
        <f t="shared" ca="1" si="124"/>
        <v>-103.41255627084833</v>
      </c>
      <c r="M234">
        <f t="shared" ca="1" si="125"/>
        <v>55.587777777777781</v>
      </c>
      <c r="N234">
        <f t="shared" ca="1" si="126"/>
        <v>30.981143518518518</v>
      </c>
    </row>
    <row r="235" spans="1:14" x14ac:dyDescent="0.25">
      <c r="A235" s="4">
        <f t="shared" si="87"/>
        <v>0.43883101851851636</v>
      </c>
      <c r="B235" s="3">
        <f t="shared" si="115"/>
        <v>1553301915</v>
      </c>
      <c r="C235">
        <f t="shared" ref="C235:D235" si="146">C234</f>
        <v>5</v>
      </c>
      <c r="D235">
        <f t="shared" si="146"/>
        <v>116</v>
      </c>
      <c r="E235">
        <f t="shared" ca="1" si="117"/>
        <v>-123027.25523457833</v>
      </c>
      <c r="F235">
        <f t="shared" ca="1" si="118"/>
        <v>-29337.953998839999</v>
      </c>
      <c r="G235">
        <f t="shared" ca="1" si="119"/>
        <v>9753.6</v>
      </c>
      <c r="H235" s="9">
        <f t="shared" ca="1" si="120"/>
        <v>-206.7689530843345</v>
      </c>
      <c r="I235" s="9">
        <f t="shared" ca="1" si="121"/>
        <v>-49.307200232000469</v>
      </c>
      <c r="J235" s="9">
        <f t="shared" ca="1" si="122"/>
        <v>0</v>
      </c>
      <c r="K235" s="9">
        <f t="shared" ca="1" si="123"/>
        <v>212.5666953083439</v>
      </c>
      <c r="L235" s="9">
        <f t="shared" ca="1" si="124"/>
        <v>-103.41255627084834</v>
      </c>
      <c r="M235">
        <f t="shared" ca="1" si="125"/>
        <v>55.585555555555558</v>
      </c>
      <c r="N235">
        <f t="shared" ca="1" si="126"/>
        <v>30.964599537037039</v>
      </c>
    </row>
    <row r="236" spans="1:14" x14ac:dyDescent="0.25">
      <c r="A236" s="5">
        <f t="shared" si="87"/>
        <v>0.43888888888888672</v>
      </c>
      <c r="B236" s="3">
        <f t="shared" si="115"/>
        <v>1553301920</v>
      </c>
      <c r="C236">
        <f t="shared" ref="C236:D236" si="147">C235</f>
        <v>5</v>
      </c>
      <c r="D236">
        <f t="shared" si="147"/>
        <v>116</v>
      </c>
      <c r="E236">
        <f t="shared" ca="1" si="117"/>
        <v>-124061.1</v>
      </c>
      <c r="F236">
        <f t="shared" ca="1" si="118"/>
        <v>-29584.49</v>
      </c>
      <c r="G236">
        <f t="shared" ca="1" si="119"/>
        <v>9753.6</v>
      </c>
      <c r="H236" s="9">
        <f ca="1">H235</f>
        <v>-206.7689530843345</v>
      </c>
      <c r="I236" s="9">
        <f t="shared" ref="I236:K236" ca="1" si="148">I235</f>
        <v>-49.307200232000469</v>
      </c>
      <c r="J236" s="9">
        <f t="shared" ca="1" si="148"/>
        <v>0</v>
      </c>
      <c r="K236" s="9">
        <f t="shared" ca="1" si="148"/>
        <v>212.5666953083439</v>
      </c>
      <c r="L236" s="9">
        <f t="shared" ca="1" si="124"/>
        <v>-103.41255627084834</v>
      </c>
      <c r="M236">
        <f t="shared" ca="1" si="125"/>
        <v>55.583333333333336</v>
      </c>
      <c r="N236">
        <f t="shared" ca="1" si="126"/>
        <v>30.948055555555555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-229.35083544303794</v>
      </c>
      <c r="I2" s="9">
        <f t="shared" si="0"/>
        <v>49.881551898734173</v>
      </c>
      <c r="J2" s="9">
        <f t="shared" si="0"/>
        <v>0</v>
      </c>
      <c r="K2" s="9">
        <f>SQRT(H2*H2+I2*I2)</f>
        <v>234.71253681524038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4.472573839662337E-4</v>
      </c>
      <c r="P2" s="10">
        <f>(N3-N2)/(MINUTE($A3-$A2)*60+SECOND($A3-$A2))</f>
        <v>-3.6701828410689308E-3</v>
      </c>
    </row>
    <row r="3" spans="1:16" x14ac:dyDescent="0.25">
      <c r="A3" s="5">
        <v>0.43026620370370372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-220.06032116788322</v>
      </c>
      <c r="I3" s="9">
        <f t="shared" si="0"/>
        <v>47.456043795620438</v>
      </c>
      <c r="J3" s="9">
        <f t="shared" si="0"/>
        <v>0</v>
      </c>
      <c r="K3" s="9">
        <f>SQRT(H3*H3+I3*I3)</f>
        <v>225.11912634257391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4.2295214922952407E-4</v>
      </c>
      <c r="P3" s="10">
        <f>(N4-N3)/(MINUTE($A4-$A3)*60+SECOND($A4-$A3))</f>
        <v>-3.5214922952149187E-3</v>
      </c>
    </row>
    <row r="4" spans="1:16" x14ac:dyDescent="0.25">
      <c r="A4" s="5">
        <v>0.4381944444444445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-229.35083544303779</v>
      </c>
      <c r="I7" s="9">
        <f ca="1">(F8-F7)/($B8-$B7)</f>
        <v>49.881551898734187</v>
      </c>
      <c r="J7" s="9">
        <f ca="1">(G8-G7)/($B8-$B7)</f>
        <v>0</v>
      </c>
      <c r="K7" s="9">
        <f ca="1">SQRT(H7*H7+I7*I7)</f>
        <v>234.71253681524027</v>
      </c>
      <c r="L7" s="9">
        <f ca="1">DEGREES(ATAN2(I7,H7))</f>
        <v>-77.729817490080592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119234.14582278481</v>
      </c>
      <c r="F8">
        <f ca="1">INDIRECT("F$"&amp;C8)+INDIRECT("I$"&amp;C8)*($B8-INDIRECT("B$"&amp;D8))</f>
        <v>-1606.085240506329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-229.35083544303779</v>
      </c>
      <c r="I8" s="9">
        <f t="shared" ca="1" si="2"/>
        <v>49.881551898734187</v>
      </c>
      <c r="J8" s="9">
        <f t="shared" ca="1" si="2"/>
        <v>0</v>
      </c>
      <c r="K8" s="9">
        <f t="shared" ref="K8:K71" ca="1" si="3">SQRT(H8*H8+I8*I8)</f>
        <v>234.71253681524027</v>
      </c>
      <c r="L8" s="9">
        <f t="shared" ref="L8:L71" ca="1" si="4">DEGREES(ATAN2(I8,H8))</f>
        <v>-77.729817490080592</v>
      </c>
      <c r="M8">
        <f ca="1">INDIRECT("M$"&amp;C8)+INDIRECT("O$"&amp;C8)*($B8-INDIRECT("B$"&amp;D8))</f>
        <v>55.835569620253167</v>
      </c>
      <c r="N8">
        <f ca="1">INDIRECT("N$"&amp;C8)+INDIRECT("P$"&amp;C8)*($B8-INDIRECT("B$"&amp;D8))</f>
        <v>34.841371308016882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118087.39164556962</v>
      </c>
      <c r="F9">
        <f t="shared" ref="F9:F34" ca="1" si="7">INDIRECT("F$"&amp;C9)+INDIRECT("I$"&amp;C9)*($B9-INDIRECT("B$"&amp;D9))</f>
        <v>-1356.6774810126581</v>
      </c>
      <c r="G9">
        <f t="shared" ca="1" si="1"/>
        <v>9753.6</v>
      </c>
      <c r="H9" s="9">
        <f t="shared" ca="1" si="2"/>
        <v>-229.35083544303779</v>
      </c>
      <c r="I9" s="9">
        <f t="shared" ca="1" si="2"/>
        <v>49.881551898734145</v>
      </c>
      <c r="J9" s="9">
        <f t="shared" ca="1" si="2"/>
        <v>0</v>
      </c>
      <c r="K9" s="9">
        <f t="shared" ca="1" si="3"/>
        <v>234.71253681524024</v>
      </c>
      <c r="L9" s="9">
        <f t="shared" ca="1" si="4"/>
        <v>-77.729817490080606</v>
      </c>
      <c r="M9">
        <f t="shared" ref="M9:M72" ca="1" si="8">INDIRECT("M$"&amp;C9)+INDIRECT("O$"&amp;C9)*($B9-INDIRECT("B$"&amp;D9))</f>
        <v>55.837805907172999</v>
      </c>
      <c r="N9">
        <f t="shared" ref="N9:N72" ca="1" si="9">INDIRECT("N$"&amp;C9)+INDIRECT("P$"&amp;C9)*($B9-INDIRECT("B$"&amp;D9))</f>
        <v>34.823020393811532</v>
      </c>
      <c r="P9" s="3"/>
    </row>
    <row r="10" spans="1:16" x14ac:dyDescent="0.25">
      <c r="A10" s="4">
        <f t="shared" ref="A10:A73" si="10">A9+5/24/3600</f>
        <v>0.42586805555555551</v>
      </c>
      <c r="B10" s="3">
        <f t="shared" ref="B10:B73" si="11">B9+SECOND(A10-A9)</f>
        <v>1553300795</v>
      </c>
      <c r="C10">
        <f t="shared" si="5"/>
        <v>2</v>
      </c>
      <c r="D10">
        <f t="shared" si="5"/>
        <v>7</v>
      </c>
      <c r="E10">
        <f t="shared" ca="1" si="6"/>
        <v>116940.63746835443</v>
      </c>
      <c r="F10">
        <f t="shared" ca="1" si="7"/>
        <v>-1107.2697215189874</v>
      </c>
      <c r="G10">
        <f t="shared" ca="1" si="1"/>
        <v>9753.6</v>
      </c>
      <c r="H10" s="9">
        <f t="shared" ca="1" si="2"/>
        <v>-229.35083544303779</v>
      </c>
      <c r="I10" s="9">
        <f t="shared" ca="1" si="2"/>
        <v>49.881551898734187</v>
      </c>
      <c r="J10" s="9">
        <f t="shared" ca="1" si="2"/>
        <v>0</v>
      </c>
      <c r="K10" s="9">
        <f t="shared" ca="1" si="3"/>
        <v>234.71253681524027</v>
      </c>
      <c r="L10" s="9">
        <f t="shared" ca="1" si="4"/>
        <v>-77.729817490080592</v>
      </c>
      <c r="M10">
        <f t="shared" ca="1" si="8"/>
        <v>55.840042194092831</v>
      </c>
      <c r="N10">
        <f t="shared" ca="1" si="9"/>
        <v>34.80466947960619</v>
      </c>
    </row>
    <row r="11" spans="1:16" x14ac:dyDescent="0.25">
      <c r="A11" s="4">
        <f t="shared" si="10"/>
        <v>0.42592592592592587</v>
      </c>
      <c r="B11" s="3">
        <f t="shared" si="11"/>
        <v>1553300800</v>
      </c>
      <c r="C11">
        <f t="shared" si="5"/>
        <v>2</v>
      </c>
      <c r="D11">
        <f t="shared" si="5"/>
        <v>7</v>
      </c>
      <c r="E11">
        <f t="shared" ca="1" si="6"/>
        <v>115793.88329113924</v>
      </c>
      <c r="F11">
        <f t="shared" ca="1" si="7"/>
        <v>-857.86196202531642</v>
      </c>
      <c r="G11">
        <f t="shared" ca="1" si="1"/>
        <v>9753.6</v>
      </c>
      <c r="H11" s="9">
        <f t="shared" ca="1" si="2"/>
        <v>-229.35083544303779</v>
      </c>
      <c r="I11" s="9">
        <f t="shared" ca="1" si="2"/>
        <v>49.881551898734145</v>
      </c>
      <c r="J11" s="9">
        <f t="shared" ca="1" si="2"/>
        <v>0</v>
      </c>
      <c r="K11" s="9">
        <f t="shared" ca="1" si="3"/>
        <v>234.71253681524024</v>
      </c>
      <c r="L11" s="9">
        <f t="shared" ca="1" si="4"/>
        <v>-77.729817490080606</v>
      </c>
      <c r="M11">
        <f t="shared" ca="1" si="8"/>
        <v>55.842278481012663</v>
      </c>
      <c r="N11">
        <f t="shared" ca="1" si="9"/>
        <v>34.786318565400848</v>
      </c>
      <c r="P11" s="9"/>
    </row>
    <row r="12" spans="1:16" x14ac:dyDescent="0.25">
      <c r="A12" s="4">
        <f t="shared" si="10"/>
        <v>0.42598379629629624</v>
      </c>
      <c r="B12" s="3">
        <f t="shared" si="11"/>
        <v>1553300805</v>
      </c>
      <c r="C12">
        <f t="shared" si="5"/>
        <v>2</v>
      </c>
      <c r="D12">
        <f t="shared" si="5"/>
        <v>7</v>
      </c>
      <c r="E12">
        <f t="shared" ca="1" si="6"/>
        <v>114647.12911392405</v>
      </c>
      <c r="F12">
        <f t="shared" ca="1" si="7"/>
        <v>-608.45420253164571</v>
      </c>
      <c r="G12">
        <f t="shared" ca="1" si="1"/>
        <v>9753.6</v>
      </c>
      <c r="H12" s="9">
        <f t="shared" ca="1" si="2"/>
        <v>-229.35083544303779</v>
      </c>
      <c r="I12" s="9">
        <f t="shared" ca="1" si="2"/>
        <v>49.881551898734187</v>
      </c>
      <c r="J12" s="9">
        <f t="shared" ca="1" si="2"/>
        <v>0</v>
      </c>
      <c r="K12" s="9">
        <f t="shared" ca="1" si="3"/>
        <v>234.71253681524027</v>
      </c>
      <c r="L12" s="9">
        <f t="shared" ca="1" si="4"/>
        <v>-77.729817490080592</v>
      </c>
      <c r="M12">
        <f t="shared" ca="1" si="8"/>
        <v>55.844514767932495</v>
      </c>
      <c r="N12">
        <f t="shared" ca="1" si="9"/>
        <v>34.767967651195498</v>
      </c>
    </row>
    <row r="13" spans="1:16" x14ac:dyDescent="0.25">
      <c r="A13" s="4">
        <f t="shared" si="10"/>
        <v>0.4260416666666666</v>
      </c>
      <c r="B13" s="3">
        <f t="shared" si="11"/>
        <v>1553300810</v>
      </c>
      <c r="C13">
        <f t="shared" si="5"/>
        <v>2</v>
      </c>
      <c r="D13">
        <f t="shared" si="5"/>
        <v>7</v>
      </c>
      <c r="E13">
        <f t="shared" ca="1" si="6"/>
        <v>113500.37493670886</v>
      </c>
      <c r="F13">
        <f t="shared" ca="1" si="7"/>
        <v>-359.04644303797477</v>
      </c>
      <c r="G13">
        <f t="shared" ca="1" si="1"/>
        <v>9753.6</v>
      </c>
      <c r="H13" s="9">
        <f t="shared" ca="1" si="2"/>
        <v>-229.35083544303779</v>
      </c>
      <c r="I13" s="9">
        <f t="shared" ca="1" si="2"/>
        <v>49.881551898734187</v>
      </c>
      <c r="J13" s="9">
        <f t="shared" ca="1" si="2"/>
        <v>0</v>
      </c>
      <c r="K13" s="9">
        <f t="shared" ca="1" si="3"/>
        <v>234.71253681524027</v>
      </c>
      <c r="L13" s="9">
        <f t="shared" ca="1" si="4"/>
        <v>-77.729817490080592</v>
      </c>
      <c r="M13">
        <f t="shared" ca="1" si="8"/>
        <v>55.846751054852319</v>
      </c>
      <c r="N13">
        <f t="shared" ca="1" si="9"/>
        <v>34.749616736990156</v>
      </c>
    </row>
    <row r="14" spans="1:16" x14ac:dyDescent="0.25">
      <c r="A14" s="4">
        <f t="shared" si="10"/>
        <v>0.42609953703703696</v>
      </c>
      <c r="B14" s="3">
        <f t="shared" si="11"/>
        <v>1553300815</v>
      </c>
      <c r="C14">
        <f t="shared" si="5"/>
        <v>2</v>
      </c>
      <c r="D14">
        <f t="shared" si="5"/>
        <v>7</v>
      </c>
      <c r="E14">
        <f t="shared" ca="1" si="6"/>
        <v>112353.62075949367</v>
      </c>
      <c r="F14">
        <f t="shared" ca="1" si="7"/>
        <v>-109.63868354430383</v>
      </c>
      <c r="G14">
        <f t="shared" ca="1" si="1"/>
        <v>9753.6</v>
      </c>
      <c r="H14" s="9">
        <f t="shared" ca="1" si="2"/>
        <v>-229.35083544303779</v>
      </c>
      <c r="I14" s="9">
        <f t="shared" ca="1" si="2"/>
        <v>49.881551898734187</v>
      </c>
      <c r="J14" s="9">
        <f t="shared" ca="1" si="2"/>
        <v>0</v>
      </c>
      <c r="K14" s="9">
        <f t="shared" ca="1" si="3"/>
        <v>234.71253681524027</v>
      </c>
      <c r="L14" s="9">
        <f t="shared" ca="1" si="4"/>
        <v>-77.729817490080592</v>
      </c>
      <c r="M14">
        <f t="shared" ca="1" si="8"/>
        <v>55.848987341772151</v>
      </c>
      <c r="N14">
        <f t="shared" ca="1" si="9"/>
        <v>34.731265822784813</v>
      </c>
    </row>
    <row r="15" spans="1:16" x14ac:dyDescent="0.25">
      <c r="A15" s="4">
        <f t="shared" si="10"/>
        <v>0.42615740740740732</v>
      </c>
      <c r="B15" s="3">
        <f t="shared" si="11"/>
        <v>1553300820</v>
      </c>
      <c r="C15">
        <f t="shared" si="5"/>
        <v>2</v>
      </c>
      <c r="D15">
        <f t="shared" si="5"/>
        <v>7</v>
      </c>
      <c r="E15">
        <f t="shared" ca="1" si="6"/>
        <v>111206.86658227848</v>
      </c>
      <c r="F15">
        <f t="shared" ca="1" si="7"/>
        <v>139.76907594936711</v>
      </c>
      <c r="G15">
        <f t="shared" ca="1" si="1"/>
        <v>9753.6</v>
      </c>
      <c r="H15" s="9">
        <f t="shared" ca="1" si="2"/>
        <v>-229.35083544303779</v>
      </c>
      <c r="I15" s="9">
        <f t="shared" ca="1" si="2"/>
        <v>49.881551898734145</v>
      </c>
      <c r="J15" s="9">
        <f t="shared" ca="1" si="2"/>
        <v>0</v>
      </c>
      <c r="K15" s="9">
        <f t="shared" ca="1" si="3"/>
        <v>234.71253681524024</v>
      </c>
      <c r="L15" s="9">
        <f t="shared" ca="1" si="4"/>
        <v>-77.729817490080606</v>
      </c>
      <c r="M15">
        <f t="shared" ca="1" si="8"/>
        <v>55.851223628691983</v>
      </c>
      <c r="N15">
        <f t="shared" ca="1" si="9"/>
        <v>34.712914908579464</v>
      </c>
    </row>
    <row r="16" spans="1:16" x14ac:dyDescent="0.25">
      <c r="A16" s="4">
        <f t="shared" si="10"/>
        <v>0.42621527777777768</v>
      </c>
      <c r="B16" s="3">
        <f t="shared" si="11"/>
        <v>1553300825</v>
      </c>
      <c r="C16">
        <f t="shared" si="5"/>
        <v>2</v>
      </c>
      <c r="D16">
        <f t="shared" si="5"/>
        <v>7</v>
      </c>
      <c r="E16">
        <f t="shared" ca="1" si="6"/>
        <v>110060.11240506329</v>
      </c>
      <c r="F16">
        <f t="shared" ca="1" si="7"/>
        <v>389.17683544303782</v>
      </c>
      <c r="G16">
        <f t="shared" ca="1" si="1"/>
        <v>9753.6</v>
      </c>
      <c r="H16" s="9">
        <f t="shared" ca="1" si="2"/>
        <v>-229.35083544303779</v>
      </c>
      <c r="I16" s="9">
        <f t="shared" ca="1" si="2"/>
        <v>49.881551898734145</v>
      </c>
      <c r="J16" s="9">
        <f t="shared" ca="1" si="2"/>
        <v>0</v>
      </c>
      <c r="K16" s="9">
        <f t="shared" ca="1" si="3"/>
        <v>234.71253681524024</v>
      </c>
      <c r="L16" s="9">
        <f t="shared" ca="1" si="4"/>
        <v>-77.729817490080606</v>
      </c>
      <c r="M16">
        <f t="shared" ca="1" si="8"/>
        <v>55.853459915611815</v>
      </c>
      <c r="N16">
        <f t="shared" ca="1" si="9"/>
        <v>34.694563994374121</v>
      </c>
    </row>
    <row r="17" spans="1:14" x14ac:dyDescent="0.25">
      <c r="A17" s="4">
        <f t="shared" si="10"/>
        <v>0.42627314814814804</v>
      </c>
      <c r="B17" s="3">
        <f t="shared" si="11"/>
        <v>1553300830</v>
      </c>
      <c r="C17">
        <f t="shared" si="5"/>
        <v>2</v>
      </c>
      <c r="D17">
        <f t="shared" si="5"/>
        <v>7</v>
      </c>
      <c r="E17">
        <f t="shared" ca="1" si="6"/>
        <v>108913.3582278481</v>
      </c>
      <c r="F17">
        <f t="shared" ca="1" si="7"/>
        <v>638.58459493670853</v>
      </c>
      <c r="G17">
        <f t="shared" ca="1" si="1"/>
        <v>9753.6</v>
      </c>
      <c r="H17" s="9">
        <f t="shared" ca="1" si="2"/>
        <v>-229.35083544303779</v>
      </c>
      <c r="I17" s="9">
        <f t="shared" ca="1" si="2"/>
        <v>49.88155189873423</v>
      </c>
      <c r="J17" s="9">
        <f t="shared" ca="1" si="2"/>
        <v>0</v>
      </c>
      <c r="K17" s="9">
        <f t="shared" ca="1" si="3"/>
        <v>234.71253681524027</v>
      </c>
      <c r="L17" s="9">
        <f t="shared" ca="1" si="4"/>
        <v>-77.729817490080578</v>
      </c>
      <c r="M17">
        <f t="shared" ca="1" si="8"/>
        <v>55.855696202531647</v>
      </c>
      <c r="N17">
        <f t="shared" ca="1" si="9"/>
        <v>34.676213080168779</v>
      </c>
    </row>
    <row r="18" spans="1:14" x14ac:dyDescent="0.25">
      <c r="A18" s="4">
        <f t="shared" si="10"/>
        <v>0.4263310185185184</v>
      </c>
      <c r="B18" s="3">
        <f t="shared" si="11"/>
        <v>1553300835</v>
      </c>
      <c r="C18">
        <f t="shared" si="5"/>
        <v>2</v>
      </c>
      <c r="D18">
        <f t="shared" si="5"/>
        <v>7</v>
      </c>
      <c r="E18">
        <f t="shared" ca="1" si="6"/>
        <v>107766.60405063292</v>
      </c>
      <c r="F18">
        <f t="shared" ca="1" si="7"/>
        <v>887.99235443037969</v>
      </c>
      <c r="G18">
        <f t="shared" ca="1" si="1"/>
        <v>9753.6</v>
      </c>
      <c r="H18" s="9">
        <f t="shared" ca="1" si="2"/>
        <v>-229.35083544304069</v>
      </c>
      <c r="I18" s="9">
        <f t="shared" ca="1" si="2"/>
        <v>49.881551898734145</v>
      </c>
      <c r="J18" s="9">
        <f t="shared" ca="1" si="2"/>
        <v>0</v>
      </c>
      <c r="K18" s="9">
        <f t="shared" ca="1" si="3"/>
        <v>234.71253681524308</v>
      </c>
      <c r="L18" s="9">
        <f t="shared" ca="1" si="4"/>
        <v>-77.729817490080748</v>
      </c>
      <c r="M18">
        <f t="shared" ca="1" si="8"/>
        <v>55.857932489451478</v>
      </c>
      <c r="N18">
        <f t="shared" ca="1" si="9"/>
        <v>34.657862165963436</v>
      </c>
    </row>
    <row r="19" spans="1:14" x14ac:dyDescent="0.25">
      <c r="A19" s="4">
        <f t="shared" si="10"/>
        <v>0.42638888888888876</v>
      </c>
      <c r="B19" s="3">
        <f t="shared" si="11"/>
        <v>1553300840</v>
      </c>
      <c r="C19">
        <f t="shared" si="5"/>
        <v>2</v>
      </c>
      <c r="D19">
        <f t="shared" si="5"/>
        <v>7</v>
      </c>
      <c r="E19">
        <f t="shared" ca="1" si="6"/>
        <v>106619.84987341771</v>
      </c>
      <c r="F19">
        <f t="shared" ca="1" si="7"/>
        <v>1137.4001139240504</v>
      </c>
      <c r="G19">
        <f t="shared" ca="1" si="1"/>
        <v>9753.6</v>
      </c>
      <c r="H19" s="9">
        <f t="shared" ca="1" si="2"/>
        <v>-229.35083544303779</v>
      </c>
      <c r="I19" s="9">
        <f t="shared" ca="1" si="2"/>
        <v>49.881551898734145</v>
      </c>
      <c r="J19" s="9">
        <f t="shared" ca="1" si="2"/>
        <v>0</v>
      </c>
      <c r="K19" s="9">
        <f t="shared" ca="1" si="3"/>
        <v>234.71253681524024</v>
      </c>
      <c r="L19" s="9">
        <f t="shared" ca="1" si="4"/>
        <v>-77.729817490080606</v>
      </c>
      <c r="M19">
        <f t="shared" ca="1" si="8"/>
        <v>55.86016877637131</v>
      </c>
      <c r="N19">
        <f t="shared" ca="1" si="9"/>
        <v>34.639511251758087</v>
      </c>
    </row>
    <row r="20" spans="1:14" x14ac:dyDescent="0.25">
      <c r="A20" s="4">
        <f t="shared" si="10"/>
        <v>0.42644675925925912</v>
      </c>
      <c r="B20" s="3">
        <f t="shared" si="11"/>
        <v>1553300845</v>
      </c>
      <c r="C20">
        <f t="shared" si="5"/>
        <v>2</v>
      </c>
      <c r="D20">
        <f t="shared" si="5"/>
        <v>7</v>
      </c>
      <c r="E20">
        <f t="shared" ca="1" si="6"/>
        <v>105473.09569620252</v>
      </c>
      <c r="F20">
        <f t="shared" ca="1" si="7"/>
        <v>1386.8078734177211</v>
      </c>
      <c r="G20">
        <f t="shared" ca="1" si="1"/>
        <v>9753.6</v>
      </c>
      <c r="H20" s="9">
        <f t="shared" ca="1" si="2"/>
        <v>-229.35083544303779</v>
      </c>
      <c r="I20" s="9">
        <f t="shared" ca="1" si="2"/>
        <v>49.88155189873423</v>
      </c>
      <c r="J20" s="9">
        <f t="shared" ca="1" si="2"/>
        <v>0</v>
      </c>
      <c r="K20" s="9">
        <f t="shared" ca="1" si="3"/>
        <v>234.71253681524027</v>
      </c>
      <c r="L20" s="9">
        <f t="shared" ca="1" si="4"/>
        <v>-77.729817490080578</v>
      </c>
      <c r="M20">
        <f t="shared" ca="1" si="8"/>
        <v>55.862405063291142</v>
      </c>
      <c r="N20">
        <f t="shared" ca="1" si="9"/>
        <v>34.621160337552745</v>
      </c>
    </row>
    <row r="21" spans="1:14" x14ac:dyDescent="0.25">
      <c r="A21" s="4">
        <f t="shared" si="10"/>
        <v>0.42650462962962948</v>
      </c>
      <c r="B21" s="3">
        <f t="shared" si="11"/>
        <v>1553300850</v>
      </c>
      <c r="C21">
        <f t="shared" si="5"/>
        <v>2</v>
      </c>
      <c r="D21">
        <f t="shared" si="5"/>
        <v>7</v>
      </c>
      <c r="E21">
        <f t="shared" ca="1" si="6"/>
        <v>104326.34151898733</v>
      </c>
      <c r="F21">
        <f t="shared" ca="1" si="7"/>
        <v>1636.2156329113923</v>
      </c>
      <c r="G21">
        <f t="shared" ca="1" si="1"/>
        <v>9753.6</v>
      </c>
      <c r="H21" s="9">
        <f t="shared" ca="1" si="2"/>
        <v>-229.35083544303779</v>
      </c>
      <c r="I21" s="9">
        <f t="shared" ca="1" si="2"/>
        <v>49.881551898734145</v>
      </c>
      <c r="J21" s="9">
        <f t="shared" ca="1" si="2"/>
        <v>0</v>
      </c>
      <c r="K21" s="9">
        <f t="shared" ca="1" si="3"/>
        <v>234.71253681524024</v>
      </c>
      <c r="L21" s="9">
        <f t="shared" ca="1" si="4"/>
        <v>-77.729817490080606</v>
      </c>
      <c r="M21">
        <f t="shared" ca="1" si="8"/>
        <v>55.864641350210974</v>
      </c>
      <c r="N21">
        <f t="shared" ca="1" si="9"/>
        <v>34.602809423347402</v>
      </c>
    </row>
    <row r="22" spans="1:14" x14ac:dyDescent="0.25">
      <c r="A22" s="4">
        <f t="shared" si="10"/>
        <v>0.42656249999999984</v>
      </c>
      <c r="B22" s="3">
        <f t="shared" si="11"/>
        <v>1553300855</v>
      </c>
      <c r="C22">
        <f t="shared" si="5"/>
        <v>2</v>
      </c>
      <c r="D22">
        <f t="shared" si="5"/>
        <v>7</v>
      </c>
      <c r="E22">
        <f t="shared" ca="1" si="6"/>
        <v>103179.58734177215</v>
      </c>
      <c r="F22">
        <f t="shared" ca="1" si="7"/>
        <v>1885.623392405063</v>
      </c>
      <c r="G22">
        <f t="shared" ca="1" si="1"/>
        <v>9753.6</v>
      </c>
      <c r="H22" s="9">
        <f t="shared" ca="1" si="2"/>
        <v>-229.35083544303779</v>
      </c>
      <c r="I22" s="9">
        <f t="shared" ca="1" si="2"/>
        <v>49.88155189873423</v>
      </c>
      <c r="J22" s="9">
        <f t="shared" ca="1" si="2"/>
        <v>0</v>
      </c>
      <c r="K22" s="9">
        <f t="shared" ca="1" si="3"/>
        <v>234.71253681524027</v>
      </c>
      <c r="L22" s="9">
        <f t="shared" ca="1" si="4"/>
        <v>-77.729817490080578</v>
      </c>
      <c r="M22">
        <f t="shared" ca="1" si="8"/>
        <v>55.866877637130806</v>
      </c>
      <c r="N22">
        <f t="shared" ca="1" si="9"/>
        <v>34.584458509142053</v>
      </c>
    </row>
    <row r="23" spans="1:14" x14ac:dyDescent="0.25">
      <c r="A23" s="4">
        <f t="shared" si="10"/>
        <v>0.42662037037037021</v>
      </c>
      <c r="B23" s="3">
        <f t="shared" si="11"/>
        <v>1553300860</v>
      </c>
      <c r="C23">
        <f t="shared" si="5"/>
        <v>2</v>
      </c>
      <c r="D23">
        <f t="shared" si="5"/>
        <v>7</v>
      </c>
      <c r="E23">
        <f t="shared" ca="1" si="6"/>
        <v>102032.83316455696</v>
      </c>
      <c r="F23">
        <f t="shared" ca="1" si="7"/>
        <v>2135.0311518987342</v>
      </c>
      <c r="G23">
        <f t="shared" ca="1" si="1"/>
        <v>9753.6</v>
      </c>
      <c r="H23" s="9">
        <f t="shared" ca="1" si="2"/>
        <v>-229.35083544303779</v>
      </c>
      <c r="I23" s="9">
        <f t="shared" ca="1" si="2"/>
        <v>49.881551898734145</v>
      </c>
      <c r="J23" s="9">
        <f t="shared" ca="1" si="2"/>
        <v>0</v>
      </c>
      <c r="K23" s="9">
        <f t="shared" ca="1" si="3"/>
        <v>234.71253681524024</v>
      </c>
      <c r="L23" s="9">
        <f t="shared" ca="1" si="4"/>
        <v>-77.729817490080606</v>
      </c>
      <c r="M23">
        <f t="shared" ca="1" si="8"/>
        <v>55.869113924050637</v>
      </c>
      <c r="N23">
        <f t="shared" ca="1" si="9"/>
        <v>34.56610759493671</v>
      </c>
    </row>
    <row r="24" spans="1:14" x14ac:dyDescent="0.25">
      <c r="A24" s="4">
        <f t="shared" si="10"/>
        <v>0.42667824074074057</v>
      </c>
      <c r="B24" s="3">
        <f t="shared" si="11"/>
        <v>1553300865</v>
      </c>
      <c r="C24">
        <f t="shared" si="5"/>
        <v>2</v>
      </c>
      <c r="D24">
        <f t="shared" si="5"/>
        <v>7</v>
      </c>
      <c r="E24">
        <f t="shared" ca="1" si="6"/>
        <v>100886.07898734177</v>
      </c>
      <c r="F24">
        <f t="shared" ca="1" si="7"/>
        <v>2384.4389113924049</v>
      </c>
      <c r="G24">
        <f t="shared" ca="1" si="1"/>
        <v>9753.6</v>
      </c>
      <c r="H24" s="9">
        <f t="shared" ca="1" si="2"/>
        <v>-229.35083544303779</v>
      </c>
      <c r="I24" s="9">
        <f t="shared" ca="1" si="2"/>
        <v>49.881551898734145</v>
      </c>
      <c r="J24" s="9">
        <f t="shared" ca="1" si="2"/>
        <v>0</v>
      </c>
      <c r="K24" s="9">
        <f t="shared" ca="1" si="3"/>
        <v>234.71253681524024</v>
      </c>
      <c r="L24" s="9">
        <f t="shared" ca="1" si="4"/>
        <v>-77.729817490080606</v>
      </c>
      <c r="M24">
        <f t="shared" ca="1" si="8"/>
        <v>55.871350210970462</v>
      </c>
      <c r="N24">
        <f t="shared" ca="1" si="9"/>
        <v>34.547756680731368</v>
      </c>
    </row>
    <row r="25" spans="1:14" x14ac:dyDescent="0.25">
      <c r="A25" s="4">
        <f t="shared" si="10"/>
        <v>0.42673611111111093</v>
      </c>
      <c r="B25" s="3">
        <f t="shared" si="11"/>
        <v>1553300870</v>
      </c>
      <c r="C25">
        <f t="shared" ref="C25:D40" si="12">C24</f>
        <v>2</v>
      </c>
      <c r="D25">
        <f t="shared" si="12"/>
        <v>7</v>
      </c>
      <c r="E25">
        <f t="shared" ca="1" si="6"/>
        <v>99739.324810126578</v>
      </c>
      <c r="F25">
        <f t="shared" ca="1" si="7"/>
        <v>2633.8466708860756</v>
      </c>
      <c r="G25">
        <f t="shared" ca="1" si="1"/>
        <v>9753.6</v>
      </c>
      <c r="H25" s="9">
        <f t="shared" ca="1" si="2"/>
        <v>-229.35083544303779</v>
      </c>
      <c r="I25" s="9">
        <f t="shared" ca="1" si="2"/>
        <v>49.881551898734145</v>
      </c>
      <c r="J25" s="9">
        <f t="shared" ca="1" si="2"/>
        <v>0</v>
      </c>
      <c r="K25" s="9">
        <f t="shared" ca="1" si="3"/>
        <v>234.71253681524024</v>
      </c>
      <c r="L25" s="9">
        <f t="shared" ca="1" si="4"/>
        <v>-77.729817490080606</v>
      </c>
      <c r="M25">
        <f t="shared" ca="1" si="8"/>
        <v>55.873586497890294</v>
      </c>
      <c r="N25">
        <f t="shared" ca="1" si="9"/>
        <v>34.529405766526018</v>
      </c>
    </row>
    <row r="26" spans="1:14" x14ac:dyDescent="0.25">
      <c r="A26" s="4">
        <f t="shared" si="10"/>
        <v>0.42679398148148129</v>
      </c>
      <c r="B26" s="3">
        <f t="shared" si="11"/>
        <v>1553300875</v>
      </c>
      <c r="C26">
        <f t="shared" si="12"/>
        <v>2</v>
      </c>
      <c r="D26">
        <f t="shared" si="12"/>
        <v>7</v>
      </c>
      <c r="E26">
        <f t="shared" ca="1" si="6"/>
        <v>98592.570632911389</v>
      </c>
      <c r="F26">
        <f t="shared" ca="1" si="7"/>
        <v>2883.2544303797463</v>
      </c>
      <c r="G26">
        <f t="shared" ca="1" si="1"/>
        <v>9753.6</v>
      </c>
      <c r="H26" s="9">
        <f t="shared" ca="1" si="2"/>
        <v>-229.35083544303779</v>
      </c>
      <c r="I26" s="9">
        <f t="shared" ca="1" si="2"/>
        <v>49.881551898734145</v>
      </c>
      <c r="J26" s="9">
        <f t="shared" ca="1" si="2"/>
        <v>0</v>
      </c>
      <c r="K26" s="9">
        <f t="shared" ca="1" si="3"/>
        <v>234.71253681524024</v>
      </c>
      <c r="L26" s="9">
        <f t="shared" ca="1" si="4"/>
        <v>-77.729817490080606</v>
      </c>
      <c r="M26">
        <f t="shared" ca="1" si="8"/>
        <v>55.875822784810126</v>
      </c>
      <c r="N26">
        <f t="shared" ca="1" si="9"/>
        <v>34.511054852320676</v>
      </c>
    </row>
    <row r="27" spans="1:14" x14ac:dyDescent="0.25">
      <c r="A27" s="4">
        <f t="shared" si="10"/>
        <v>0.42685185185185165</v>
      </c>
      <c r="B27" s="3">
        <f t="shared" si="11"/>
        <v>1553300880</v>
      </c>
      <c r="C27">
        <f t="shared" si="12"/>
        <v>2</v>
      </c>
      <c r="D27">
        <f t="shared" si="12"/>
        <v>7</v>
      </c>
      <c r="E27">
        <f t="shared" ca="1" si="6"/>
        <v>97445.8164556962</v>
      </c>
      <c r="F27">
        <f t="shared" ca="1" si="7"/>
        <v>3132.662189873417</v>
      </c>
      <c r="G27">
        <f t="shared" ca="1" si="1"/>
        <v>9753.6</v>
      </c>
      <c r="H27" s="9">
        <f t="shared" ca="1" si="2"/>
        <v>-229.35083544303779</v>
      </c>
      <c r="I27" s="9">
        <f t="shared" ca="1" si="2"/>
        <v>49.881551898734322</v>
      </c>
      <c r="J27" s="9">
        <f t="shared" ca="1" si="2"/>
        <v>0</v>
      </c>
      <c r="K27" s="9">
        <f t="shared" ca="1" si="3"/>
        <v>234.7125368152403</v>
      </c>
      <c r="L27" s="9">
        <f t="shared" ca="1" si="4"/>
        <v>-77.729817490080549</v>
      </c>
      <c r="M27">
        <f t="shared" ca="1" si="8"/>
        <v>55.878059071729957</v>
      </c>
      <c r="N27">
        <f t="shared" ca="1" si="9"/>
        <v>34.492703938115334</v>
      </c>
    </row>
    <row r="28" spans="1:14" x14ac:dyDescent="0.25">
      <c r="A28" s="4">
        <f t="shared" si="10"/>
        <v>0.42690972222222201</v>
      </c>
      <c r="B28" s="3">
        <f t="shared" si="11"/>
        <v>1553300885</v>
      </c>
      <c r="C28">
        <f t="shared" si="12"/>
        <v>2</v>
      </c>
      <c r="D28">
        <f t="shared" si="12"/>
        <v>7</v>
      </c>
      <c r="E28">
        <f t="shared" ca="1" si="6"/>
        <v>96299.062278481011</v>
      </c>
      <c r="F28">
        <f t="shared" ca="1" si="7"/>
        <v>3382.0699493670886</v>
      </c>
      <c r="G28">
        <f t="shared" ca="1" si="1"/>
        <v>9753.6</v>
      </c>
      <c r="H28" s="9">
        <f t="shared" ca="1" si="2"/>
        <v>-229.35083544303779</v>
      </c>
      <c r="I28" s="9">
        <f t="shared" ca="1" si="2"/>
        <v>49.881551898734145</v>
      </c>
      <c r="J28" s="9">
        <f t="shared" ca="1" si="2"/>
        <v>0</v>
      </c>
      <c r="K28" s="9">
        <f t="shared" ca="1" si="3"/>
        <v>234.71253681524024</v>
      </c>
      <c r="L28" s="9">
        <f t="shared" ca="1" si="4"/>
        <v>-77.729817490080606</v>
      </c>
      <c r="M28">
        <f t="shared" ca="1" si="8"/>
        <v>55.880295358649789</v>
      </c>
      <c r="N28">
        <f t="shared" ca="1" si="9"/>
        <v>34.474353023909984</v>
      </c>
    </row>
    <row r="29" spans="1:14" x14ac:dyDescent="0.25">
      <c r="A29" s="4">
        <f t="shared" si="10"/>
        <v>0.42696759259259237</v>
      </c>
      <c r="B29" s="3">
        <f t="shared" si="11"/>
        <v>1553300890</v>
      </c>
      <c r="C29">
        <f t="shared" si="12"/>
        <v>2</v>
      </c>
      <c r="D29">
        <f t="shared" si="12"/>
        <v>7</v>
      </c>
      <c r="E29">
        <f t="shared" ca="1" si="6"/>
        <v>95152.308101265822</v>
      </c>
      <c r="F29">
        <f t="shared" ca="1" si="7"/>
        <v>3631.4777088607593</v>
      </c>
      <c r="G29">
        <f t="shared" ca="1" si="1"/>
        <v>9753.6</v>
      </c>
      <c r="H29" s="9">
        <f t="shared" ca="1" si="2"/>
        <v>-229.35083544303779</v>
      </c>
      <c r="I29" s="9">
        <f t="shared" ca="1" si="2"/>
        <v>49.881551898734145</v>
      </c>
      <c r="J29" s="9">
        <f t="shared" ca="1" si="2"/>
        <v>0</v>
      </c>
      <c r="K29" s="9">
        <f t="shared" ca="1" si="3"/>
        <v>234.71253681524024</v>
      </c>
      <c r="L29" s="9">
        <f t="shared" ca="1" si="4"/>
        <v>-77.729817490080606</v>
      </c>
      <c r="M29">
        <f t="shared" ca="1" si="8"/>
        <v>55.882531645569621</v>
      </c>
      <c r="N29">
        <f t="shared" ca="1" si="9"/>
        <v>34.456002109704642</v>
      </c>
    </row>
    <row r="30" spans="1:14" x14ac:dyDescent="0.25">
      <c r="A30" s="4">
        <f t="shared" si="10"/>
        <v>0.42702546296296273</v>
      </c>
      <c r="B30" s="3">
        <f t="shared" si="11"/>
        <v>1553300895</v>
      </c>
      <c r="C30">
        <f t="shared" si="12"/>
        <v>2</v>
      </c>
      <c r="D30">
        <f t="shared" si="12"/>
        <v>7</v>
      </c>
      <c r="E30">
        <f t="shared" ca="1" si="6"/>
        <v>94005.553924050633</v>
      </c>
      <c r="F30">
        <f t="shared" ca="1" si="7"/>
        <v>3880.88546835443</v>
      </c>
      <c r="G30">
        <f t="shared" ca="1" si="1"/>
        <v>9753.6</v>
      </c>
      <c r="H30" s="9">
        <f t="shared" ca="1" si="2"/>
        <v>-229.35083544303779</v>
      </c>
      <c r="I30" s="9">
        <f t="shared" ca="1" si="2"/>
        <v>49.881551898734052</v>
      </c>
      <c r="J30" s="9">
        <f t="shared" ca="1" si="2"/>
        <v>0</v>
      </c>
      <c r="K30" s="9">
        <f t="shared" ca="1" si="3"/>
        <v>234.71253681524024</v>
      </c>
      <c r="L30" s="9">
        <f t="shared" ca="1" si="4"/>
        <v>-77.72981749008062</v>
      </c>
      <c r="M30">
        <f t="shared" ca="1" si="8"/>
        <v>55.884767932489453</v>
      </c>
      <c r="N30">
        <f t="shared" ca="1" si="9"/>
        <v>34.437651195499299</v>
      </c>
    </row>
    <row r="31" spans="1:14" x14ac:dyDescent="0.25">
      <c r="A31" s="4">
        <f t="shared" si="10"/>
        <v>0.42708333333333309</v>
      </c>
      <c r="B31" s="3">
        <f t="shared" si="11"/>
        <v>1553300900</v>
      </c>
      <c r="C31">
        <f t="shared" si="12"/>
        <v>2</v>
      </c>
      <c r="D31">
        <f t="shared" si="12"/>
        <v>7</v>
      </c>
      <c r="E31">
        <f t="shared" ca="1" si="6"/>
        <v>92858.799746835444</v>
      </c>
      <c r="F31">
        <f t="shared" ca="1" si="7"/>
        <v>4130.2932278481003</v>
      </c>
      <c r="G31">
        <f t="shared" ca="1" si="1"/>
        <v>9753.6</v>
      </c>
      <c r="H31" s="9">
        <f t="shared" ca="1" si="2"/>
        <v>-229.35083544303779</v>
      </c>
      <c r="I31" s="9">
        <f t="shared" ca="1" si="2"/>
        <v>49.881551898734322</v>
      </c>
      <c r="J31" s="9">
        <f t="shared" ca="1" si="2"/>
        <v>0</v>
      </c>
      <c r="K31" s="9">
        <f t="shared" ca="1" si="3"/>
        <v>234.7125368152403</v>
      </c>
      <c r="L31" s="9">
        <f t="shared" ca="1" si="4"/>
        <v>-77.729817490080549</v>
      </c>
      <c r="M31">
        <f t="shared" ca="1" si="8"/>
        <v>55.887004219409285</v>
      </c>
      <c r="N31">
        <f t="shared" ca="1" si="9"/>
        <v>34.41930028129395</v>
      </c>
    </row>
    <row r="32" spans="1:14" x14ac:dyDescent="0.25">
      <c r="A32" s="4">
        <f t="shared" si="10"/>
        <v>0.42714120370370345</v>
      </c>
      <c r="B32" s="3">
        <f t="shared" si="11"/>
        <v>1553300905</v>
      </c>
      <c r="C32">
        <f t="shared" si="12"/>
        <v>2</v>
      </c>
      <c r="D32">
        <f t="shared" si="12"/>
        <v>7</v>
      </c>
      <c r="E32">
        <f t="shared" ca="1" si="6"/>
        <v>91712.045569620255</v>
      </c>
      <c r="F32">
        <f t="shared" ca="1" si="7"/>
        <v>4379.7009873417719</v>
      </c>
      <c r="G32">
        <f t="shared" ca="1" si="1"/>
        <v>9753.6</v>
      </c>
      <c r="H32" s="9">
        <f t="shared" ca="1" si="2"/>
        <v>-229.35083544303779</v>
      </c>
      <c r="I32" s="9">
        <f t="shared" ca="1" si="2"/>
        <v>49.88155189873396</v>
      </c>
      <c r="J32" s="9">
        <f t="shared" ca="1" si="2"/>
        <v>0</v>
      </c>
      <c r="K32" s="9">
        <f t="shared" ca="1" si="3"/>
        <v>234.71253681524021</v>
      </c>
      <c r="L32" s="9">
        <f t="shared" ca="1" si="4"/>
        <v>-77.729817490080649</v>
      </c>
      <c r="M32">
        <f t="shared" ca="1" si="8"/>
        <v>55.889240506329116</v>
      </c>
      <c r="N32">
        <f t="shared" ca="1" si="9"/>
        <v>34.400949367088607</v>
      </c>
    </row>
    <row r="33" spans="1:14" x14ac:dyDescent="0.25">
      <c r="A33" s="4">
        <f t="shared" si="10"/>
        <v>0.42719907407407381</v>
      </c>
      <c r="B33" s="3">
        <f t="shared" si="11"/>
        <v>1553300910</v>
      </c>
      <c r="C33">
        <f t="shared" si="12"/>
        <v>2</v>
      </c>
      <c r="D33">
        <f t="shared" si="12"/>
        <v>7</v>
      </c>
      <c r="E33">
        <f t="shared" ca="1" si="6"/>
        <v>90565.291392405066</v>
      </c>
      <c r="F33">
        <f t="shared" ca="1" si="7"/>
        <v>4629.1087468354417</v>
      </c>
      <c r="G33">
        <f t="shared" ca="1" si="1"/>
        <v>9753.6</v>
      </c>
      <c r="H33" s="9">
        <f t="shared" ca="1" si="2"/>
        <v>-229.35083544303779</v>
      </c>
      <c r="I33" s="9">
        <f t="shared" ca="1" si="2"/>
        <v>49.881551898734322</v>
      </c>
      <c r="J33" s="9">
        <f t="shared" ca="1" si="2"/>
        <v>0</v>
      </c>
      <c r="K33" s="9">
        <f t="shared" ca="1" si="3"/>
        <v>234.7125368152403</v>
      </c>
      <c r="L33" s="9">
        <f t="shared" ca="1" si="4"/>
        <v>-77.729817490080549</v>
      </c>
      <c r="M33">
        <f t="shared" ca="1" si="8"/>
        <v>55.891476793248948</v>
      </c>
      <c r="N33">
        <f t="shared" ca="1" si="9"/>
        <v>34.382598452883265</v>
      </c>
    </row>
    <row r="34" spans="1:14" x14ac:dyDescent="0.25">
      <c r="A34" s="4">
        <f>A33+5/24/3600</f>
        <v>0.42725694444444418</v>
      </c>
      <c r="B34" s="3">
        <f t="shared" si="11"/>
        <v>1553300915</v>
      </c>
      <c r="C34">
        <f t="shared" si="12"/>
        <v>2</v>
      </c>
      <c r="D34">
        <f t="shared" si="12"/>
        <v>7</v>
      </c>
      <c r="E34">
        <f t="shared" ca="1" si="6"/>
        <v>89418.537215189877</v>
      </c>
      <c r="F34">
        <f t="shared" ca="1" si="7"/>
        <v>4878.5165063291133</v>
      </c>
      <c r="G34">
        <f t="shared" ca="1" si="1"/>
        <v>9753.6</v>
      </c>
      <c r="H34" s="9">
        <f t="shared" ca="1" si="2"/>
        <v>-229.35083544303779</v>
      </c>
      <c r="I34" s="9">
        <f t="shared" ca="1" si="2"/>
        <v>49.881551898734322</v>
      </c>
      <c r="J34" s="9">
        <f t="shared" ca="1" si="2"/>
        <v>0</v>
      </c>
      <c r="K34" s="9">
        <f t="shared" ca="1" si="3"/>
        <v>234.7125368152403</v>
      </c>
      <c r="L34" s="9">
        <f t="shared" ca="1" si="4"/>
        <v>-77.729817490080549</v>
      </c>
      <c r="M34">
        <f t="shared" ca="1" si="8"/>
        <v>55.89371308016878</v>
      </c>
      <c r="N34">
        <f t="shared" ca="1" si="9"/>
        <v>34.364247538677915</v>
      </c>
    </row>
    <row r="35" spans="1:14" x14ac:dyDescent="0.25">
      <c r="A35" s="4">
        <f t="shared" si="10"/>
        <v>0.42731481481481454</v>
      </c>
      <c r="B35" s="3">
        <f t="shared" si="11"/>
        <v>1553300920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88271.783037974688</v>
      </c>
      <c r="F35">
        <f ca="1">INDIRECT("F$"&amp;C35)+INDIRECT("I$"&amp;C35)*($B35-INDIRECT("B$"&amp;D35))</f>
        <v>5127.9242658227849</v>
      </c>
      <c r="G35">
        <f t="shared" ca="1" si="1"/>
        <v>9753.6</v>
      </c>
      <c r="H35" s="9">
        <f t="shared" ca="1" si="2"/>
        <v>-229.35083544304069</v>
      </c>
      <c r="I35" s="9">
        <f t="shared" ca="1" si="2"/>
        <v>49.88155189873396</v>
      </c>
      <c r="J35" s="9">
        <f t="shared" ca="1" si="2"/>
        <v>0</v>
      </c>
      <c r="K35" s="9">
        <f t="shared" ca="1" si="3"/>
        <v>234.71253681524303</v>
      </c>
      <c r="L35" s="9">
        <f t="shared" ca="1" si="4"/>
        <v>-77.729817490080791</v>
      </c>
      <c r="M35">
        <f t="shared" ca="1" si="8"/>
        <v>55.895949367088612</v>
      </c>
      <c r="N35">
        <f t="shared" ca="1" si="9"/>
        <v>34.345896624472573</v>
      </c>
    </row>
    <row r="36" spans="1:14" x14ac:dyDescent="0.25">
      <c r="A36" s="4">
        <f t="shared" si="10"/>
        <v>0.4273726851851849</v>
      </c>
      <c r="B36" s="3">
        <f t="shared" si="11"/>
        <v>1553300925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87125.028860759485</v>
      </c>
      <c r="F36">
        <f ca="1">INDIRECT("F$"&amp;C36)+INDIRECT("I$"&amp;C36)*($B36-INDIRECT("B$"&amp;D36))</f>
        <v>5377.3320253164547</v>
      </c>
      <c r="G36">
        <f t="shared" ca="1" si="1"/>
        <v>9753.6</v>
      </c>
      <c r="H36" s="9">
        <f t="shared" ca="1" si="2"/>
        <v>-229.35083544303779</v>
      </c>
      <c r="I36" s="9">
        <f t="shared" ca="1" si="2"/>
        <v>49.881551898734322</v>
      </c>
      <c r="J36" s="9">
        <f t="shared" ca="1" si="2"/>
        <v>0</v>
      </c>
      <c r="K36" s="9">
        <f t="shared" ca="1" si="3"/>
        <v>234.7125368152403</v>
      </c>
      <c r="L36" s="9">
        <f t="shared" ca="1" si="4"/>
        <v>-77.729817490080549</v>
      </c>
      <c r="M36">
        <f t="shared" ca="1" si="8"/>
        <v>55.898185654008437</v>
      </c>
      <c r="N36">
        <f t="shared" ca="1" si="9"/>
        <v>34.327545710267231</v>
      </c>
    </row>
    <row r="37" spans="1:14" x14ac:dyDescent="0.25">
      <c r="A37" s="4">
        <f t="shared" si="10"/>
        <v>0.42743055555555526</v>
      </c>
      <c r="B37" s="3">
        <f t="shared" si="11"/>
        <v>1553300930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85978.274683544296</v>
      </c>
      <c r="F37">
        <f t="shared" ref="F37:F100" ca="1" si="14">INDIRECT("F$"&amp;C37)+INDIRECT("I$"&amp;C37)*($B37-INDIRECT("B$"&amp;D37))</f>
        <v>5626.7397848101264</v>
      </c>
      <c r="G37">
        <f t="shared" ca="1" si="1"/>
        <v>9753.6</v>
      </c>
      <c r="H37" s="9">
        <f t="shared" ca="1" si="2"/>
        <v>-229.35083544303779</v>
      </c>
      <c r="I37" s="9">
        <f t="shared" ca="1" si="2"/>
        <v>49.88155189873396</v>
      </c>
      <c r="J37" s="9">
        <f t="shared" ca="1" si="2"/>
        <v>0</v>
      </c>
      <c r="K37" s="9">
        <f t="shared" ca="1" si="3"/>
        <v>234.71253681524021</v>
      </c>
      <c r="L37" s="9">
        <f t="shared" ca="1" si="4"/>
        <v>-77.729817490080649</v>
      </c>
      <c r="M37">
        <f t="shared" ca="1" si="8"/>
        <v>55.900421940928268</v>
      </c>
      <c r="N37">
        <f t="shared" ca="1" si="9"/>
        <v>34.309194796061888</v>
      </c>
    </row>
    <row r="38" spans="1:14" x14ac:dyDescent="0.25">
      <c r="A38" s="4">
        <f t="shared" si="10"/>
        <v>0.42748842592592562</v>
      </c>
      <c r="B38" s="3">
        <f t="shared" si="11"/>
        <v>1553300935</v>
      </c>
      <c r="C38">
        <f t="shared" si="12"/>
        <v>2</v>
      </c>
      <c r="D38">
        <f t="shared" si="12"/>
        <v>7</v>
      </c>
      <c r="E38">
        <f t="shared" ca="1" si="13"/>
        <v>84831.520506329107</v>
      </c>
      <c r="F38">
        <f t="shared" ca="1" si="14"/>
        <v>5876.1475443037962</v>
      </c>
      <c r="G38">
        <f t="shared" ca="1" si="1"/>
        <v>9753.6</v>
      </c>
      <c r="H38" s="9">
        <f t="shared" ca="1" si="2"/>
        <v>-229.35083544303779</v>
      </c>
      <c r="I38" s="9">
        <f t="shared" ca="1" si="2"/>
        <v>49.881551898734322</v>
      </c>
      <c r="J38" s="9">
        <f t="shared" ca="1" si="2"/>
        <v>0</v>
      </c>
      <c r="K38" s="9">
        <f t="shared" ca="1" si="3"/>
        <v>234.7125368152403</v>
      </c>
      <c r="L38" s="9">
        <f t="shared" ca="1" si="4"/>
        <v>-77.729817490080549</v>
      </c>
      <c r="M38">
        <f t="shared" ca="1" si="8"/>
        <v>55.9026582278481</v>
      </c>
      <c r="N38">
        <f t="shared" ca="1" si="9"/>
        <v>34.290843881856539</v>
      </c>
    </row>
    <row r="39" spans="1:14" x14ac:dyDescent="0.25">
      <c r="A39" s="4">
        <f t="shared" si="10"/>
        <v>0.42754629629629598</v>
      </c>
      <c r="B39" s="3">
        <f t="shared" si="11"/>
        <v>1553300940</v>
      </c>
      <c r="C39">
        <f t="shared" si="12"/>
        <v>2</v>
      </c>
      <c r="D39">
        <f t="shared" si="12"/>
        <v>7</v>
      </c>
      <c r="E39">
        <f t="shared" ca="1" si="13"/>
        <v>83684.766329113918</v>
      </c>
      <c r="F39">
        <f t="shared" ca="1" si="14"/>
        <v>6125.5553037974678</v>
      </c>
      <c r="G39">
        <f t="shared" ca="1" si="1"/>
        <v>9753.6</v>
      </c>
      <c r="H39" s="9">
        <f t="shared" ca="1" si="2"/>
        <v>-229.35083544303779</v>
      </c>
      <c r="I39" s="9">
        <f t="shared" ca="1" si="2"/>
        <v>49.88155189873396</v>
      </c>
      <c r="J39" s="9">
        <f t="shared" ca="1" si="2"/>
        <v>0</v>
      </c>
      <c r="K39" s="9">
        <f t="shared" ca="1" si="3"/>
        <v>234.71253681524021</v>
      </c>
      <c r="L39" s="9">
        <f t="shared" ca="1" si="4"/>
        <v>-77.729817490080649</v>
      </c>
      <c r="M39">
        <f t="shared" ca="1" si="8"/>
        <v>55.904894514767932</v>
      </c>
      <c r="N39">
        <f t="shared" ca="1" si="9"/>
        <v>34.272492967651196</v>
      </c>
    </row>
    <row r="40" spans="1:14" x14ac:dyDescent="0.25">
      <c r="A40" s="4">
        <f t="shared" si="10"/>
        <v>0.42760416666666634</v>
      </c>
      <c r="B40" s="3">
        <f t="shared" si="11"/>
        <v>1553300945</v>
      </c>
      <c r="C40">
        <f t="shared" si="12"/>
        <v>2</v>
      </c>
      <c r="D40">
        <f t="shared" si="12"/>
        <v>7</v>
      </c>
      <c r="E40">
        <f t="shared" ca="1" si="13"/>
        <v>82538.012151898729</v>
      </c>
      <c r="F40">
        <f t="shared" ca="1" si="14"/>
        <v>6374.9630632911376</v>
      </c>
      <c r="G40">
        <f t="shared" ca="1" si="1"/>
        <v>9753.6</v>
      </c>
      <c r="H40" s="9">
        <f t="shared" ca="1" si="2"/>
        <v>-229.35083544303779</v>
      </c>
      <c r="I40" s="9">
        <f t="shared" ca="1" si="2"/>
        <v>49.881551898734322</v>
      </c>
      <c r="J40" s="9">
        <f t="shared" ca="1" si="2"/>
        <v>0</v>
      </c>
      <c r="K40" s="9">
        <f t="shared" ca="1" si="3"/>
        <v>234.7125368152403</v>
      </c>
      <c r="L40" s="9">
        <f t="shared" ca="1" si="4"/>
        <v>-77.729817490080549</v>
      </c>
      <c r="M40">
        <f t="shared" ca="1" si="8"/>
        <v>55.907130801687764</v>
      </c>
      <c r="N40">
        <f t="shared" ca="1" si="9"/>
        <v>34.254142053445854</v>
      </c>
    </row>
    <row r="41" spans="1:14" x14ac:dyDescent="0.25">
      <c r="A41" s="4">
        <f t="shared" si="10"/>
        <v>0.4276620370370367</v>
      </c>
      <c r="B41" s="3">
        <f t="shared" si="11"/>
        <v>1553300950</v>
      </c>
      <c r="C41">
        <f t="shared" ref="C41:D56" si="15">C40</f>
        <v>2</v>
      </c>
      <c r="D41">
        <f t="shared" si="15"/>
        <v>7</v>
      </c>
      <c r="E41">
        <f t="shared" ca="1" si="13"/>
        <v>81391.25797468354</v>
      </c>
      <c r="F41">
        <f t="shared" ca="1" si="14"/>
        <v>6624.3708227848092</v>
      </c>
      <c r="G41">
        <f t="shared" ca="1" si="1"/>
        <v>9753.6</v>
      </c>
      <c r="H41" s="9">
        <f t="shared" ca="1" si="2"/>
        <v>-229.35083544303779</v>
      </c>
      <c r="I41" s="9">
        <f t="shared" ca="1" si="2"/>
        <v>49.881551898734322</v>
      </c>
      <c r="J41" s="9">
        <f t="shared" ca="1" si="2"/>
        <v>0</v>
      </c>
      <c r="K41" s="9">
        <f t="shared" ca="1" si="3"/>
        <v>234.7125368152403</v>
      </c>
      <c r="L41" s="9">
        <f t="shared" ca="1" si="4"/>
        <v>-77.729817490080549</v>
      </c>
      <c r="M41">
        <f t="shared" ca="1" si="8"/>
        <v>55.909367088607596</v>
      </c>
      <c r="N41">
        <f t="shared" ca="1" si="9"/>
        <v>34.235791139240504</v>
      </c>
    </row>
    <row r="42" spans="1:14" x14ac:dyDescent="0.25">
      <c r="A42" s="4">
        <f t="shared" si="10"/>
        <v>0.42771990740740706</v>
      </c>
      <c r="B42" s="3">
        <f t="shared" si="11"/>
        <v>1553300955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80244.503797468351</v>
      </c>
      <c r="F42">
        <f t="shared" ref="F42:F45" ca="1" si="18">INDIRECT("F$"&amp;C42)+INDIRECT("I$"&amp;C42)*($B42-INDIRECT("B$"&amp;D42))</f>
        <v>6873.7785822784808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-229.35083544303779</v>
      </c>
      <c r="I42" s="9">
        <f t="shared" ref="I42:I45" ca="1" si="21">(F43-F42)/($B43-$B42)</f>
        <v>49.88155189873396</v>
      </c>
      <c r="J42" s="9">
        <f t="shared" ref="J42:J45" ca="1" si="22">(G43-G42)/($B43-$B42)</f>
        <v>0</v>
      </c>
      <c r="K42" s="9">
        <f t="shared" ref="K42:K45" ca="1" si="23">SQRT(H42*H42+I42*I42)</f>
        <v>234.71253681524021</v>
      </c>
      <c r="L42" s="9">
        <f t="shared" ref="L42:L45" ca="1" si="24">DEGREES(ATAN2(I42,H42))</f>
        <v>-77.729817490080649</v>
      </c>
      <c r="M42">
        <f t="shared" ref="M42:M45" ca="1" si="25">INDIRECT("M$"&amp;C42)+INDIRECT("O$"&amp;C42)*($B42-INDIRECT("B$"&amp;D42))</f>
        <v>55.911603375527427</v>
      </c>
      <c r="N42">
        <f t="shared" ref="N42:N45" ca="1" si="26">INDIRECT("N$"&amp;C42)+INDIRECT("P$"&amp;C42)*($B42-INDIRECT("B$"&amp;D42))</f>
        <v>34.217440225035162</v>
      </c>
    </row>
    <row r="43" spans="1:14" x14ac:dyDescent="0.25">
      <c r="A43" s="8">
        <f t="shared" si="10"/>
        <v>0.42777777777777742</v>
      </c>
      <c r="B43" s="3">
        <f t="shared" si="11"/>
        <v>1553300960</v>
      </c>
      <c r="C43">
        <f t="shared" ref="C43:D43" si="27">C42</f>
        <v>2</v>
      </c>
      <c r="D43">
        <f t="shared" si="27"/>
        <v>7</v>
      </c>
      <c r="E43">
        <f t="shared" ca="1" si="17"/>
        <v>79097.749620253162</v>
      </c>
      <c r="F43">
        <f t="shared" ca="1" si="18"/>
        <v>7123.1863417721506</v>
      </c>
      <c r="G43">
        <f t="shared" ca="1" si="19"/>
        <v>9753.6</v>
      </c>
      <c r="H43" s="9">
        <f t="shared" ca="1" si="20"/>
        <v>-229.35083544303779</v>
      </c>
      <c r="I43" s="9">
        <f t="shared" ca="1" si="21"/>
        <v>49.881551898734322</v>
      </c>
      <c r="J43" s="9">
        <f t="shared" ca="1" si="22"/>
        <v>0</v>
      </c>
      <c r="K43" s="9">
        <f t="shared" ca="1" si="23"/>
        <v>234.7125368152403</v>
      </c>
      <c r="L43" s="9">
        <f t="shared" ca="1" si="24"/>
        <v>-77.729817490080549</v>
      </c>
      <c r="M43">
        <f t="shared" ca="1" si="25"/>
        <v>55.913839662447259</v>
      </c>
      <c r="N43">
        <f t="shared" ca="1" si="26"/>
        <v>34.19908931082982</v>
      </c>
    </row>
    <row r="44" spans="1:14" x14ac:dyDescent="0.25">
      <c r="A44" s="4">
        <f t="shared" si="10"/>
        <v>0.42783564814814778</v>
      </c>
      <c r="B44" s="3">
        <f t="shared" si="11"/>
        <v>1553300965</v>
      </c>
      <c r="C44">
        <f t="shared" ref="C44:D44" si="28">C43</f>
        <v>2</v>
      </c>
      <c r="D44">
        <f t="shared" si="28"/>
        <v>7</v>
      </c>
      <c r="E44">
        <f t="shared" ca="1" si="17"/>
        <v>77950.995443037973</v>
      </c>
      <c r="F44">
        <f t="shared" ca="1" si="18"/>
        <v>7372.5941012658222</v>
      </c>
      <c r="G44">
        <f t="shared" ca="1" si="19"/>
        <v>9753.6</v>
      </c>
      <c r="H44" s="9">
        <f t="shared" ca="1" si="20"/>
        <v>-229.35083544303779</v>
      </c>
      <c r="I44" s="9">
        <f t="shared" ca="1" si="21"/>
        <v>49.88155189873396</v>
      </c>
      <c r="J44" s="9">
        <f t="shared" ca="1" si="22"/>
        <v>0</v>
      </c>
      <c r="K44" s="9">
        <f t="shared" ca="1" si="23"/>
        <v>234.71253681524021</v>
      </c>
      <c r="L44" s="9">
        <f t="shared" ca="1" si="24"/>
        <v>-77.729817490080649</v>
      </c>
      <c r="M44">
        <f t="shared" ca="1" si="25"/>
        <v>55.916075949367091</v>
      </c>
      <c r="N44">
        <f t="shared" ca="1" si="26"/>
        <v>34.18073839662447</v>
      </c>
    </row>
    <row r="45" spans="1:14" x14ac:dyDescent="0.25">
      <c r="A45" s="4">
        <f t="shared" si="10"/>
        <v>0.42789351851851815</v>
      </c>
      <c r="B45" s="3">
        <f t="shared" si="11"/>
        <v>1553300970</v>
      </c>
      <c r="C45">
        <f t="shared" ref="C45:D45" si="29">C44</f>
        <v>2</v>
      </c>
      <c r="D45">
        <f t="shared" si="29"/>
        <v>7</v>
      </c>
      <c r="E45">
        <f t="shared" ca="1" si="17"/>
        <v>76804.241265822784</v>
      </c>
      <c r="F45">
        <f t="shared" ca="1" si="18"/>
        <v>7622.001860759492</v>
      </c>
      <c r="G45">
        <f t="shared" ca="1" si="19"/>
        <v>9753.6</v>
      </c>
      <c r="H45" s="9">
        <f t="shared" ca="1" si="20"/>
        <v>-229.35083544303779</v>
      </c>
      <c r="I45" s="9">
        <f t="shared" ca="1" si="21"/>
        <v>49.881551898734322</v>
      </c>
      <c r="J45" s="9">
        <f t="shared" ca="1" si="22"/>
        <v>0</v>
      </c>
      <c r="K45" s="9">
        <f t="shared" ca="1" si="23"/>
        <v>234.7125368152403</v>
      </c>
      <c r="L45" s="9">
        <f t="shared" ca="1" si="24"/>
        <v>-77.729817490080549</v>
      </c>
      <c r="M45">
        <f t="shared" ca="1" si="25"/>
        <v>55.918312236286923</v>
      </c>
      <c r="N45">
        <f t="shared" ca="1" si="26"/>
        <v>34.162387482419128</v>
      </c>
    </row>
    <row r="46" spans="1:14" x14ac:dyDescent="0.25">
      <c r="A46" s="4">
        <f t="shared" si="10"/>
        <v>0.42795138888888851</v>
      </c>
      <c r="B46" s="3">
        <f t="shared" si="11"/>
        <v>1553300975</v>
      </c>
      <c r="C46">
        <f t="shared" si="15"/>
        <v>2</v>
      </c>
      <c r="D46">
        <f t="shared" si="15"/>
        <v>7</v>
      </c>
      <c r="E46">
        <f t="shared" ca="1" si="13"/>
        <v>75657.487088607595</v>
      </c>
      <c r="F46">
        <f t="shared" ca="1" si="14"/>
        <v>7871.4096202531637</v>
      </c>
      <c r="G46">
        <f t="shared" ca="1" si="1"/>
        <v>9753.6</v>
      </c>
      <c r="H46" s="9">
        <f t="shared" ca="1" si="2"/>
        <v>-229.35083544303779</v>
      </c>
      <c r="I46" s="9">
        <f t="shared" ca="1" si="2"/>
        <v>49.88155189873396</v>
      </c>
      <c r="J46" s="9">
        <f t="shared" ca="1" si="2"/>
        <v>0</v>
      </c>
      <c r="K46" s="9">
        <f t="shared" ca="1" si="3"/>
        <v>234.71253681524021</v>
      </c>
      <c r="L46" s="9">
        <f t="shared" ca="1" si="4"/>
        <v>-77.729817490080649</v>
      </c>
      <c r="M46">
        <f t="shared" ca="1" si="8"/>
        <v>55.920548523206755</v>
      </c>
      <c r="N46">
        <f t="shared" ca="1" si="9"/>
        <v>34.144036568213785</v>
      </c>
    </row>
    <row r="47" spans="1:14" x14ac:dyDescent="0.25">
      <c r="A47" s="4">
        <f t="shared" si="10"/>
        <v>0.42800925925925887</v>
      </c>
      <c r="B47" s="3">
        <f t="shared" si="11"/>
        <v>1553300980</v>
      </c>
      <c r="C47">
        <f t="shared" si="15"/>
        <v>2</v>
      </c>
      <c r="D47">
        <f t="shared" si="15"/>
        <v>7</v>
      </c>
      <c r="E47">
        <f t="shared" ca="1" si="13"/>
        <v>74510.732911392406</v>
      </c>
      <c r="F47">
        <f t="shared" ca="1" si="14"/>
        <v>8120.8173797468335</v>
      </c>
      <c r="G47">
        <f t="shared" ca="1" si="1"/>
        <v>9753.6</v>
      </c>
      <c r="H47" s="9">
        <f t="shared" ca="1" si="2"/>
        <v>-229.35083544303779</v>
      </c>
      <c r="I47" s="9">
        <f t="shared" ca="1" si="2"/>
        <v>49.881551898734322</v>
      </c>
      <c r="J47" s="9">
        <f t="shared" ca="1" si="2"/>
        <v>0</v>
      </c>
      <c r="K47" s="9">
        <f t="shared" ca="1" si="3"/>
        <v>234.7125368152403</v>
      </c>
      <c r="L47" s="9">
        <f t="shared" ca="1" si="4"/>
        <v>-77.729817490080549</v>
      </c>
      <c r="M47">
        <f t="shared" ca="1" si="8"/>
        <v>55.922784810126579</v>
      </c>
      <c r="N47">
        <f t="shared" ca="1" si="9"/>
        <v>34.125685654008436</v>
      </c>
    </row>
    <row r="48" spans="1:14" x14ac:dyDescent="0.25">
      <c r="A48" s="4">
        <f t="shared" si="10"/>
        <v>0.42806712962962923</v>
      </c>
      <c r="B48" s="3">
        <f t="shared" si="11"/>
        <v>1553300985</v>
      </c>
      <c r="C48">
        <f t="shared" si="15"/>
        <v>2</v>
      </c>
      <c r="D48">
        <f t="shared" si="15"/>
        <v>7</v>
      </c>
      <c r="E48">
        <f t="shared" ca="1" si="13"/>
        <v>73363.978734177217</v>
      </c>
      <c r="F48">
        <f t="shared" ca="1" si="14"/>
        <v>8370.2251392405051</v>
      </c>
      <c r="G48">
        <f t="shared" ca="1" si="1"/>
        <v>9753.6</v>
      </c>
      <c r="H48" s="9">
        <f t="shared" ca="1" si="2"/>
        <v>-229.35083544303779</v>
      </c>
      <c r="I48" s="9">
        <f t="shared" ca="1" si="2"/>
        <v>49.881551898734322</v>
      </c>
      <c r="J48" s="9">
        <f t="shared" ca="1" si="2"/>
        <v>0</v>
      </c>
      <c r="K48" s="9">
        <f t="shared" ca="1" si="3"/>
        <v>234.7125368152403</v>
      </c>
      <c r="L48" s="9">
        <f t="shared" ca="1" si="4"/>
        <v>-77.729817490080549</v>
      </c>
      <c r="M48">
        <f t="shared" ca="1" si="8"/>
        <v>55.925021097046411</v>
      </c>
      <c r="N48">
        <f t="shared" ca="1" si="9"/>
        <v>34.107334739803093</v>
      </c>
    </row>
    <row r="49" spans="1:19" x14ac:dyDescent="0.25">
      <c r="A49" s="8">
        <f t="shared" si="10"/>
        <v>0.42812499999999959</v>
      </c>
      <c r="B49" s="3">
        <f t="shared" si="11"/>
        <v>1553300990</v>
      </c>
      <c r="C49">
        <f t="shared" si="15"/>
        <v>2</v>
      </c>
      <c r="D49">
        <f t="shared" si="15"/>
        <v>7</v>
      </c>
      <c r="E49">
        <f t="shared" ca="1" si="13"/>
        <v>72217.224556962028</v>
      </c>
      <c r="F49">
        <f t="shared" ca="1" si="14"/>
        <v>8619.6328987341767</v>
      </c>
      <c r="G49">
        <f t="shared" ca="1" si="1"/>
        <v>9753.6</v>
      </c>
      <c r="H49" s="9">
        <f t="shared" ca="1" si="2"/>
        <v>-229.35083544303779</v>
      </c>
      <c r="I49" s="9">
        <f t="shared" ca="1" si="2"/>
        <v>49.88155189873396</v>
      </c>
      <c r="J49" s="9">
        <f t="shared" ca="1" si="2"/>
        <v>0</v>
      </c>
      <c r="K49" s="9">
        <f t="shared" ca="1" si="3"/>
        <v>234.71253681524021</v>
      </c>
      <c r="L49" s="9">
        <f t="shared" ca="1" si="4"/>
        <v>-77.729817490080649</v>
      </c>
      <c r="M49">
        <f t="shared" ca="1" si="8"/>
        <v>55.927257383966243</v>
      </c>
      <c r="N49">
        <f t="shared" ca="1" si="9"/>
        <v>34.088983825597751</v>
      </c>
    </row>
    <row r="50" spans="1:19" x14ac:dyDescent="0.25">
      <c r="A50" s="4">
        <f t="shared" si="10"/>
        <v>0.42818287037036995</v>
      </c>
      <c r="B50" s="3">
        <f t="shared" si="11"/>
        <v>1553300995</v>
      </c>
      <c r="C50">
        <f t="shared" si="15"/>
        <v>2</v>
      </c>
      <c r="D50">
        <f t="shared" si="15"/>
        <v>7</v>
      </c>
      <c r="E50">
        <f t="shared" ca="1" si="13"/>
        <v>71070.470379746839</v>
      </c>
      <c r="F50">
        <f t="shared" ca="1" si="14"/>
        <v>8869.0406582278465</v>
      </c>
      <c r="G50">
        <f t="shared" ca="1" si="1"/>
        <v>9753.6</v>
      </c>
      <c r="H50" s="9">
        <f t="shared" ca="1" si="2"/>
        <v>-229.35083544303779</v>
      </c>
      <c r="I50" s="9">
        <f t="shared" ca="1" si="2"/>
        <v>49.881551898734322</v>
      </c>
      <c r="J50" s="9">
        <f t="shared" ca="1" si="2"/>
        <v>0</v>
      </c>
      <c r="K50" s="9">
        <f t="shared" ca="1" si="3"/>
        <v>234.7125368152403</v>
      </c>
      <c r="L50" s="9">
        <f t="shared" ca="1" si="4"/>
        <v>-77.729817490080549</v>
      </c>
      <c r="M50">
        <f t="shared" ca="1" si="8"/>
        <v>55.929493670886075</v>
      </c>
      <c r="N50">
        <f t="shared" ca="1" si="9"/>
        <v>34.070632911392401</v>
      </c>
    </row>
    <row r="51" spans="1:19" x14ac:dyDescent="0.25">
      <c r="A51" s="4">
        <f t="shared" si="10"/>
        <v>0.42824074074074031</v>
      </c>
      <c r="B51" s="3">
        <f t="shared" si="11"/>
        <v>1553301000</v>
      </c>
      <c r="C51">
        <f t="shared" si="15"/>
        <v>2</v>
      </c>
      <c r="D51">
        <f t="shared" si="15"/>
        <v>7</v>
      </c>
      <c r="E51">
        <f t="shared" ca="1" si="13"/>
        <v>69923.71620253165</v>
      </c>
      <c r="F51">
        <f t="shared" ca="1" si="14"/>
        <v>9118.4484177215181</v>
      </c>
      <c r="G51">
        <f t="shared" ca="1" si="1"/>
        <v>9753.6</v>
      </c>
      <c r="H51" s="9">
        <f t="shared" ca="1" si="2"/>
        <v>-229.35083544303779</v>
      </c>
      <c r="I51" s="9">
        <f t="shared" ca="1" si="2"/>
        <v>49.88155189873396</v>
      </c>
      <c r="J51" s="9">
        <f t="shared" ca="1" si="2"/>
        <v>0</v>
      </c>
      <c r="K51" s="9">
        <f t="shared" ca="1" si="3"/>
        <v>234.71253681524021</v>
      </c>
      <c r="L51" s="9">
        <f t="shared" ca="1" si="4"/>
        <v>-77.729817490080649</v>
      </c>
      <c r="M51">
        <f t="shared" ca="1" si="8"/>
        <v>55.931729957805906</v>
      </c>
      <c r="N51">
        <f t="shared" ca="1" si="9"/>
        <v>34.052281997187059</v>
      </c>
    </row>
    <row r="52" spans="1:19" x14ac:dyDescent="0.25">
      <c r="A52" s="4">
        <f t="shared" si="10"/>
        <v>0.42829861111111067</v>
      </c>
      <c r="B52" s="3">
        <f t="shared" si="11"/>
        <v>1553301005</v>
      </c>
      <c r="C52">
        <f t="shared" si="15"/>
        <v>2</v>
      </c>
      <c r="D52">
        <f t="shared" si="15"/>
        <v>7</v>
      </c>
      <c r="E52">
        <f t="shared" ca="1" si="13"/>
        <v>68776.962025316461</v>
      </c>
      <c r="F52">
        <f t="shared" ca="1" si="14"/>
        <v>9367.8561772151879</v>
      </c>
      <c r="G52">
        <f t="shared" ca="1" si="1"/>
        <v>9753.6</v>
      </c>
      <c r="H52" s="9">
        <f t="shared" ca="1" si="2"/>
        <v>-229.35083544303779</v>
      </c>
      <c r="I52" s="9">
        <f t="shared" ca="1" si="2"/>
        <v>49.881551898734322</v>
      </c>
      <c r="J52" s="9">
        <f t="shared" ca="1" si="2"/>
        <v>0</v>
      </c>
      <c r="K52" s="9">
        <f t="shared" ca="1" si="3"/>
        <v>234.7125368152403</v>
      </c>
      <c r="L52" s="9">
        <f t="shared" ca="1" si="4"/>
        <v>-77.729817490080549</v>
      </c>
      <c r="M52">
        <f t="shared" ca="1" si="8"/>
        <v>55.933966244725738</v>
      </c>
      <c r="N52">
        <f t="shared" ca="1" si="9"/>
        <v>34.033931082981717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1"/>
        <v>1553301010</v>
      </c>
      <c r="C53">
        <f t="shared" si="15"/>
        <v>2</v>
      </c>
      <c r="D53">
        <f t="shared" si="15"/>
        <v>7</v>
      </c>
      <c r="E53">
        <f t="shared" ca="1" si="13"/>
        <v>67630.207848101272</v>
      </c>
      <c r="F53">
        <f t="shared" ca="1" si="14"/>
        <v>9617.2639367088595</v>
      </c>
      <c r="G53">
        <f t="shared" ca="1" si="1"/>
        <v>9753.6</v>
      </c>
      <c r="H53" s="9">
        <f t="shared" ca="1" si="2"/>
        <v>-229.35083544303779</v>
      </c>
      <c r="I53" s="9">
        <f t="shared" ca="1" si="2"/>
        <v>49.881551898734322</v>
      </c>
      <c r="J53" s="9">
        <f t="shared" ca="1" si="2"/>
        <v>0</v>
      </c>
      <c r="K53" s="9">
        <f t="shared" ca="1" si="3"/>
        <v>234.7125368152403</v>
      </c>
      <c r="L53" s="9">
        <f t="shared" ca="1" si="4"/>
        <v>-77.729817490080549</v>
      </c>
      <c r="M53">
        <f t="shared" ca="1" si="8"/>
        <v>55.93620253164557</v>
      </c>
      <c r="N53">
        <f t="shared" ca="1" si="9"/>
        <v>34.015580168776367</v>
      </c>
    </row>
    <row r="54" spans="1:19" x14ac:dyDescent="0.25">
      <c r="A54" s="4">
        <f t="shared" si="10"/>
        <v>0.42841435185185139</v>
      </c>
      <c r="B54" s="3">
        <f t="shared" si="11"/>
        <v>1553301015</v>
      </c>
      <c r="C54">
        <f t="shared" si="15"/>
        <v>2</v>
      </c>
      <c r="D54">
        <f t="shared" si="15"/>
        <v>7</v>
      </c>
      <c r="E54">
        <f t="shared" ca="1" si="13"/>
        <v>66483.453670886083</v>
      </c>
      <c r="F54">
        <f t="shared" ca="1" si="14"/>
        <v>9866.6716962025312</v>
      </c>
      <c r="G54">
        <f t="shared" ca="1" si="1"/>
        <v>9753.6</v>
      </c>
      <c r="H54" s="9">
        <f t="shared" ca="1" si="2"/>
        <v>-229.35083544303924</v>
      </c>
      <c r="I54" s="9">
        <f t="shared" ca="1" si="2"/>
        <v>49.88155189873396</v>
      </c>
      <c r="J54" s="9">
        <f t="shared" ca="1" si="2"/>
        <v>0</v>
      </c>
      <c r="K54" s="9">
        <f t="shared" ca="1" si="3"/>
        <v>234.71253681524161</v>
      </c>
      <c r="L54" s="9">
        <f t="shared" ca="1" si="4"/>
        <v>-77.72981749008072</v>
      </c>
      <c r="M54">
        <f t="shared" ca="1" si="8"/>
        <v>55.938438818565402</v>
      </c>
      <c r="N54">
        <f t="shared" ca="1" si="9"/>
        <v>33.997229254571025</v>
      </c>
    </row>
    <row r="55" spans="1:19" x14ac:dyDescent="0.25">
      <c r="A55" s="8">
        <f t="shared" si="10"/>
        <v>0.42847222222222175</v>
      </c>
      <c r="B55" s="3">
        <f t="shared" si="11"/>
        <v>1553301020</v>
      </c>
      <c r="C55">
        <f t="shared" si="15"/>
        <v>2</v>
      </c>
      <c r="D55">
        <f t="shared" si="15"/>
        <v>7</v>
      </c>
      <c r="E55">
        <f t="shared" ca="1" si="13"/>
        <v>65336.699493670887</v>
      </c>
      <c r="F55">
        <f t="shared" ca="1" si="14"/>
        <v>10116.079455696201</v>
      </c>
      <c r="G55">
        <f t="shared" ca="1" si="1"/>
        <v>9753.6</v>
      </c>
      <c r="H55" s="9">
        <f t="shared" ca="1" si="2"/>
        <v>-229.35083544303779</v>
      </c>
      <c r="I55" s="9">
        <f t="shared" ca="1" si="2"/>
        <v>49.881551898734322</v>
      </c>
      <c r="J55" s="9">
        <f t="shared" ca="1" si="2"/>
        <v>0</v>
      </c>
      <c r="K55" s="9">
        <f t="shared" ca="1" si="3"/>
        <v>234.7125368152403</v>
      </c>
      <c r="L55" s="9">
        <f t="shared" ca="1" si="4"/>
        <v>-77.729817490080549</v>
      </c>
      <c r="M55">
        <f t="shared" ca="1" si="8"/>
        <v>55.940675105485234</v>
      </c>
      <c r="N55">
        <f t="shared" ca="1" si="9"/>
        <v>33.978878340365682</v>
      </c>
    </row>
    <row r="56" spans="1:19" x14ac:dyDescent="0.25">
      <c r="A56" s="4">
        <f t="shared" si="10"/>
        <v>0.42853009259259212</v>
      </c>
      <c r="B56" s="3">
        <f t="shared" si="11"/>
        <v>1553301025</v>
      </c>
      <c r="C56">
        <f t="shared" si="15"/>
        <v>2</v>
      </c>
      <c r="D56">
        <f t="shared" si="15"/>
        <v>7</v>
      </c>
      <c r="E56">
        <f t="shared" ca="1" si="13"/>
        <v>64189.945316455698</v>
      </c>
      <c r="F56">
        <f t="shared" ca="1" si="14"/>
        <v>10365.487215189873</v>
      </c>
      <c r="G56">
        <f t="shared" ca="1" si="1"/>
        <v>9753.6</v>
      </c>
      <c r="H56" s="9">
        <f t="shared" ca="1" si="2"/>
        <v>-229.35083544303779</v>
      </c>
      <c r="I56" s="9">
        <f t="shared" ca="1" si="2"/>
        <v>49.88155189873396</v>
      </c>
      <c r="J56" s="9">
        <f t="shared" ca="1" si="2"/>
        <v>0</v>
      </c>
      <c r="K56" s="9">
        <f t="shared" ca="1" si="3"/>
        <v>234.71253681524021</v>
      </c>
      <c r="L56" s="9">
        <f t="shared" ca="1" si="4"/>
        <v>-77.729817490080649</v>
      </c>
      <c r="M56">
        <f t="shared" ca="1" si="8"/>
        <v>55.942911392405065</v>
      </c>
      <c r="N56">
        <f t="shared" ca="1" si="9"/>
        <v>33.96052742616034</v>
      </c>
    </row>
    <row r="57" spans="1:19" x14ac:dyDescent="0.25">
      <c r="A57" s="4">
        <f t="shared" si="10"/>
        <v>0.42858796296296248</v>
      </c>
      <c r="B57" s="3">
        <f t="shared" si="11"/>
        <v>1553301030</v>
      </c>
      <c r="C57">
        <f t="shared" ref="C57:D72" si="30">C56</f>
        <v>2</v>
      </c>
      <c r="D57">
        <f t="shared" si="30"/>
        <v>7</v>
      </c>
      <c r="E57">
        <f t="shared" ca="1" si="13"/>
        <v>63043.191139240509</v>
      </c>
      <c r="F57">
        <f t="shared" ca="1" si="14"/>
        <v>10614.894974683542</v>
      </c>
      <c r="G57">
        <f t="shared" ca="1" si="1"/>
        <v>9753.6</v>
      </c>
      <c r="H57" s="9">
        <f t="shared" ca="1" si="2"/>
        <v>-229.35083544303779</v>
      </c>
      <c r="I57" s="9">
        <f t="shared" ca="1" si="2"/>
        <v>49.881551898734322</v>
      </c>
      <c r="J57" s="9">
        <f t="shared" ca="1" si="2"/>
        <v>0</v>
      </c>
      <c r="K57" s="9">
        <f t="shared" ca="1" si="3"/>
        <v>234.7125368152403</v>
      </c>
      <c r="L57" s="9">
        <f t="shared" ca="1" si="4"/>
        <v>-77.729817490080549</v>
      </c>
      <c r="M57">
        <f t="shared" ca="1" si="8"/>
        <v>55.945147679324897</v>
      </c>
      <c r="N57">
        <f t="shared" ca="1" si="9"/>
        <v>33.94217651195499</v>
      </c>
    </row>
    <row r="58" spans="1:19" x14ac:dyDescent="0.25">
      <c r="A58" s="4">
        <f t="shared" si="10"/>
        <v>0.42864583333333284</v>
      </c>
      <c r="B58" s="3">
        <f t="shared" si="11"/>
        <v>1553301035</v>
      </c>
      <c r="C58">
        <f t="shared" si="30"/>
        <v>2</v>
      </c>
      <c r="D58">
        <f t="shared" si="30"/>
        <v>7</v>
      </c>
      <c r="E58">
        <f t="shared" ca="1" si="13"/>
        <v>61896.43696202532</v>
      </c>
      <c r="F58">
        <f t="shared" ca="1" si="14"/>
        <v>10864.302734177214</v>
      </c>
      <c r="G58">
        <f t="shared" ca="1" si="1"/>
        <v>9753.6</v>
      </c>
      <c r="H58" s="9">
        <f t="shared" ca="1" si="2"/>
        <v>-229.35083544303779</v>
      </c>
      <c r="I58" s="9">
        <f t="shared" ca="1" si="2"/>
        <v>49.88155189873396</v>
      </c>
      <c r="J58" s="9">
        <f t="shared" ca="1" si="2"/>
        <v>0</v>
      </c>
      <c r="K58" s="9">
        <f t="shared" ca="1" si="3"/>
        <v>234.71253681524021</v>
      </c>
      <c r="L58" s="9">
        <f t="shared" ca="1" si="4"/>
        <v>-77.729817490080649</v>
      </c>
      <c r="M58">
        <f t="shared" ca="1" si="8"/>
        <v>55.947383966244722</v>
      </c>
      <c r="N58">
        <f t="shared" ca="1" si="9"/>
        <v>33.923825597749648</v>
      </c>
    </row>
    <row r="59" spans="1:19" x14ac:dyDescent="0.25">
      <c r="A59" s="4">
        <f t="shared" si="10"/>
        <v>0.4287037037037032</v>
      </c>
      <c r="B59" s="3">
        <f t="shared" si="11"/>
        <v>1553301040</v>
      </c>
      <c r="C59">
        <f t="shared" si="30"/>
        <v>2</v>
      </c>
      <c r="D59">
        <f t="shared" si="30"/>
        <v>7</v>
      </c>
      <c r="E59">
        <f t="shared" ca="1" si="13"/>
        <v>60749.682784810131</v>
      </c>
      <c r="F59">
        <f t="shared" ca="1" si="14"/>
        <v>11113.710493670884</v>
      </c>
      <c r="G59">
        <f t="shared" ca="1" si="1"/>
        <v>9753.6</v>
      </c>
      <c r="H59" s="9">
        <f t="shared" ca="1" si="2"/>
        <v>-229.35083544303779</v>
      </c>
      <c r="I59" s="9">
        <f t="shared" ca="1" si="2"/>
        <v>49.881551898734322</v>
      </c>
      <c r="J59" s="9">
        <f t="shared" ca="1" si="2"/>
        <v>0</v>
      </c>
      <c r="K59" s="9">
        <f t="shared" ca="1" si="3"/>
        <v>234.7125368152403</v>
      </c>
      <c r="L59" s="9">
        <f t="shared" ca="1" si="4"/>
        <v>-77.729817490080549</v>
      </c>
      <c r="M59">
        <f t="shared" ca="1" si="8"/>
        <v>55.949620253164554</v>
      </c>
      <c r="N59">
        <f t="shared" ca="1" si="9"/>
        <v>33.905474683544305</v>
      </c>
    </row>
    <row r="60" spans="1:19" x14ac:dyDescent="0.25">
      <c r="A60" s="4">
        <f t="shared" si="10"/>
        <v>0.42876157407407356</v>
      </c>
      <c r="B60" s="3">
        <f t="shared" si="11"/>
        <v>1553301045</v>
      </c>
      <c r="C60">
        <f t="shared" si="30"/>
        <v>2</v>
      </c>
      <c r="D60">
        <f t="shared" si="30"/>
        <v>7</v>
      </c>
      <c r="E60">
        <f t="shared" ca="1" si="13"/>
        <v>59602.928607594942</v>
      </c>
      <c r="F60">
        <f t="shared" ca="1" si="14"/>
        <v>11363.118253164555</v>
      </c>
      <c r="G60">
        <f t="shared" ca="1" si="1"/>
        <v>9753.6</v>
      </c>
      <c r="H60" s="9">
        <f t="shared" ca="1" si="2"/>
        <v>-229.35083544303779</v>
      </c>
      <c r="I60" s="9">
        <f t="shared" ca="1" si="2"/>
        <v>49.881551898734322</v>
      </c>
      <c r="J60" s="9">
        <f t="shared" ca="1" si="2"/>
        <v>0</v>
      </c>
      <c r="K60" s="9">
        <f t="shared" ca="1" si="3"/>
        <v>234.7125368152403</v>
      </c>
      <c r="L60" s="9">
        <f t="shared" ca="1" si="4"/>
        <v>-77.729817490080549</v>
      </c>
      <c r="M60">
        <f t="shared" ca="1" si="8"/>
        <v>55.951856540084385</v>
      </c>
      <c r="N60">
        <f t="shared" ca="1" si="9"/>
        <v>33.887123769338956</v>
      </c>
    </row>
    <row r="61" spans="1:19" x14ac:dyDescent="0.25">
      <c r="A61" s="4">
        <f t="shared" si="10"/>
        <v>0.42881944444444392</v>
      </c>
      <c r="B61" s="3">
        <f t="shared" si="11"/>
        <v>1553301050</v>
      </c>
      <c r="C61">
        <f t="shared" si="30"/>
        <v>2</v>
      </c>
      <c r="D61">
        <f t="shared" si="30"/>
        <v>7</v>
      </c>
      <c r="E61">
        <f t="shared" ca="1" si="13"/>
        <v>58456.174430379753</v>
      </c>
      <c r="F61">
        <f t="shared" ca="1" si="14"/>
        <v>11612.526012658227</v>
      </c>
      <c r="G61">
        <f t="shared" ca="1" si="1"/>
        <v>9753.6</v>
      </c>
      <c r="H61" s="9">
        <f t="shared" ca="1" si="2"/>
        <v>-229.35083544303779</v>
      </c>
      <c r="I61" s="9">
        <f t="shared" ca="1" si="2"/>
        <v>49.88155189873396</v>
      </c>
      <c r="J61" s="9">
        <f t="shared" ca="1" si="2"/>
        <v>0</v>
      </c>
      <c r="K61" s="9">
        <f t="shared" ca="1" si="3"/>
        <v>234.71253681524021</v>
      </c>
      <c r="L61" s="9">
        <f t="shared" ca="1" si="4"/>
        <v>-77.729817490080649</v>
      </c>
      <c r="M61">
        <f t="shared" ca="1" si="8"/>
        <v>55.954092827004217</v>
      </c>
      <c r="N61">
        <f t="shared" ca="1" si="9"/>
        <v>33.868772855133614</v>
      </c>
    </row>
    <row r="62" spans="1:19" x14ac:dyDescent="0.25">
      <c r="A62" s="4">
        <f t="shared" si="10"/>
        <v>0.42887731481481428</v>
      </c>
      <c r="B62" s="3">
        <f t="shared" si="11"/>
        <v>1553301055</v>
      </c>
      <c r="C62">
        <f t="shared" si="30"/>
        <v>2</v>
      </c>
      <c r="D62">
        <f t="shared" si="30"/>
        <v>7</v>
      </c>
      <c r="E62">
        <f t="shared" ca="1" si="13"/>
        <v>57309.420253164564</v>
      </c>
      <c r="F62">
        <f t="shared" ca="1" si="14"/>
        <v>11861.933772151897</v>
      </c>
      <c r="G62">
        <f t="shared" ca="1" si="1"/>
        <v>9753.6</v>
      </c>
      <c r="H62" s="9">
        <f t="shared" ca="1" si="2"/>
        <v>-229.35083544303779</v>
      </c>
      <c r="I62" s="9">
        <f t="shared" ca="1" si="2"/>
        <v>49.881551898734322</v>
      </c>
      <c r="J62" s="9">
        <f t="shared" ca="1" si="2"/>
        <v>0</v>
      </c>
      <c r="K62" s="9">
        <f t="shared" ca="1" si="3"/>
        <v>234.7125368152403</v>
      </c>
      <c r="L62" s="9">
        <f t="shared" ca="1" si="4"/>
        <v>-77.729817490080549</v>
      </c>
      <c r="M62">
        <f t="shared" ca="1" si="8"/>
        <v>55.956329113924049</v>
      </c>
      <c r="N62">
        <f t="shared" ca="1" si="9"/>
        <v>33.850421940928271</v>
      </c>
    </row>
    <row r="63" spans="1:19" x14ac:dyDescent="0.25">
      <c r="A63" s="4">
        <f t="shared" si="10"/>
        <v>0.42893518518518464</v>
      </c>
      <c r="B63" s="3">
        <f t="shared" si="11"/>
        <v>1553301060</v>
      </c>
      <c r="C63">
        <f t="shared" si="30"/>
        <v>2</v>
      </c>
      <c r="D63">
        <f t="shared" si="30"/>
        <v>7</v>
      </c>
      <c r="E63">
        <f t="shared" ca="1" si="13"/>
        <v>56162.666075949375</v>
      </c>
      <c r="F63">
        <f t="shared" ca="1" si="14"/>
        <v>12111.341531645568</v>
      </c>
      <c r="G63">
        <f t="shared" ca="1" si="1"/>
        <v>9753.6</v>
      </c>
      <c r="H63" s="9">
        <f t="shared" ca="1" si="2"/>
        <v>-229.35083544303924</v>
      </c>
      <c r="I63" s="9">
        <f t="shared" ca="1" si="2"/>
        <v>49.88155189873396</v>
      </c>
      <c r="J63" s="9">
        <f t="shared" ca="1" si="2"/>
        <v>0</v>
      </c>
      <c r="K63" s="9">
        <f t="shared" ca="1" si="3"/>
        <v>234.71253681524161</v>
      </c>
      <c r="L63" s="9">
        <f t="shared" ca="1" si="4"/>
        <v>-77.72981749008072</v>
      </c>
      <c r="M63">
        <f t="shared" ca="1" si="8"/>
        <v>55.958565400843881</v>
      </c>
      <c r="N63">
        <f t="shared" ca="1" si="9"/>
        <v>33.832071026722922</v>
      </c>
    </row>
    <row r="64" spans="1:19" x14ac:dyDescent="0.25">
      <c r="A64" s="4">
        <f t="shared" si="10"/>
        <v>0.428993055555555</v>
      </c>
      <c r="B64" s="3">
        <f t="shared" si="11"/>
        <v>1553301065</v>
      </c>
      <c r="C64">
        <f t="shared" si="30"/>
        <v>2</v>
      </c>
      <c r="D64">
        <f t="shared" si="30"/>
        <v>7</v>
      </c>
      <c r="E64">
        <f t="shared" ca="1" si="13"/>
        <v>55015.911898734179</v>
      </c>
      <c r="F64">
        <f t="shared" ca="1" si="14"/>
        <v>12360.749291139238</v>
      </c>
      <c r="G64">
        <f t="shared" ca="1" si="1"/>
        <v>9753.6</v>
      </c>
      <c r="H64" s="9">
        <f t="shared" ca="1" si="2"/>
        <v>-229.35083544303779</v>
      </c>
      <c r="I64" s="9">
        <f t="shared" ca="1" si="2"/>
        <v>49.881551898734322</v>
      </c>
      <c r="J64" s="9">
        <f t="shared" ca="1" si="2"/>
        <v>0</v>
      </c>
      <c r="K64" s="9">
        <f t="shared" ca="1" si="3"/>
        <v>234.7125368152403</v>
      </c>
      <c r="L64" s="9">
        <f t="shared" ca="1" si="4"/>
        <v>-77.729817490080549</v>
      </c>
      <c r="M64">
        <f t="shared" ca="1" si="8"/>
        <v>55.960801687763713</v>
      </c>
      <c r="N64">
        <f t="shared" ca="1" si="9"/>
        <v>33.813720112517579</v>
      </c>
    </row>
    <row r="65" spans="1:15" x14ac:dyDescent="0.25">
      <c r="A65" s="4">
        <f t="shared" si="10"/>
        <v>0.42905092592592536</v>
      </c>
      <c r="B65" s="3">
        <f t="shared" si="11"/>
        <v>1553301070</v>
      </c>
      <c r="C65">
        <f t="shared" si="30"/>
        <v>2</v>
      </c>
      <c r="D65">
        <f t="shared" si="30"/>
        <v>7</v>
      </c>
      <c r="E65">
        <f t="shared" ca="1" si="13"/>
        <v>53869.15772151899</v>
      </c>
      <c r="F65">
        <f t="shared" ca="1" si="14"/>
        <v>12610.15705063291</v>
      </c>
      <c r="G65">
        <f t="shared" ca="1" si="1"/>
        <v>9753.6</v>
      </c>
      <c r="H65" s="9">
        <f t="shared" ca="1" si="2"/>
        <v>-229.35083544303779</v>
      </c>
      <c r="I65" s="9">
        <f t="shared" ca="1" si="2"/>
        <v>49.881551898734322</v>
      </c>
      <c r="J65" s="9">
        <f t="shared" ca="1" si="2"/>
        <v>0</v>
      </c>
      <c r="K65" s="9">
        <f t="shared" ca="1" si="3"/>
        <v>234.7125368152403</v>
      </c>
      <c r="L65" s="9">
        <f t="shared" ca="1" si="4"/>
        <v>-77.729817490080549</v>
      </c>
      <c r="M65">
        <f t="shared" ca="1" si="8"/>
        <v>55.963037974683544</v>
      </c>
      <c r="N65">
        <f t="shared" ca="1" si="9"/>
        <v>33.795369198312237</v>
      </c>
    </row>
    <row r="66" spans="1:15" x14ac:dyDescent="0.25">
      <c r="A66" s="4">
        <f t="shared" si="10"/>
        <v>0.42910879629629572</v>
      </c>
      <c r="B66" s="3">
        <f t="shared" si="11"/>
        <v>1553301075</v>
      </c>
      <c r="C66">
        <f t="shared" si="30"/>
        <v>2</v>
      </c>
      <c r="D66">
        <f t="shared" si="30"/>
        <v>7</v>
      </c>
      <c r="E66">
        <f t="shared" ca="1" si="13"/>
        <v>52722.403544303801</v>
      </c>
      <c r="F66">
        <f t="shared" ca="1" si="14"/>
        <v>12859.564810126582</v>
      </c>
      <c r="G66">
        <f t="shared" ca="1" si="1"/>
        <v>9753.6</v>
      </c>
      <c r="H66" s="9">
        <f t="shared" ca="1" si="2"/>
        <v>-229.35083544303779</v>
      </c>
      <c r="I66" s="9">
        <f t="shared" ca="1" si="2"/>
        <v>49.88155189873396</v>
      </c>
      <c r="J66" s="9">
        <f t="shared" ca="1" si="2"/>
        <v>0</v>
      </c>
      <c r="K66" s="9">
        <f t="shared" ca="1" si="3"/>
        <v>234.71253681524021</v>
      </c>
      <c r="L66" s="9">
        <f t="shared" ca="1" si="4"/>
        <v>-77.729817490080649</v>
      </c>
      <c r="M66">
        <f t="shared" ca="1" si="8"/>
        <v>55.965274261603376</v>
      </c>
      <c r="N66">
        <f t="shared" ca="1" si="9"/>
        <v>33.777018284106887</v>
      </c>
      <c r="O66" s="12"/>
    </row>
    <row r="67" spans="1:15" x14ac:dyDescent="0.25">
      <c r="A67" s="8">
        <f t="shared" si="10"/>
        <v>0.42916666666666609</v>
      </c>
      <c r="B67" s="3">
        <f t="shared" si="11"/>
        <v>1553301080</v>
      </c>
      <c r="C67">
        <f t="shared" si="30"/>
        <v>2</v>
      </c>
      <c r="D67">
        <f t="shared" si="30"/>
        <v>7</v>
      </c>
      <c r="E67">
        <f t="shared" ca="1" si="13"/>
        <v>51575.649367088612</v>
      </c>
      <c r="F67">
        <f t="shared" ca="1" si="14"/>
        <v>13108.972569620251</v>
      </c>
      <c r="G67">
        <f t="shared" ca="1" si="1"/>
        <v>9753.6</v>
      </c>
      <c r="H67" s="9">
        <f t="shared" ca="1" si="2"/>
        <v>-229.35083544303779</v>
      </c>
      <c r="I67" s="9">
        <f t="shared" ca="1" si="2"/>
        <v>49.881551898734322</v>
      </c>
      <c r="J67" s="9">
        <f t="shared" ca="1" si="2"/>
        <v>0</v>
      </c>
      <c r="K67" s="9">
        <f t="shared" ca="1" si="3"/>
        <v>234.7125368152403</v>
      </c>
      <c r="L67" s="9">
        <f t="shared" ca="1" si="4"/>
        <v>-77.729817490080549</v>
      </c>
      <c r="M67">
        <f t="shared" ca="1" si="8"/>
        <v>55.967510548523208</v>
      </c>
      <c r="N67">
        <f t="shared" ca="1" si="9"/>
        <v>33.758667369901545</v>
      </c>
      <c r="O67" s="12"/>
    </row>
    <row r="68" spans="1:15" x14ac:dyDescent="0.25">
      <c r="A68" s="4">
        <f t="shared" si="10"/>
        <v>0.42922453703703645</v>
      </c>
      <c r="B68" s="3">
        <f t="shared" si="11"/>
        <v>1553301085</v>
      </c>
      <c r="C68">
        <f t="shared" si="30"/>
        <v>2</v>
      </c>
      <c r="D68">
        <f t="shared" si="30"/>
        <v>7</v>
      </c>
      <c r="E68">
        <f t="shared" ca="1" si="13"/>
        <v>50428.895189873423</v>
      </c>
      <c r="F68">
        <f t="shared" ca="1" si="14"/>
        <v>13358.380329113923</v>
      </c>
      <c r="G68">
        <f t="shared" ca="1" si="1"/>
        <v>9753.6</v>
      </c>
      <c r="H68" s="9">
        <f t="shared" ca="1" si="2"/>
        <v>-229.35083544303779</v>
      </c>
      <c r="I68" s="9">
        <f t="shared" ca="1" si="2"/>
        <v>49.88155189873396</v>
      </c>
      <c r="J68" s="9">
        <f t="shared" ca="1" si="2"/>
        <v>0</v>
      </c>
      <c r="K68" s="9">
        <f t="shared" ca="1" si="3"/>
        <v>234.71253681524021</v>
      </c>
      <c r="L68" s="9">
        <f t="shared" ca="1" si="4"/>
        <v>-77.729817490080649</v>
      </c>
      <c r="M68">
        <f t="shared" ca="1" si="8"/>
        <v>55.96974683544304</v>
      </c>
      <c r="N68">
        <f t="shared" ca="1" si="9"/>
        <v>33.740316455696203</v>
      </c>
      <c r="O68" s="12"/>
    </row>
    <row r="69" spans="1:15" x14ac:dyDescent="0.25">
      <c r="A69" s="4">
        <f t="shared" si="10"/>
        <v>0.42928240740740681</v>
      </c>
      <c r="B69" s="3">
        <f t="shared" si="11"/>
        <v>1553301090</v>
      </c>
      <c r="C69">
        <f t="shared" si="30"/>
        <v>2</v>
      </c>
      <c r="D69">
        <f t="shared" si="30"/>
        <v>7</v>
      </c>
      <c r="E69">
        <f t="shared" ca="1" si="13"/>
        <v>49282.141012658234</v>
      </c>
      <c r="F69">
        <f t="shared" ca="1" si="14"/>
        <v>13607.788088607593</v>
      </c>
      <c r="G69">
        <f t="shared" ca="1" si="1"/>
        <v>9753.6</v>
      </c>
      <c r="H69" s="9">
        <f t="shared" ca="1" si="2"/>
        <v>-229.35083544303779</v>
      </c>
      <c r="I69" s="9">
        <f t="shared" ca="1" si="2"/>
        <v>49.881551898734322</v>
      </c>
      <c r="J69" s="9">
        <f t="shared" ca="1" si="2"/>
        <v>0</v>
      </c>
      <c r="K69" s="9">
        <f t="shared" ca="1" si="3"/>
        <v>234.7125368152403</v>
      </c>
      <c r="L69" s="9">
        <f t="shared" ca="1" si="4"/>
        <v>-77.729817490080549</v>
      </c>
      <c r="M69">
        <f t="shared" ca="1" si="8"/>
        <v>55.971983122362872</v>
      </c>
      <c r="N69">
        <f t="shared" ca="1" si="9"/>
        <v>33.721965541490853</v>
      </c>
      <c r="O69" s="12"/>
    </row>
    <row r="70" spans="1:15" x14ac:dyDescent="0.25">
      <c r="A70" s="4">
        <f t="shared" si="10"/>
        <v>0.42934027777777717</v>
      </c>
      <c r="B70" s="3">
        <f t="shared" si="11"/>
        <v>1553301095</v>
      </c>
      <c r="C70">
        <f t="shared" si="30"/>
        <v>2</v>
      </c>
      <c r="D70">
        <f t="shared" si="30"/>
        <v>7</v>
      </c>
      <c r="E70">
        <f t="shared" ca="1" si="13"/>
        <v>48135.386835443045</v>
      </c>
      <c r="F70">
        <f t="shared" ca="1" si="14"/>
        <v>13857.195848101264</v>
      </c>
      <c r="G70">
        <f t="shared" ca="1" si="1"/>
        <v>9753.6</v>
      </c>
      <c r="H70" s="9">
        <f t="shared" ca="1" si="2"/>
        <v>-229.35083544303779</v>
      </c>
      <c r="I70" s="9">
        <f t="shared" ca="1" si="2"/>
        <v>49.881551898734322</v>
      </c>
      <c r="J70" s="9">
        <f t="shared" ca="1" si="2"/>
        <v>0</v>
      </c>
      <c r="K70" s="9">
        <f t="shared" ca="1" si="3"/>
        <v>234.7125368152403</v>
      </c>
      <c r="L70" s="9">
        <f t="shared" ca="1" si="4"/>
        <v>-77.729817490080549</v>
      </c>
      <c r="M70">
        <f t="shared" ca="1" si="8"/>
        <v>55.974219409282696</v>
      </c>
      <c r="N70">
        <f t="shared" ca="1" si="9"/>
        <v>33.703614627285511</v>
      </c>
    </row>
    <row r="71" spans="1:15" x14ac:dyDescent="0.25">
      <c r="A71" s="4">
        <f>A70+5/24/3600</f>
        <v>0.42939814814814753</v>
      </c>
      <c r="B71" s="3">
        <f t="shared" si="11"/>
        <v>1553301100</v>
      </c>
      <c r="C71">
        <f t="shared" si="30"/>
        <v>2</v>
      </c>
      <c r="D71">
        <f t="shared" si="30"/>
        <v>7</v>
      </c>
      <c r="E71">
        <f t="shared" ca="1" si="13"/>
        <v>46988.632658227856</v>
      </c>
      <c r="F71">
        <f t="shared" ca="1" si="14"/>
        <v>14106.603607594936</v>
      </c>
      <c r="G71">
        <f t="shared" ca="1" si="1"/>
        <v>9753.6</v>
      </c>
      <c r="H71" s="9">
        <f t="shared" ca="1" si="2"/>
        <v>-229.35083544303779</v>
      </c>
      <c r="I71" s="9">
        <f t="shared" ca="1" si="2"/>
        <v>49.88155189873396</v>
      </c>
      <c r="J71" s="9">
        <f t="shared" ca="1" si="2"/>
        <v>0</v>
      </c>
      <c r="K71" s="9">
        <f t="shared" ca="1" si="3"/>
        <v>234.71253681524021</v>
      </c>
      <c r="L71" s="9">
        <f t="shared" ca="1" si="4"/>
        <v>-77.729817490080649</v>
      </c>
      <c r="M71">
        <f t="shared" ca="1" si="8"/>
        <v>55.976455696202528</v>
      </c>
      <c r="N71">
        <f t="shared" ca="1" si="9"/>
        <v>33.685263713080168</v>
      </c>
    </row>
    <row r="72" spans="1:15" x14ac:dyDescent="0.25">
      <c r="A72" s="4">
        <f t="shared" si="10"/>
        <v>0.42945601851851789</v>
      </c>
      <c r="B72" s="3">
        <f t="shared" si="11"/>
        <v>1553301105</v>
      </c>
      <c r="C72">
        <f t="shared" si="30"/>
        <v>2</v>
      </c>
      <c r="D72">
        <f t="shared" si="30"/>
        <v>7</v>
      </c>
      <c r="E72">
        <f t="shared" ca="1" si="13"/>
        <v>45841.878481012667</v>
      </c>
      <c r="F72">
        <f t="shared" ca="1" si="14"/>
        <v>14356.011367088606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-229.35083544303779</v>
      </c>
      <c r="I72" s="9">
        <f t="shared" ca="1" si="32"/>
        <v>49.88155189873396</v>
      </c>
      <c r="J72" s="9">
        <f t="shared" ca="1" si="32"/>
        <v>0</v>
      </c>
      <c r="K72" s="9">
        <f t="shared" ref="K72:K135" ca="1" si="33">SQRT(H72*H72+I72*I72)</f>
        <v>234.71253681524021</v>
      </c>
      <c r="L72" s="9">
        <f t="shared" ref="L72:L135" ca="1" si="34">DEGREES(ATAN2(I72,H72))</f>
        <v>-77.729817490080649</v>
      </c>
      <c r="M72">
        <f t="shared" ca="1" si="8"/>
        <v>55.97869198312236</v>
      </c>
      <c r="N72">
        <f t="shared" ca="1" si="9"/>
        <v>33.666912798874819</v>
      </c>
    </row>
    <row r="73" spans="1:15" x14ac:dyDescent="0.25">
      <c r="A73" s="4">
        <f t="shared" si="10"/>
        <v>0.42951388888888825</v>
      </c>
      <c r="B73" s="3">
        <f t="shared" si="11"/>
        <v>1553301110</v>
      </c>
      <c r="C73">
        <f t="shared" ref="C73:D88" si="35">C72</f>
        <v>2</v>
      </c>
      <c r="D73">
        <f t="shared" si="35"/>
        <v>7</v>
      </c>
      <c r="E73">
        <f t="shared" ca="1" si="13"/>
        <v>44695.124303797478</v>
      </c>
      <c r="F73">
        <f t="shared" ca="1" si="14"/>
        <v>14605.419126582276</v>
      </c>
      <c r="G73">
        <f t="shared" ca="1" si="31"/>
        <v>9753.6</v>
      </c>
      <c r="H73" s="9">
        <f t="shared" ca="1" si="32"/>
        <v>-229.35083544303779</v>
      </c>
      <c r="I73" s="9">
        <f t="shared" ca="1" si="32"/>
        <v>49.881551898734322</v>
      </c>
      <c r="J73" s="9">
        <f t="shared" ca="1" si="32"/>
        <v>0</v>
      </c>
      <c r="K73" s="9">
        <f t="shared" ca="1" si="33"/>
        <v>234.7125368152403</v>
      </c>
      <c r="L73" s="9">
        <f t="shared" ca="1" si="34"/>
        <v>-77.729817490080549</v>
      </c>
      <c r="M73">
        <f t="shared" ref="M73:M136" ca="1" si="36">INDIRECT("M$"&amp;C73)+INDIRECT("O$"&amp;C73)*($B73-INDIRECT("B$"&amp;D73))</f>
        <v>55.980928270042192</v>
      </c>
      <c r="N73">
        <f t="shared" ref="N73:N136" ca="1" si="37">INDIRECT("N$"&amp;C73)+INDIRECT("P$"&amp;C73)*($B73-INDIRECT("B$"&amp;D73))</f>
        <v>33.648561884669476</v>
      </c>
    </row>
    <row r="74" spans="1:15" x14ac:dyDescent="0.25">
      <c r="A74" s="4">
        <f t="shared" ref="A74:A103" si="38">A73+5/24/3600</f>
        <v>0.42957175925925861</v>
      </c>
      <c r="B74" s="3">
        <f t="shared" ref="B74:B137" si="39">B73+SECOND(A74-A73)</f>
        <v>1553301115</v>
      </c>
      <c r="C74">
        <f t="shared" si="35"/>
        <v>2</v>
      </c>
      <c r="D74">
        <f t="shared" si="35"/>
        <v>7</v>
      </c>
      <c r="E74">
        <f t="shared" ca="1" si="13"/>
        <v>43548.370126582289</v>
      </c>
      <c r="F74">
        <f t="shared" ca="1" si="14"/>
        <v>14854.826886075947</v>
      </c>
      <c r="G74">
        <f t="shared" ca="1" si="31"/>
        <v>9753.6</v>
      </c>
      <c r="H74" s="9">
        <f t="shared" ca="1" si="32"/>
        <v>-229.35083544303779</v>
      </c>
      <c r="I74" s="9">
        <f t="shared" ca="1" si="32"/>
        <v>49.881551898734322</v>
      </c>
      <c r="J74" s="9">
        <f t="shared" ca="1" si="32"/>
        <v>0</v>
      </c>
      <c r="K74" s="9">
        <f t="shared" ca="1" si="33"/>
        <v>234.7125368152403</v>
      </c>
      <c r="L74" s="9">
        <f t="shared" ca="1" si="34"/>
        <v>-77.729817490080549</v>
      </c>
      <c r="M74">
        <f t="shared" ca="1" si="36"/>
        <v>55.983164556962024</v>
      </c>
      <c r="N74">
        <f t="shared" ca="1" si="37"/>
        <v>33.630210970464134</v>
      </c>
    </row>
    <row r="75" spans="1:15" x14ac:dyDescent="0.25">
      <c r="A75" s="4">
        <f t="shared" si="38"/>
        <v>0.42962962962962897</v>
      </c>
      <c r="B75" s="3">
        <f t="shared" si="39"/>
        <v>1553301120</v>
      </c>
      <c r="C75">
        <f t="shared" si="35"/>
        <v>2</v>
      </c>
      <c r="D75">
        <f t="shared" si="35"/>
        <v>7</v>
      </c>
      <c r="E75">
        <f t="shared" ca="1" si="13"/>
        <v>42401.6159493671</v>
      </c>
      <c r="F75">
        <f t="shared" ca="1" si="14"/>
        <v>15104.234645569619</v>
      </c>
      <c r="G75">
        <f t="shared" ca="1" si="31"/>
        <v>9753.6</v>
      </c>
      <c r="H75" s="9">
        <f t="shared" ca="1" si="32"/>
        <v>-229.35083544303779</v>
      </c>
      <c r="I75" s="9">
        <f t="shared" ca="1" si="32"/>
        <v>49.881551898734322</v>
      </c>
      <c r="J75" s="9">
        <f t="shared" ca="1" si="32"/>
        <v>0</v>
      </c>
      <c r="K75" s="9">
        <f t="shared" ca="1" si="33"/>
        <v>234.7125368152403</v>
      </c>
      <c r="L75" s="9">
        <f t="shared" ca="1" si="34"/>
        <v>-77.729817490080549</v>
      </c>
      <c r="M75">
        <f t="shared" ca="1" si="36"/>
        <v>55.985400843881855</v>
      </c>
      <c r="N75">
        <f t="shared" ca="1" si="37"/>
        <v>33.611860056258791</v>
      </c>
    </row>
    <row r="76" spans="1:15" x14ac:dyDescent="0.25">
      <c r="A76" s="4">
        <f t="shared" si="38"/>
        <v>0.42968749999999933</v>
      </c>
      <c r="B76" s="3">
        <f t="shared" si="39"/>
        <v>1553301125</v>
      </c>
      <c r="C76">
        <f t="shared" si="35"/>
        <v>2</v>
      </c>
      <c r="D76">
        <f t="shared" si="35"/>
        <v>7</v>
      </c>
      <c r="E76">
        <f t="shared" ca="1" si="13"/>
        <v>41254.861772151911</v>
      </c>
      <c r="F76">
        <f t="shared" ca="1" si="14"/>
        <v>15353.64240506329</v>
      </c>
      <c r="G76">
        <f t="shared" ca="1" si="31"/>
        <v>9753.6</v>
      </c>
      <c r="H76" s="9">
        <f t="shared" ca="1" si="32"/>
        <v>-229.35083544303779</v>
      </c>
      <c r="I76" s="9">
        <f t="shared" ca="1" si="32"/>
        <v>49.881551898734322</v>
      </c>
      <c r="J76" s="9">
        <f t="shared" ca="1" si="32"/>
        <v>0</v>
      </c>
      <c r="K76" s="9">
        <f t="shared" ca="1" si="33"/>
        <v>234.7125368152403</v>
      </c>
      <c r="L76" s="9">
        <f t="shared" ca="1" si="34"/>
        <v>-77.729817490080549</v>
      </c>
      <c r="M76">
        <f t="shared" ca="1" si="36"/>
        <v>55.987637130801687</v>
      </c>
      <c r="N76">
        <f t="shared" ca="1" si="37"/>
        <v>33.593509142053442</v>
      </c>
    </row>
    <row r="77" spans="1:15" x14ac:dyDescent="0.25">
      <c r="A77" s="4">
        <f t="shared" si="38"/>
        <v>0.42974537037036969</v>
      </c>
      <c r="B77" s="3">
        <f t="shared" si="39"/>
        <v>1553301130</v>
      </c>
      <c r="C77">
        <f t="shared" si="35"/>
        <v>2</v>
      </c>
      <c r="D77">
        <f t="shared" si="35"/>
        <v>7</v>
      </c>
      <c r="E77">
        <f t="shared" ca="1" si="13"/>
        <v>40108.107594936722</v>
      </c>
      <c r="F77">
        <f t="shared" ca="1" si="14"/>
        <v>15603.050164556962</v>
      </c>
      <c r="G77">
        <f t="shared" ca="1" si="31"/>
        <v>9753.6</v>
      </c>
      <c r="H77" s="9">
        <f t="shared" ca="1" si="32"/>
        <v>-229.35083544303779</v>
      </c>
      <c r="I77" s="9">
        <f t="shared" ca="1" si="32"/>
        <v>49.881551898733598</v>
      </c>
      <c r="J77" s="9">
        <f t="shared" ca="1" si="32"/>
        <v>0</v>
      </c>
      <c r="K77" s="9">
        <f t="shared" ca="1" si="33"/>
        <v>234.71253681524016</v>
      </c>
      <c r="L77" s="9">
        <f t="shared" ca="1" si="34"/>
        <v>-77.729817490080734</v>
      </c>
      <c r="M77">
        <f t="shared" ca="1" si="36"/>
        <v>55.989873417721519</v>
      </c>
      <c r="N77">
        <f t="shared" ca="1" si="37"/>
        <v>33.5751582278481</v>
      </c>
    </row>
    <row r="78" spans="1:15" x14ac:dyDescent="0.25">
      <c r="A78" s="4">
        <f t="shared" si="38"/>
        <v>0.42980324074074006</v>
      </c>
      <c r="B78" s="3">
        <f t="shared" si="39"/>
        <v>1553301135</v>
      </c>
      <c r="C78">
        <f t="shared" si="35"/>
        <v>2</v>
      </c>
      <c r="D78">
        <f t="shared" si="35"/>
        <v>7</v>
      </c>
      <c r="E78">
        <f t="shared" ca="1" si="13"/>
        <v>38961.353417721533</v>
      </c>
      <c r="F78">
        <f t="shared" ca="1" si="14"/>
        <v>15852.45792405063</v>
      </c>
      <c r="G78">
        <f t="shared" ca="1" si="31"/>
        <v>9753.6</v>
      </c>
      <c r="H78" s="9">
        <f t="shared" ca="1" si="32"/>
        <v>-229.35083544304069</v>
      </c>
      <c r="I78" s="9">
        <f t="shared" ca="1" si="32"/>
        <v>49.881551898734322</v>
      </c>
      <c r="J78" s="9">
        <f t="shared" ca="1" si="32"/>
        <v>0</v>
      </c>
      <c r="K78" s="9">
        <f t="shared" ca="1" si="33"/>
        <v>234.71253681524311</v>
      </c>
      <c r="L78" s="9">
        <f t="shared" ca="1" si="34"/>
        <v>-77.729817490080706</v>
      </c>
      <c r="M78">
        <f t="shared" ca="1" si="36"/>
        <v>55.992109704641351</v>
      </c>
      <c r="N78">
        <f t="shared" ca="1" si="37"/>
        <v>33.556807313642757</v>
      </c>
    </row>
    <row r="79" spans="1:15" x14ac:dyDescent="0.25">
      <c r="A79" s="4">
        <f t="shared" si="38"/>
        <v>0.42986111111111042</v>
      </c>
      <c r="B79" s="3">
        <f t="shared" si="39"/>
        <v>1553301140</v>
      </c>
      <c r="C79">
        <f t="shared" si="35"/>
        <v>2</v>
      </c>
      <c r="D79">
        <f t="shared" si="35"/>
        <v>7</v>
      </c>
      <c r="E79">
        <f t="shared" ca="1" si="13"/>
        <v>37814.59924050633</v>
      </c>
      <c r="F79">
        <f t="shared" ca="1" si="14"/>
        <v>16101.865683544302</v>
      </c>
      <c r="G79">
        <f t="shared" ca="1" si="31"/>
        <v>9753.6</v>
      </c>
      <c r="H79" s="9">
        <f t="shared" ca="1" si="32"/>
        <v>-229.35083544303779</v>
      </c>
      <c r="I79" s="9">
        <f t="shared" ca="1" si="32"/>
        <v>49.881551898734322</v>
      </c>
      <c r="J79" s="9">
        <f t="shared" ca="1" si="32"/>
        <v>0</v>
      </c>
      <c r="K79" s="9">
        <f t="shared" ca="1" si="33"/>
        <v>234.7125368152403</v>
      </c>
      <c r="L79" s="9">
        <f t="shared" ca="1" si="34"/>
        <v>-77.729817490080549</v>
      </c>
      <c r="M79">
        <f t="shared" ca="1" si="36"/>
        <v>55.994345991561183</v>
      </c>
      <c r="N79">
        <f t="shared" ca="1" si="37"/>
        <v>33.538456399437408</v>
      </c>
    </row>
    <row r="80" spans="1:15" x14ac:dyDescent="0.25">
      <c r="A80" s="4">
        <f t="shared" si="38"/>
        <v>0.42991898148148078</v>
      </c>
      <c r="B80" s="3">
        <f t="shared" si="39"/>
        <v>1553301145</v>
      </c>
      <c r="C80">
        <f t="shared" si="35"/>
        <v>2</v>
      </c>
      <c r="D80">
        <f t="shared" si="35"/>
        <v>7</v>
      </c>
      <c r="E80">
        <f t="shared" ca="1" si="13"/>
        <v>36667.845063291141</v>
      </c>
      <c r="F80">
        <f t="shared" ca="1" si="14"/>
        <v>16351.273443037973</v>
      </c>
      <c r="G80">
        <f t="shared" ca="1" si="31"/>
        <v>9753.6</v>
      </c>
      <c r="H80" s="9">
        <f t="shared" ca="1" si="32"/>
        <v>-229.35083544303779</v>
      </c>
      <c r="I80" s="9">
        <f t="shared" ca="1" si="32"/>
        <v>49.881551898734685</v>
      </c>
      <c r="J80" s="9">
        <f t="shared" ca="1" si="32"/>
        <v>0</v>
      </c>
      <c r="K80" s="9">
        <f t="shared" ca="1" si="33"/>
        <v>234.71253681524036</v>
      </c>
      <c r="L80" s="9">
        <f t="shared" ca="1" si="34"/>
        <v>-77.729817490080464</v>
      </c>
      <c r="M80">
        <f t="shared" ca="1" si="36"/>
        <v>55.996582278481014</v>
      </c>
      <c r="N80">
        <f t="shared" ca="1" si="37"/>
        <v>33.520105485232065</v>
      </c>
    </row>
    <row r="81" spans="1:15" x14ac:dyDescent="0.25">
      <c r="A81" s="4">
        <f t="shared" si="38"/>
        <v>0.42997685185185114</v>
      </c>
      <c r="B81" s="3">
        <f t="shared" si="39"/>
        <v>1553301150</v>
      </c>
      <c r="C81">
        <f t="shared" si="35"/>
        <v>2</v>
      </c>
      <c r="D81">
        <f t="shared" si="35"/>
        <v>7</v>
      </c>
      <c r="E81">
        <f t="shared" ca="1" si="13"/>
        <v>35521.090886075952</v>
      </c>
      <c r="F81">
        <f t="shared" ca="1" si="14"/>
        <v>16600.681202531647</v>
      </c>
      <c r="G81">
        <f t="shared" ca="1" si="31"/>
        <v>9753.6</v>
      </c>
      <c r="H81" s="9">
        <f t="shared" ca="1" si="32"/>
        <v>-229.35083544303779</v>
      </c>
      <c r="I81" s="9">
        <f t="shared" ca="1" si="32"/>
        <v>49.881551898733598</v>
      </c>
      <c r="J81" s="9">
        <f t="shared" ca="1" si="32"/>
        <v>0</v>
      </c>
      <c r="K81" s="9">
        <f t="shared" ca="1" si="33"/>
        <v>234.71253681524016</v>
      </c>
      <c r="L81" s="9">
        <f t="shared" ca="1" si="34"/>
        <v>-77.729817490080734</v>
      </c>
      <c r="M81">
        <f t="shared" ca="1" si="36"/>
        <v>55.998818565400839</v>
      </c>
      <c r="N81">
        <f t="shared" ca="1" si="37"/>
        <v>33.501754571026723</v>
      </c>
    </row>
    <row r="82" spans="1:15" x14ac:dyDescent="0.25">
      <c r="A82" s="4">
        <f t="shared" si="38"/>
        <v>0.4300347222222215</v>
      </c>
      <c r="B82" s="3">
        <f t="shared" si="39"/>
        <v>1553301155</v>
      </c>
      <c r="C82">
        <f t="shared" si="35"/>
        <v>2</v>
      </c>
      <c r="D82">
        <f t="shared" si="35"/>
        <v>7</v>
      </c>
      <c r="E82">
        <f t="shared" ca="1" si="13"/>
        <v>34374.336708860763</v>
      </c>
      <c r="F82">
        <f t="shared" ca="1" si="14"/>
        <v>16850.088962025315</v>
      </c>
      <c r="G82">
        <f t="shared" ca="1" si="31"/>
        <v>9753.6</v>
      </c>
      <c r="H82" s="9">
        <f t="shared" ca="1" si="32"/>
        <v>-229.35083544303779</v>
      </c>
      <c r="I82" s="9">
        <f t="shared" ca="1" si="32"/>
        <v>49.881551898734322</v>
      </c>
      <c r="J82" s="9">
        <f t="shared" ca="1" si="32"/>
        <v>0</v>
      </c>
      <c r="K82" s="9">
        <f t="shared" ca="1" si="33"/>
        <v>234.7125368152403</v>
      </c>
      <c r="L82" s="9">
        <f t="shared" ca="1" si="34"/>
        <v>-77.729817490080549</v>
      </c>
      <c r="M82">
        <f t="shared" ca="1" si="36"/>
        <v>56.001054852320671</v>
      </c>
      <c r="N82">
        <f t="shared" ca="1" si="37"/>
        <v>33.483403656821373</v>
      </c>
    </row>
    <row r="83" spans="1:15" x14ac:dyDescent="0.25">
      <c r="A83" s="4">
        <f t="shared" si="38"/>
        <v>0.43009259259259186</v>
      </c>
      <c r="B83" s="3">
        <f t="shared" si="39"/>
        <v>1553301160</v>
      </c>
      <c r="C83">
        <f t="shared" si="35"/>
        <v>2</v>
      </c>
      <c r="D83">
        <f t="shared" si="35"/>
        <v>7</v>
      </c>
      <c r="E83">
        <f t="shared" ca="1" si="13"/>
        <v>33227.582531645574</v>
      </c>
      <c r="F83">
        <f t="shared" ca="1" si="14"/>
        <v>17099.496721518986</v>
      </c>
      <c r="G83">
        <f t="shared" ca="1" si="31"/>
        <v>9753.6</v>
      </c>
      <c r="H83" s="9">
        <f t="shared" ca="1" si="32"/>
        <v>-229.35083544303779</v>
      </c>
      <c r="I83" s="9">
        <f t="shared" ca="1" si="32"/>
        <v>49.881551898734322</v>
      </c>
      <c r="J83" s="9">
        <f t="shared" ca="1" si="32"/>
        <v>0</v>
      </c>
      <c r="K83" s="9">
        <f t="shared" ca="1" si="33"/>
        <v>234.7125368152403</v>
      </c>
      <c r="L83" s="9">
        <f t="shared" ca="1" si="34"/>
        <v>-77.729817490080549</v>
      </c>
      <c r="M83">
        <f t="shared" ca="1" si="36"/>
        <v>56.003291139240503</v>
      </c>
      <c r="N83">
        <f t="shared" ca="1" si="37"/>
        <v>33.465052742616031</v>
      </c>
    </row>
    <row r="84" spans="1:15" x14ac:dyDescent="0.25">
      <c r="A84" s="4">
        <f t="shared" si="38"/>
        <v>0.43015046296296222</v>
      </c>
      <c r="B84" s="3">
        <f t="shared" si="39"/>
        <v>1553301165</v>
      </c>
      <c r="C84">
        <f t="shared" si="35"/>
        <v>2</v>
      </c>
      <c r="D84">
        <f t="shared" si="35"/>
        <v>7</v>
      </c>
      <c r="E84">
        <f t="shared" ca="1" si="13"/>
        <v>32080.828354430385</v>
      </c>
      <c r="F84">
        <f t="shared" ca="1" si="14"/>
        <v>17348.904481012658</v>
      </c>
      <c r="G84">
        <f t="shared" ca="1" si="31"/>
        <v>9753.6</v>
      </c>
      <c r="H84" s="9">
        <f t="shared" ca="1" si="32"/>
        <v>-228.18952115864448</v>
      </c>
      <c r="I84" s="9">
        <f t="shared" ca="1" si="32"/>
        <v>49.578363385845293</v>
      </c>
      <c r="J84" s="9">
        <f t="shared" ca="1" si="32"/>
        <v>0</v>
      </c>
      <c r="K84" s="9">
        <f t="shared" ca="1" si="33"/>
        <v>233.51332228082916</v>
      </c>
      <c r="L84" s="9">
        <f t="shared" ca="1" si="34"/>
        <v>-77.741952672273285</v>
      </c>
      <c r="M84">
        <f t="shared" ca="1" si="36"/>
        <v>56.005527426160334</v>
      </c>
      <c r="N84">
        <f t="shared" ca="1" si="37"/>
        <v>33.446701828410689</v>
      </c>
    </row>
    <row r="85" spans="1:15" x14ac:dyDescent="0.25">
      <c r="A85" s="4">
        <f t="shared" si="38"/>
        <v>0.43020833333333258</v>
      </c>
      <c r="B85" s="3">
        <f t="shared" si="39"/>
        <v>1553301170</v>
      </c>
      <c r="C85">
        <f t="shared" si="35"/>
        <v>2</v>
      </c>
      <c r="D85">
        <f t="shared" si="35"/>
        <v>7</v>
      </c>
      <c r="E85" s="15">
        <f ca="1">(1-$O85)*(1-$O85)*E84+2*$O85*(1-$O85)*INDIRECT("E"&amp;C86)+$O85*$O85*E88</f>
        <v>30939.880748637162</v>
      </c>
      <c r="F85" s="15">
        <f ca="1">(1-$O85)*(1-$O85)*F84+2*$O85*(1-$O85)*INDIRECT("F"&amp;C86)+$O85*$O85*F88</f>
        <v>17596.796297941884</v>
      </c>
      <c r="G85" s="15">
        <f t="shared" ca="1" si="31"/>
        <v>9753.6</v>
      </c>
      <c r="H85" s="16">
        <f t="shared" ca="1" si="32"/>
        <v>-225.86689258985498</v>
      </c>
      <c r="I85" s="16">
        <f t="shared" ca="1" si="32"/>
        <v>48.971986360066509</v>
      </c>
      <c r="J85" s="16">
        <f t="shared" ca="1" si="32"/>
        <v>0</v>
      </c>
      <c r="K85" s="16">
        <f t="shared" ca="1" si="33"/>
        <v>231.11492512654311</v>
      </c>
      <c r="L85" s="16">
        <f t="shared" ca="1" si="34"/>
        <v>-77.766600837788133</v>
      </c>
      <c r="M85" s="15">
        <f ca="1">(1-$O85)*(1-$O85)*M84+2*$O85*(1-$O85)*INDIRECT("M"&amp;C86)+$O85*$O85*M88</f>
        <v>56.007748522308461</v>
      </c>
      <c r="N85" s="15">
        <f ca="1">(1-$O85)*(1-$O85)*N84+2*$O85*(1-$O85)*INDIRECT("N"&amp;C86)+$O85*$O85*N88</f>
        <v>33.428443845796501</v>
      </c>
      <c r="O85" s="15">
        <f>(B85-B84)/(B88-B84)</f>
        <v>0.25</v>
      </c>
    </row>
    <row r="86" spans="1:15" x14ac:dyDescent="0.25">
      <c r="A86" s="5">
        <f t="shared" si="38"/>
        <v>0.43026620370370294</v>
      </c>
      <c r="B86" s="3">
        <f t="shared" si="39"/>
        <v>1553301175</v>
      </c>
      <c r="C86">
        <v>3</v>
      </c>
      <c r="D86">
        <f>ROW()</f>
        <v>86</v>
      </c>
      <c r="E86" s="15">
        <f ca="1">(1-$O86)*(1-$O86)*E84+2*$O86*(1-$O86)*INDIRECT("E"&amp;C86)+$O86*$O86*E88</f>
        <v>29810.546285687888</v>
      </c>
      <c r="F86" s="15">
        <f ca="1">(1-$O86)*(1-$O86)*F84+2*$O86*(1-$O86)*INDIRECT("F"&amp;C86)+$O86*$O86*F88</f>
        <v>17841.656229742217</v>
      </c>
      <c r="G86" s="15">
        <f t="shared" ca="1" si="31"/>
        <v>9753.6</v>
      </c>
      <c r="H86" s="16">
        <f t="shared" ca="1" si="32"/>
        <v>-223.54426402106691</v>
      </c>
      <c r="I86" s="16">
        <f t="shared" ca="1" si="32"/>
        <v>48.365609334287726</v>
      </c>
      <c r="J86" s="16">
        <f t="shared" ca="1" si="32"/>
        <v>0</v>
      </c>
      <c r="K86" s="16">
        <f t="shared" ca="1" si="33"/>
        <v>228.71657164052939</v>
      </c>
      <c r="L86" s="16">
        <f t="shared" ca="1" si="34"/>
        <v>-77.791765936161866</v>
      </c>
      <c r="M86" s="15">
        <f ca="1">(1-$O86)*(1-$O86)*M84+2*$O86*(1-$O86)*INDIRECT("M"&amp;C86)+$O86*$O86*M88</f>
        <v>56.009939236913155</v>
      </c>
      <c r="N86" s="15">
        <f ca="1">(1-$O86)*(1-$O86)*N84+2*$O86*(1-$O86)*INDIRECT("N"&amp;C86)+$O86*$O86*N88</f>
        <v>33.41037172636463</v>
      </c>
      <c r="O86" s="15">
        <f>(B86-B84)/(B88-B84)</f>
        <v>0.5</v>
      </c>
    </row>
    <row r="87" spans="1:15" x14ac:dyDescent="0.25">
      <c r="A87" s="4">
        <f t="shared" si="38"/>
        <v>0.4303240740740733</v>
      </c>
      <c r="B87" s="3">
        <f t="shared" si="39"/>
        <v>1553301180</v>
      </c>
      <c r="C87">
        <f t="shared" si="35"/>
        <v>3</v>
      </c>
      <c r="D87">
        <f t="shared" si="35"/>
        <v>86</v>
      </c>
      <c r="E87" s="15">
        <f ca="1">(1-$O87)*(1-$O87)*E84+2*$O87*(1-$O87)*INDIRECT("E"&amp;C86)+$O87*$O87*E88</f>
        <v>28692.824965582553</v>
      </c>
      <c r="F87" s="15">
        <f ca="1">(1-$O87)*(1-$O87)*F84+2*$O87*(1-$O87)*INDIRECT("F"&amp;C86)+$O87*$O87*F88</f>
        <v>18083.484276413656</v>
      </c>
      <c r="G87" s="15">
        <f t="shared" ca="1" si="31"/>
        <v>9753.6</v>
      </c>
      <c r="H87" s="16">
        <f t="shared" ca="1" si="32"/>
        <v>-221.22163545227741</v>
      </c>
      <c r="I87" s="16">
        <f t="shared" ca="1" si="32"/>
        <v>47.759232308509674</v>
      </c>
      <c r="J87" s="16">
        <f t="shared" ca="1" si="32"/>
        <v>0</v>
      </c>
      <c r="K87" s="16">
        <f t="shared" ca="1" si="33"/>
        <v>226.31826321107741</v>
      </c>
      <c r="L87" s="16">
        <f t="shared" ca="1" si="34"/>
        <v>-77.817464391743329</v>
      </c>
      <c r="M87" s="15">
        <f ca="1">(1-$O87)*(1-$O87)*M84+2*$O87*(1-$O87)*INDIRECT("M"&amp;C86)+$O87*$O87*M88</f>
        <v>56.012099569974438</v>
      </c>
      <c r="N87" s="15">
        <f ca="1">(1-$O87)*(1-$O87)*N84+2*$O87*(1-$O87)*INDIRECT("N"&amp;C86)+$O87*$O87*N88</f>
        <v>33.392485470115076</v>
      </c>
      <c r="O87" s="15">
        <f>(B87-B84)/(B88-B84)</f>
        <v>0.75</v>
      </c>
    </row>
    <row r="88" spans="1:15" x14ac:dyDescent="0.25">
      <c r="A88" s="4">
        <f t="shared" si="38"/>
        <v>0.43038194444444366</v>
      </c>
      <c r="B88" s="3">
        <f t="shared" si="39"/>
        <v>1553301185</v>
      </c>
      <c r="C88">
        <f t="shared" si="35"/>
        <v>3</v>
      </c>
      <c r="D88">
        <f t="shared" si="35"/>
        <v>86</v>
      </c>
      <c r="E88">
        <f t="shared" ca="1" si="13"/>
        <v>27586.716788321166</v>
      </c>
      <c r="F88">
        <f t="shared" ca="1" si="14"/>
        <v>18322.280437956204</v>
      </c>
      <c r="G88">
        <f t="shared" ca="1" si="31"/>
        <v>9753.6</v>
      </c>
      <c r="H88" s="9">
        <f t="shared" ca="1" si="32"/>
        <v>-220.06032116788265</v>
      </c>
      <c r="I88" s="9">
        <f t="shared" ca="1" si="32"/>
        <v>47.456043795620644</v>
      </c>
      <c r="J88" s="9">
        <f t="shared" ca="1" si="32"/>
        <v>0</v>
      </c>
      <c r="K88" s="9">
        <f t="shared" ca="1" si="33"/>
        <v>225.1191263425734</v>
      </c>
      <c r="L88" s="9">
        <f t="shared" ca="1" si="34"/>
        <v>-77.830518952247189</v>
      </c>
      <c r="M88">
        <f t="shared" ca="1" si="36"/>
        <v>56.014229521492297</v>
      </c>
      <c r="N88">
        <f t="shared" ca="1" si="37"/>
        <v>33.374785077047846</v>
      </c>
    </row>
    <row r="89" spans="1:15" x14ac:dyDescent="0.25">
      <c r="A89" s="4">
        <f t="shared" si="38"/>
        <v>0.43043981481481403</v>
      </c>
      <c r="B89" s="3">
        <f t="shared" si="39"/>
        <v>1553301190</v>
      </c>
      <c r="C89">
        <f t="shared" ref="C89:D104" si="40">C88</f>
        <v>3</v>
      </c>
      <c r="D89">
        <f t="shared" si="40"/>
        <v>86</v>
      </c>
      <c r="E89">
        <f t="shared" ca="1" si="13"/>
        <v>26486.415182481753</v>
      </c>
      <c r="F89">
        <f t="shared" ca="1" si="14"/>
        <v>18559.560656934307</v>
      </c>
      <c r="G89">
        <f t="shared" ca="1" si="31"/>
        <v>9753.6</v>
      </c>
      <c r="H89" s="9">
        <f t="shared" ca="1" si="32"/>
        <v>-220.06032116788339</v>
      </c>
      <c r="I89" s="9">
        <f t="shared" ca="1" si="32"/>
        <v>47.456043795620644</v>
      </c>
      <c r="J89" s="9">
        <f t="shared" ca="1" si="32"/>
        <v>0</v>
      </c>
      <c r="K89" s="9">
        <f t="shared" ca="1" si="33"/>
        <v>225.11912634257411</v>
      </c>
      <c r="L89" s="9">
        <f t="shared" ca="1" si="34"/>
        <v>-77.830518952247232</v>
      </c>
      <c r="M89">
        <f t="shared" ca="1" si="36"/>
        <v>56.016344282238443</v>
      </c>
      <c r="N89">
        <f t="shared" ca="1" si="37"/>
        <v>33.357177615571771</v>
      </c>
    </row>
    <row r="90" spans="1:15" x14ac:dyDescent="0.25">
      <c r="A90" s="4">
        <f t="shared" si="38"/>
        <v>0.43049768518518439</v>
      </c>
      <c r="B90" s="3">
        <f t="shared" si="39"/>
        <v>1553301195</v>
      </c>
      <c r="C90">
        <f t="shared" si="40"/>
        <v>3</v>
      </c>
      <c r="D90">
        <f t="shared" si="40"/>
        <v>86</v>
      </c>
      <c r="E90">
        <f t="shared" ca="1" si="13"/>
        <v>25386.113576642336</v>
      </c>
      <c r="F90">
        <f t="shared" ca="1" si="14"/>
        <v>18796.84087591241</v>
      </c>
      <c r="G90">
        <f t="shared" ca="1" si="31"/>
        <v>9753.6</v>
      </c>
      <c r="H90" s="9">
        <f t="shared" ca="1" si="32"/>
        <v>-220.06032116788339</v>
      </c>
      <c r="I90" s="9">
        <f t="shared" ca="1" si="32"/>
        <v>47.456043795620644</v>
      </c>
      <c r="J90" s="9">
        <f t="shared" ca="1" si="32"/>
        <v>0</v>
      </c>
      <c r="K90" s="9">
        <f t="shared" ca="1" si="33"/>
        <v>225.11912634257411</v>
      </c>
      <c r="L90" s="9">
        <f t="shared" ca="1" si="34"/>
        <v>-77.830518952247232</v>
      </c>
      <c r="M90">
        <f t="shared" ca="1" si="36"/>
        <v>56.018459042984588</v>
      </c>
      <c r="N90">
        <f t="shared" ca="1" si="37"/>
        <v>33.339570154095696</v>
      </c>
    </row>
    <row r="91" spans="1:15" x14ac:dyDescent="0.25">
      <c r="A91" s="4">
        <f t="shared" si="38"/>
        <v>0.43055555555555475</v>
      </c>
      <c r="B91" s="3">
        <f t="shared" si="39"/>
        <v>1553301200</v>
      </c>
      <c r="C91">
        <f t="shared" si="40"/>
        <v>3</v>
      </c>
      <c r="D91">
        <f t="shared" si="40"/>
        <v>86</v>
      </c>
      <c r="E91">
        <f t="shared" ca="1" si="13"/>
        <v>24285.811970802919</v>
      </c>
      <c r="F91">
        <f t="shared" ca="1" si="14"/>
        <v>19034.121094890514</v>
      </c>
      <c r="G91">
        <f t="shared" ca="1" si="31"/>
        <v>9753.6</v>
      </c>
      <c r="H91" s="9">
        <f t="shared" ca="1" si="32"/>
        <v>-220.06032116788339</v>
      </c>
      <c r="I91" s="9">
        <f t="shared" ca="1" si="32"/>
        <v>47.456043795619919</v>
      </c>
      <c r="J91" s="9">
        <f t="shared" ca="1" si="32"/>
        <v>0</v>
      </c>
      <c r="K91" s="9">
        <f t="shared" ca="1" si="33"/>
        <v>225.11912634257396</v>
      </c>
      <c r="L91" s="9">
        <f t="shared" ca="1" si="34"/>
        <v>-77.830518952247402</v>
      </c>
      <c r="M91">
        <f t="shared" ca="1" si="36"/>
        <v>56.020573803730734</v>
      </c>
      <c r="N91">
        <f t="shared" ca="1" si="37"/>
        <v>33.321962692619621</v>
      </c>
    </row>
    <row r="92" spans="1:15" x14ac:dyDescent="0.25">
      <c r="A92" s="4">
        <f t="shared" si="38"/>
        <v>0.43061342592592511</v>
      </c>
      <c r="B92" s="3">
        <f t="shared" si="39"/>
        <v>1553301205</v>
      </c>
      <c r="C92">
        <f t="shared" si="40"/>
        <v>3</v>
      </c>
      <c r="D92">
        <f t="shared" si="40"/>
        <v>86</v>
      </c>
      <c r="E92">
        <f t="shared" ca="1" si="13"/>
        <v>23185.510364963502</v>
      </c>
      <c r="F92">
        <f t="shared" ca="1" si="14"/>
        <v>19271.401313868613</v>
      </c>
      <c r="G92">
        <f t="shared" ca="1" si="31"/>
        <v>9753.6</v>
      </c>
      <c r="H92" s="9">
        <f t="shared" ca="1" si="32"/>
        <v>-220.06032116788339</v>
      </c>
      <c r="I92" s="9">
        <f t="shared" ca="1" si="32"/>
        <v>47.456043795620644</v>
      </c>
      <c r="J92" s="9">
        <f t="shared" ca="1" si="32"/>
        <v>0</v>
      </c>
      <c r="K92" s="9">
        <f t="shared" ca="1" si="33"/>
        <v>225.11912634257411</v>
      </c>
      <c r="L92" s="9">
        <f t="shared" ca="1" si="34"/>
        <v>-77.830518952247232</v>
      </c>
      <c r="M92">
        <f t="shared" ca="1" si="36"/>
        <v>56.022688564476887</v>
      </c>
      <c r="N92">
        <f t="shared" ca="1" si="37"/>
        <v>33.304355231143546</v>
      </c>
    </row>
    <row r="93" spans="1:15" x14ac:dyDescent="0.25">
      <c r="A93" s="4">
        <f t="shared" si="38"/>
        <v>0.43067129629629547</v>
      </c>
      <c r="B93" s="3">
        <f t="shared" si="39"/>
        <v>1553301210</v>
      </c>
      <c r="C93">
        <f t="shared" si="40"/>
        <v>3</v>
      </c>
      <c r="D93">
        <f t="shared" si="40"/>
        <v>86</v>
      </c>
      <c r="E93">
        <f t="shared" ca="1" si="13"/>
        <v>22085.208759124085</v>
      </c>
      <c r="F93">
        <f t="shared" ca="1" si="14"/>
        <v>19508.681532846716</v>
      </c>
      <c r="G93">
        <f t="shared" ca="1" si="31"/>
        <v>9753.6</v>
      </c>
      <c r="H93" s="9">
        <f t="shared" ca="1" si="32"/>
        <v>-220.06032116788265</v>
      </c>
      <c r="I93" s="9">
        <f t="shared" ca="1" si="32"/>
        <v>47.456043795620644</v>
      </c>
      <c r="J93" s="9">
        <f t="shared" ca="1" si="32"/>
        <v>0</v>
      </c>
      <c r="K93" s="9">
        <f t="shared" ca="1" si="33"/>
        <v>225.1191263425734</v>
      </c>
      <c r="L93" s="9">
        <f t="shared" ca="1" si="34"/>
        <v>-77.830518952247189</v>
      </c>
      <c r="M93">
        <f t="shared" ca="1" si="36"/>
        <v>56.024803325223033</v>
      </c>
      <c r="N93">
        <f t="shared" ca="1" si="37"/>
        <v>33.286747769667471</v>
      </c>
    </row>
    <row r="94" spans="1:15" x14ac:dyDescent="0.25">
      <c r="A94" s="4">
        <f t="shared" si="38"/>
        <v>0.43072916666666583</v>
      </c>
      <c r="B94" s="3">
        <f t="shared" si="39"/>
        <v>1553301215</v>
      </c>
      <c r="C94">
        <f t="shared" si="40"/>
        <v>3</v>
      </c>
      <c r="D94">
        <f t="shared" si="40"/>
        <v>86</v>
      </c>
      <c r="E94">
        <f t="shared" ca="1" si="13"/>
        <v>20984.907153284672</v>
      </c>
      <c r="F94">
        <f t="shared" ca="1" si="14"/>
        <v>19745.96175182482</v>
      </c>
      <c r="G94">
        <f t="shared" ca="1" si="31"/>
        <v>9753.6</v>
      </c>
      <c r="H94" s="9">
        <f t="shared" ca="1" si="32"/>
        <v>-220.06032116788339</v>
      </c>
      <c r="I94" s="9">
        <f t="shared" ca="1" si="32"/>
        <v>47.456043795619919</v>
      </c>
      <c r="J94" s="9">
        <f t="shared" ca="1" si="32"/>
        <v>0</v>
      </c>
      <c r="K94" s="9">
        <f t="shared" ca="1" si="33"/>
        <v>225.11912634257396</v>
      </c>
      <c r="L94" s="9">
        <f t="shared" ca="1" si="34"/>
        <v>-77.830518952247402</v>
      </c>
      <c r="M94">
        <f t="shared" ca="1" si="36"/>
        <v>56.026918085969179</v>
      </c>
      <c r="N94">
        <f t="shared" ca="1" si="37"/>
        <v>33.269140308191403</v>
      </c>
    </row>
    <row r="95" spans="1:15" x14ac:dyDescent="0.25">
      <c r="A95" s="4">
        <f t="shared" si="38"/>
        <v>0.43078703703703619</v>
      </c>
      <c r="B95" s="3">
        <f t="shared" si="39"/>
        <v>1553301220</v>
      </c>
      <c r="C95">
        <f t="shared" si="40"/>
        <v>3</v>
      </c>
      <c r="D95">
        <f t="shared" si="40"/>
        <v>86</v>
      </c>
      <c r="E95">
        <f t="shared" ca="1" si="13"/>
        <v>19884.605547445255</v>
      </c>
      <c r="F95">
        <f t="shared" ca="1" si="14"/>
        <v>19983.241970802919</v>
      </c>
      <c r="G95">
        <f t="shared" ca="1" si="31"/>
        <v>9753.6</v>
      </c>
      <c r="H95" s="9">
        <f t="shared" ca="1" si="32"/>
        <v>-220.06032116788339</v>
      </c>
      <c r="I95" s="9">
        <f t="shared" ca="1" si="32"/>
        <v>47.456043795620644</v>
      </c>
      <c r="J95" s="9">
        <f t="shared" ca="1" si="32"/>
        <v>0</v>
      </c>
      <c r="K95" s="9">
        <f t="shared" ca="1" si="33"/>
        <v>225.11912634257411</v>
      </c>
      <c r="L95" s="9">
        <f t="shared" ca="1" si="34"/>
        <v>-77.830518952247232</v>
      </c>
      <c r="M95">
        <f t="shared" ca="1" si="36"/>
        <v>56.029032846715324</v>
      </c>
      <c r="N95">
        <f t="shared" ca="1" si="37"/>
        <v>33.251532846715328</v>
      </c>
    </row>
    <row r="96" spans="1:15" x14ac:dyDescent="0.25">
      <c r="A96" s="4">
        <f>A95+5/24/3600</f>
        <v>0.43084490740740655</v>
      </c>
      <c r="B96" s="3">
        <f t="shared" si="39"/>
        <v>1553301225</v>
      </c>
      <c r="C96">
        <f t="shared" si="40"/>
        <v>3</v>
      </c>
      <c r="D96">
        <f t="shared" si="40"/>
        <v>86</v>
      </c>
      <c r="E96">
        <f t="shared" ca="1" si="13"/>
        <v>18784.303941605838</v>
      </c>
      <c r="F96">
        <f t="shared" ca="1" si="14"/>
        <v>20220.522189781022</v>
      </c>
      <c r="G96">
        <f t="shared" ca="1" si="31"/>
        <v>9753.6</v>
      </c>
      <c r="H96" s="9">
        <f t="shared" ca="1" si="32"/>
        <v>-220.06032116788265</v>
      </c>
      <c r="I96" s="9">
        <f t="shared" ca="1" si="32"/>
        <v>47.456043795620644</v>
      </c>
      <c r="J96" s="9">
        <f t="shared" ca="1" si="32"/>
        <v>0</v>
      </c>
      <c r="K96" s="9">
        <f t="shared" ca="1" si="33"/>
        <v>225.1191263425734</v>
      </c>
      <c r="L96" s="9">
        <f t="shared" ca="1" si="34"/>
        <v>-77.830518952247189</v>
      </c>
      <c r="M96">
        <f t="shared" ca="1" si="36"/>
        <v>56.031147607461477</v>
      </c>
      <c r="N96">
        <f t="shared" ca="1" si="37"/>
        <v>33.233925385239253</v>
      </c>
    </row>
    <row r="97" spans="1:14" x14ac:dyDescent="0.25">
      <c r="A97" s="4">
        <f t="shared" si="38"/>
        <v>0.43090277777777691</v>
      </c>
      <c r="B97" s="3">
        <f t="shared" si="39"/>
        <v>1553301230</v>
      </c>
      <c r="C97">
        <f t="shared" si="40"/>
        <v>3</v>
      </c>
      <c r="D97">
        <f t="shared" si="40"/>
        <v>86</v>
      </c>
      <c r="E97">
        <f t="shared" ca="1" si="13"/>
        <v>17684.002335766425</v>
      </c>
      <c r="F97">
        <f t="shared" ca="1" si="14"/>
        <v>20457.802408759126</v>
      </c>
      <c r="G97">
        <f t="shared" ca="1" si="31"/>
        <v>9753.6</v>
      </c>
      <c r="H97" s="9">
        <f t="shared" ca="1" si="32"/>
        <v>-220.0603211678841</v>
      </c>
      <c r="I97" s="9">
        <f t="shared" ca="1" si="32"/>
        <v>47.456043795620644</v>
      </c>
      <c r="J97" s="9">
        <f t="shared" ca="1" si="32"/>
        <v>0</v>
      </c>
      <c r="K97" s="9">
        <f t="shared" ca="1" si="33"/>
        <v>225.11912634257482</v>
      </c>
      <c r="L97" s="9">
        <f t="shared" ca="1" si="34"/>
        <v>-77.83051895224726</v>
      </c>
      <c r="M97">
        <f t="shared" ca="1" si="36"/>
        <v>56.033262368207623</v>
      </c>
      <c r="N97">
        <f t="shared" ca="1" si="37"/>
        <v>33.216317923763178</v>
      </c>
    </row>
    <row r="98" spans="1:14" x14ac:dyDescent="0.25">
      <c r="A98" s="4">
        <f t="shared" si="38"/>
        <v>0.43096064814814727</v>
      </c>
      <c r="B98" s="3">
        <f t="shared" si="39"/>
        <v>1553301235</v>
      </c>
      <c r="C98">
        <f t="shared" si="40"/>
        <v>3</v>
      </c>
      <c r="D98">
        <f t="shared" si="40"/>
        <v>86</v>
      </c>
      <c r="E98">
        <f t="shared" ca="1" si="13"/>
        <v>16583.700729927004</v>
      </c>
      <c r="F98">
        <f t="shared" ca="1" si="14"/>
        <v>20695.082627737229</v>
      </c>
      <c r="G98">
        <f t="shared" ca="1" si="31"/>
        <v>9753.6</v>
      </c>
      <c r="H98" s="9">
        <f t="shared" ca="1" si="32"/>
        <v>-220.06032116788265</v>
      </c>
      <c r="I98" s="9">
        <f t="shared" ca="1" si="32"/>
        <v>47.456043795619919</v>
      </c>
      <c r="J98" s="9">
        <f t="shared" ca="1" si="32"/>
        <v>0</v>
      </c>
      <c r="K98" s="9">
        <f t="shared" ca="1" si="33"/>
        <v>225.11912634257325</v>
      </c>
      <c r="L98" s="9">
        <f t="shared" ca="1" si="34"/>
        <v>-77.83051895224736</v>
      </c>
      <c r="M98">
        <f t="shared" ca="1" si="36"/>
        <v>56.035377128953769</v>
      </c>
      <c r="N98">
        <f t="shared" ca="1" si="37"/>
        <v>33.198710462287103</v>
      </c>
    </row>
    <row r="99" spans="1:14" x14ac:dyDescent="0.25">
      <c r="A99" s="4">
        <f t="shared" si="38"/>
        <v>0.43101851851851763</v>
      </c>
      <c r="B99" s="3">
        <f t="shared" si="39"/>
        <v>1553301240</v>
      </c>
      <c r="C99">
        <f t="shared" si="40"/>
        <v>3</v>
      </c>
      <c r="D99">
        <f t="shared" si="40"/>
        <v>86</v>
      </c>
      <c r="E99">
        <f t="shared" ca="1" si="13"/>
        <v>15483.399124087591</v>
      </c>
      <c r="F99">
        <f t="shared" ca="1" si="14"/>
        <v>20932.362846715328</v>
      </c>
      <c r="G99">
        <f t="shared" ca="1" si="31"/>
        <v>9753.6</v>
      </c>
      <c r="H99" s="9">
        <f t="shared" ca="1" si="32"/>
        <v>-220.06032116788339</v>
      </c>
      <c r="I99" s="9">
        <f t="shared" ca="1" si="32"/>
        <v>47.456043795620644</v>
      </c>
      <c r="J99" s="9">
        <f t="shared" ca="1" si="32"/>
        <v>0</v>
      </c>
      <c r="K99" s="9">
        <f t="shared" ca="1" si="33"/>
        <v>225.11912634257411</v>
      </c>
      <c r="L99" s="9">
        <f t="shared" ca="1" si="34"/>
        <v>-77.830518952247232</v>
      </c>
      <c r="M99">
        <f t="shared" ca="1" si="36"/>
        <v>56.037491889699915</v>
      </c>
      <c r="N99">
        <f t="shared" ca="1" si="37"/>
        <v>33.181103000811028</v>
      </c>
    </row>
    <row r="100" spans="1:14" x14ac:dyDescent="0.25">
      <c r="A100" s="4">
        <f t="shared" si="38"/>
        <v>0.431076388888888</v>
      </c>
      <c r="B100" s="3">
        <f t="shared" si="39"/>
        <v>1553301245</v>
      </c>
      <c r="C100">
        <f t="shared" si="40"/>
        <v>3</v>
      </c>
      <c r="D100">
        <f t="shared" si="40"/>
        <v>86</v>
      </c>
      <c r="E100">
        <f t="shared" ca="1" si="13"/>
        <v>14383.097518248174</v>
      </c>
      <c r="F100">
        <f t="shared" ca="1" si="14"/>
        <v>21169.643065693432</v>
      </c>
      <c r="G100">
        <f t="shared" ca="1" si="31"/>
        <v>9753.6</v>
      </c>
      <c r="H100" s="9">
        <f t="shared" ca="1" si="32"/>
        <v>-220.06032116788339</v>
      </c>
      <c r="I100" s="9">
        <f t="shared" ca="1" si="32"/>
        <v>47.456043795620644</v>
      </c>
      <c r="J100" s="9">
        <f t="shared" ca="1" si="32"/>
        <v>0</v>
      </c>
      <c r="K100" s="9">
        <f t="shared" ca="1" si="33"/>
        <v>225.11912634257411</v>
      </c>
      <c r="L100" s="9">
        <f t="shared" ca="1" si="34"/>
        <v>-77.830518952247232</v>
      </c>
      <c r="M100">
        <f t="shared" ca="1" si="36"/>
        <v>56.039606650446068</v>
      </c>
      <c r="N100">
        <f t="shared" ca="1" si="37"/>
        <v>33.163495539334953</v>
      </c>
    </row>
    <row r="101" spans="1:14" x14ac:dyDescent="0.25">
      <c r="A101" s="4">
        <f t="shared" si="38"/>
        <v>0.43113425925925836</v>
      </c>
      <c r="B101" s="3">
        <f t="shared" si="39"/>
        <v>1553301250</v>
      </c>
      <c r="C101">
        <f t="shared" si="40"/>
        <v>3</v>
      </c>
      <c r="D101">
        <f t="shared" si="40"/>
        <v>86</v>
      </c>
      <c r="E101">
        <f t="shared" ref="E101:E164" ca="1" si="41">INDIRECT("E$"&amp;C101)+INDIRECT("H$"&amp;C101)*($B101-INDIRECT("B$"&amp;D101))</f>
        <v>13282.795912408757</v>
      </c>
      <c r="F101">
        <f t="shared" ref="F101:F164" ca="1" si="42">INDIRECT("F$"&amp;C101)+INDIRECT("I$"&amp;C101)*($B101-INDIRECT("B$"&amp;D101))</f>
        <v>21406.923284671535</v>
      </c>
      <c r="G101">
        <f t="shared" ca="1" si="31"/>
        <v>9753.6</v>
      </c>
      <c r="H101" s="9">
        <f t="shared" ca="1" si="32"/>
        <v>-220.06032116788265</v>
      </c>
      <c r="I101" s="9">
        <f t="shared" ca="1" si="32"/>
        <v>47.456043795620644</v>
      </c>
      <c r="J101" s="9">
        <f t="shared" ca="1" si="32"/>
        <v>0</v>
      </c>
      <c r="K101" s="9">
        <f t="shared" ca="1" si="33"/>
        <v>225.1191263425734</v>
      </c>
      <c r="L101" s="9">
        <f t="shared" ca="1" si="34"/>
        <v>-77.830518952247189</v>
      </c>
      <c r="M101">
        <f t="shared" ca="1" si="36"/>
        <v>56.041721411192214</v>
      </c>
      <c r="N101">
        <f t="shared" ca="1" si="37"/>
        <v>33.145888077858878</v>
      </c>
    </row>
    <row r="102" spans="1:14" x14ac:dyDescent="0.25">
      <c r="A102" s="4">
        <f t="shared" si="38"/>
        <v>0.43119212962962872</v>
      </c>
      <c r="B102" s="3">
        <f t="shared" si="39"/>
        <v>1553301255</v>
      </c>
      <c r="C102">
        <f t="shared" si="40"/>
        <v>3</v>
      </c>
      <c r="D102">
        <f t="shared" si="40"/>
        <v>86</v>
      </c>
      <c r="E102">
        <f t="shared" ca="1" si="41"/>
        <v>12182.494306569344</v>
      </c>
      <c r="F102">
        <f t="shared" ca="1" si="42"/>
        <v>21644.203503649638</v>
      </c>
      <c r="G102">
        <f t="shared" ca="1" si="31"/>
        <v>9753.6</v>
      </c>
      <c r="H102" s="9">
        <f t="shared" ca="1" si="32"/>
        <v>-220.06032116788339</v>
      </c>
      <c r="I102" s="9">
        <f t="shared" ca="1" si="32"/>
        <v>47.456043795619919</v>
      </c>
      <c r="J102" s="9">
        <f t="shared" ca="1" si="32"/>
        <v>0</v>
      </c>
      <c r="K102" s="9">
        <f t="shared" ca="1" si="33"/>
        <v>225.11912634257396</v>
      </c>
      <c r="L102" s="9">
        <f t="shared" ca="1" si="34"/>
        <v>-77.830518952247402</v>
      </c>
      <c r="M102">
        <f t="shared" ca="1" si="36"/>
        <v>56.043836171938359</v>
      </c>
      <c r="N102">
        <f t="shared" ca="1" si="37"/>
        <v>33.128280616382803</v>
      </c>
    </row>
    <row r="103" spans="1:14" x14ac:dyDescent="0.25">
      <c r="A103" s="8">
        <f t="shared" si="38"/>
        <v>0.43124999999999908</v>
      </c>
      <c r="B103" s="3">
        <f t="shared" si="39"/>
        <v>1553301260</v>
      </c>
      <c r="C103">
        <f t="shared" si="40"/>
        <v>3</v>
      </c>
      <c r="D103">
        <f t="shared" si="40"/>
        <v>86</v>
      </c>
      <c r="E103">
        <f t="shared" ca="1" si="41"/>
        <v>11082.192700729927</v>
      </c>
      <c r="F103">
        <f t="shared" ca="1" si="42"/>
        <v>21881.483722627738</v>
      </c>
      <c r="G103">
        <f t="shared" ca="1" si="31"/>
        <v>9753.6</v>
      </c>
      <c r="H103" s="9">
        <f t="shared" ca="1" si="32"/>
        <v>-220.06032116788339</v>
      </c>
      <c r="I103" s="9">
        <f t="shared" ca="1" si="32"/>
        <v>47.456043795620644</v>
      </c>
      <c r="J103" s="9">
        <f t="shared" ca="1" si="32"/>
        <v>0</v>
      </c>
      <c r="K103" s="9">
        <f t="shared" ca="1" si="33"/>
        <v>225.11912634257411</v>
      </c>
      <c r="L103" s="9">
        <f t="shared" ca="1" si="34"/>
        <v>-77.830518952247232</v>
      </c>
      <c r="M103">
        <f t="shared" ca="1" si="36"/>
        <v>56.045950932684505</v>
      </c>
      <c r="N103">
        <f t="shared" ca="1" si="37"/>
        <v>33.110673154906728</v>
      </c>
    </row>
    <row r="104" spans="1:14" x14ac:dyDescent="0.25">
      <c r="A104" s="4">
        <f>A103+5/24/3600</f>
        <v>0.43130787037036944</v>
      </c>
      <c r="B104" s="3">
        <f t="shared" si="39"/>
        <v>1553301265</v>
      </c>
      <c r="C104">
        <f t="shared" si="40"/>
        <v>3</v>
      </c>
      <c r="D104">
        <f t="shared" si="40"/>
        <v>86</v>
      </c>
      <c r="E104">
        <f t="shared" ca="1" si="41"/>
        <v>9981.8910948905104</v>
      </c>
      <c r="F104">
        <f t="shared" ca="1" si="42"/>
        <v>22118.763941605841</v>
      </c>
      <c r="G104">
        <f t="shared" ca="1" si="31"/>
        <v>9753.6</v>
      </c>
      <c r="H104" s="9">
        <f t="shared" ca="1" si="32"/>
        <v>-220.06032116788339</v>
      </c>
      <c r="I104" s="9">
        <f t="shared" ca="1" si="32"/>
        <v>47.456043795620644</v>
      </c>
      <c r="J104" s="9">
        <f t="shared" ca="1" si="32"/>
        <v>0</v>
      </c>
      <c r="K104" s="9">
        <f t="shared" ca="1" si="33"/>
        <v>225.11912634257411</v>
      </c>
      <c r="L104" s="9">
        <f t="shared" ca="1" si="34"/>
        <v>-77.830518952247232</v>
      </c>
      <c r="M104">
        <f t="shared" ca="1" si="36"/>
        <v>56.048065693430658</v>
      </c>
      <c r="N104">
        <f t="shared" ca="1" si="37"/>
        <v>33.093065693430653</v>
      </c>
    </row>
    <row r="105" spans="1:14" x14ac:dyDescent="0.25">
      <c r="A105" s="4">
        <f t="shared" ref="A105:A121" si="43">A104+5/24/3600</f>
        <v>0.4313657407407398</v>
      </c>
      <c r="B105" s="3">
        <f t="shared" si="39"/>
        <v>1553301270</v>
      </c>
      <c r="C105">
        <f t="shared" ref="C105:D120" si="44">C104</f>
        <v>3</v>
      </c>
      <c r="D105">
        <f t="shared" si="44"/>
        <v>86</v>
      </c>
      <c r="E105">
        <f t="shared" ca="1" si="41"/>
        <v>8881.5894890510936</v>
      </c>
      <c r="F105">
        <f t="shared" ca="1" si="42"/>
        <v>22356.044160583944</v>
      </c>
      <c r="G105">
        <f t="shared" ca="1" si="31"/>
        <v>9753.6</v>
      </c>
      <c r="H105" s="9">
        <f t="shared" ca="1" si="32"/>
        <v>-220.06032116788339</v>
      </c>
      <c r="I105" s="9">
        <f t="shared" ca="1" si="32"/>
        <v>47.456043795619919</v>
      </c>
      <c r="J105" s="9">
        <f t="shared" ca="1" si="32"/>
        <v>0</v>
      </c>
      <c r="K105" s="9">
        <f t="shared" ca="1" si="33"/>
        <v>225.11912634257396</v>
      </c>
      <c r="L105" s="9">
        <f t="shared" ca="1" si="34"/>
        <v>-77.830518952247402</v>
      </c>
      <c r="M105">
        <f t="shared" ca="1" si="36"/>
        <v>56.050180454176804</v>
      </c>
      <c r="N105">
        <f t="shared" ca="1" si="37"/>
        <v>33.075458231954578</v>
      </c>
    </row>
    <row r="106" spans="1:14" x14ac:dyDescent="0.25">
      <c r="A106" s="4">
        <f t="shared" si="43"/>
        <v>0.43142361111111016</v>
      </c>
      <c r="B106" s="3">
        <f t="shared" si="39"/>
        <v>1553301275</v>
      </c>
      <c r="C106">
        <f t="shared" si="44"/>
        <v>3</v>
      </c>
      <c r="D106">
        <f t="shared" si="44"/>
        <v>86</v>
      </c>
      <c r="E106">
        <f t="shared" ca="1" si="41"/>
        <v>7781.2878832116767</v>
      </c>
      <c r="F106">
        <f t="shared" ca="1" si="42"/>
        <v>22593.324379562044</v>
      </c>
      <c r="G106">
        <f t="shared" ca="1" si="31"/>
        <v>9753.6</v>
      </c>
      <c r="H106" s="9">
        <f t="shared" ca="1" si="32"/>
        <v>-220.06032116788265</v>
      </c>
      <c r="I106" s="9">
        <f t="shared" ca="1" si="32"/>
        <v>47.456043795620644</v>
      </c>
      <c r="J106" s="9">
        <f t="shared" ca="1" si="32"/>
        <v>0</v>
      </c>
      <c r="K106" s="9">
        <f t="shared" ca="1" si="33"/>
        <v>225.1191263425734</v>
      </c>
      <c r="L106" s="9">
        <f t="shared" ca="1" si="34"/>
        <v>-77.830518952247189</v>
      </c>
      <c r="M106">
        <f t="shared" ca="1" si="36"/>
        <v>56.05229521492295</v>
      </c>
      <c r="N106">
        <f t="shared" ca="1" si="37"/>
        <v>33.057850770478503</v>
      </c>
    </row>
    <row r="107" spans="1:14" x14ac:dyDescent="0.25">
      <c r="A107" s="4">
        <f t="shared" si="43"/>
        <v>0.43148148148148052</v>
      </c>
      <c r="B107" s="3">
        <f t="shared" si="39"/>
        <v>1553301280</v>
      </c>
      <c r="C107">
        <f t="shared" si="44"/>
        <v>3</v>
      </c>
      <c r="D107">
        <f t="shared" si="44"/>
        <v>86</v>
      </c>
      <c r="E107">
        <f t="shared" ca="1" si="41"/>
        <v>6680.9862773722634</v>
      </c>
      <c r="F107">
        <f t="shared" ca="1" si="42"/>
        <v>22830.604598540147</v>
      </c>
      <c r="G107">
        <f t="shared" ca="1" si="31"/>
        <v>9753.6</v>
      </c>
      <c r="H107" s="9">
        <f t="shared" ca="1" si="32"/>
        <v>-220.06032116788339</v>
      </c>
      <c r="I107" s="9">
        <f t="shared" ca="1" si="32"/>
        <v>47.456043795620644</v>
      </c>
      <c r="J107" s="9">
        <f t="shared" ca="1" si="32"/>
        <v>0</v>
      </c>
      <c r="K107" s="9">
        <f t="shared" ca="1" si="33"/>
        <v>225.11912634257411</v>
      </c>
      <c r="L107" s="9">
        <f t="shared" ca="1" si="34"/>
        <v>-77.830518952247232</v>
      </c>
      <c r="M107">
        <f t="shared" ca="1" si="36"/>
        <v>56.054409975669095</v>
      </c>
      <c r="N107">
        <f t="shared" ca="1" si="37"/>
        <v>33.040243309002427</v>
      </c>
    </row>
    <row r="108" spans="1:14" x14ac:dyDescent="0.25">
      <c r="A108" s="4">
        <f t="shared" si="43"/>
        <v>0.43153935185185088</v>
      </c>
      <c r="B108" s="3">
        <f t="shared" si="39"/>
        <v>1553301285</v>
      </c>
      <c r="C108">
        <f t="shared" si="44"/>
        <v>3</v>
      </c>
      <c r="D108">
        <f t="shared" si="44"/>
        <v>86</v>
      </c>
      <c r="E108">
        <f t="shared" ca="1" si="41"/>
        <v>5580.6846715328466</v>
      </c>
      <c r="F108">
        <f t="shared" ca="1" si="42"/>
        <v>23067.88481751825</v>
      </c>
      <c r="G108">
        <f t="shared" ca="1" si="31"/>
        <v>9753.6</v>
      </c>
      <c r="H108" s="9">
        <f t="shared" ca="1" si="32"/>
        <v>-220.06032116788339</v>
      </c>
      <c r="I108" s="9">
        <f t="shared" ca="1" si="32"/>
        <v>47.456043795619919</v>
      </c>
      <c r="J108" s="9">
        <f t="shared" ca="1" si="32"/>
        <v>0</v>
      </c>
      <c r="K108" s="9">
        <f t="shared" ca="1" si="33"/>
        <v>225.11912634257396</v>
      </c>
      <c r="L108" s="9">
        <f t="shared" ca="1" si="34"/>
        <v>-77.830518952247402</v>
      </c>
      <c r="M108">
        <f t="shared" ca="1" si="36"/>
        <v>56.056524736415248</v>
      </c>
      <c r="N108">
        <f t="shared" ca="1" si="37"/>
        <v>33.022635847526352</v>
      </c>
    </row>
    <row r="109" spans="1:14" x14ac:dyDescent="0.25">
      <c r="A109" s="8">
        <f t="shared" si="43"/>
        <v>0.43159722222222124</v>
      </c>
      <c r="B109" s="3">
        <f t="shared" si="39"/>
        <v>1553301290</v>
      </c>
      <c r="C109">
        <f t="shared" si="44"/>
        <v>3</v>
      </c>
      <c r="D109">
        <f t="shared" si="44"/>
        <v>86</v>
      </c>
      <c r="E109">
        <f t="shared" ca="1" si="41"/>
        <v>4480.3830656934297</v>
      </c>
      <c r="F109">
        <f t="shared" ca="1" si="42"/>
        <v>23305.16503649635</v>
      </c>
      <c r="G109">
        <f t="shared" ca="1" si="31"/>
        <v>9753.6</v>
      </c>
      <c r="H109" s="9">
        <f t="shared" ca="1" si="32"/>
        <v>-220.06032116788339</v>
      </c>
      <c r="I109" s="9">
        <f t="shared" ca="1" si="32"/>
        <v>47.456043795620644</v>
      </c>
      <c r="J109" s="9">
        <f t="shared" ca="1" si="32"/>
        <v>0</v>
      </c>
      <c r="K109" s="9">
        <f t="shared" ca="1" si="33"/>
        <v>225.11912634257411</v>
      </c>
      <c r="L109" s="9">
        <f t="shared" ca="1" si="34"/>
        <v>-77.830518952247232</v>
      </c>
      <c r="M109">
        <f t="shared" ca="1" si="36"/>
        <v>56.058639497161394</v>
      </c>
      <c r="N109">
        <f t="shared" ca="1" si="37"/>
        <v>33.005028386050284</v>
      </c>
    </row>
    <row r="110" spans="1:14" x14ac:dyDescent="0.25">
      <c r="A110" s="4">
        <f t="shared" si="43"/>
        <v>0.4316550925925916</v>
      </c>
      <c r="B110" s="3">
        <f t="shared" si="39"/>
        <v>1553301295</v>
      </c>
      <c r="C110">
        <f t="shared" si="44"/>
        <v>3</v>
      </c>
      <c r="D110">
        <f t="shared" si="44"/>
        <v>86</v>
      </c>
      <c r="E110">
        <f t="shared" ca="1" si="41"/>
        <v>3380.0814598540128</v>
      </c>
      <c r="F110">
        <f t="shared" ca="1" si="42"/>
        <v>23542.445255474453</v>
      </c>
      <c r="G110">
        <f t="shared" ca="1" si="31"/>
        <v>9753.6</v>
      </c>
      <c r="H110" s="9">
        <f t="shared" ca="1" si="32"/>
        <v>-220.06032116788339</v>
      </c>
      <c r="I110" s="9">
        <f t="shared" ca="1" si="32"/>
        <v>47.456043795620644</v>
      </c>
      <c r="J110" s="9">
        <f t="shared" ca="1" si="32"/>
        <v>0</v>
      </c>
      <c r="K110" s="9">
        <f t="shared" ca="1" si="33"/>
        <v>225.11912634257411</v>
      </c>
      <c r="L110" s="9">
        <f t="shared" ca="1" si="34"/>
        <v>-77.830518952247232</v>
      </c>
      <c r="M110">
        <f t="shared" ca="1" si="36"/>
        <v>56.06075425790754</v>
      </c>
      <c r="N110">
        <f t="shared" ca="1" si="37"/>
        <v>32.987420924574209</v>
      </c>
    </row>
    <row r="111" spans="1:14" x14ac:dyDescent="0.25">
      <c r="A111" s="4">
        <f t="shared" si="43"/>
        <v>0.43171296296296197</v>
      </c>
      <c r="B111" s="3">
        <f t="shared" si="39"/>
        <v>1553301300</v>
      </c>
      <c r="C111">
        <f t="shared" si="44"/>
        <v>3</v>
      </c>
      <c r="D111">
        <f t="shared" si="44"/>
        <v>86</v>
      </c>
      <c r="E111">
        <f t="shared" ca="1" si="41"/>
        <v>2279.7798540145959</v>
      </c>
      <c r="F111">
        <f t="shared" ca="1" si="42"/>
        <v>23779.725474452556</v>
      </c>
      <c r="G111">
        <f t="shared" ca="1" si="31"/>
        <v>9753.6</v>
      </c>
      <c r="H111" s="9">
        <f t="shared" ca="1" si="32"/>
        <v>-220.06032116788265</v>
      </c>
      <c r="I111" s="9">
        <f t="shared" ca="1" si="32"/>
        <v>47.456043795620644</v>
      </c>
      <c r="J111" s="9">
        <f t="shared" ca="1" si="32"/>
        <v>0</v>
      </c>
      <c r="K111" s="9">
        <f t="shared" ca="1" si="33"/>
        <v>225.1191263425734</v>
      </c>
      <c r="L111" s="9">
        <f t="shared" ca="1" si="34"/>
        <v>-77.830518952247189</v>
      </c>
      <c r="M111">
        <f t="shared" ca="1" si="36"/>
        <v>56.062869018653686</v>
      </c>
      <c r="N111">
        <f t="shared" ca="1" si="37"/>
        <v>32.969813463098134</v>
      </c>
    </row>
    <row r="112" spans="1:14" x14ac:dyDescent="0.25">
      <c r="A112" s="4">
        <f t="shared" si="43"/>
        <v>0.43177083333333233</v>
      </c>
      <c r="B112" s="3">
        <f t="shared" si="39"/>
        <v>1553301305</v>
      </c>
      <c r="C112">
        <f t="shared" si="44"/>
        <v>3</v>
      </c>
      <c r="D112">
        <f t="shared" si="44"/>
        <v>86</v>
      </c>
      <c r="E112">
        <f t="shared" ca="1" si="41"/>
        <v>1179.4782481751827</v>
      </c>
      <c r="F112">
        <f t="shared" ca="1" si="42"/>
        <v>24017.005693430659</v>
      </c>
      <c r="G112">
        <f t="shared" ca="1" si="31"/>
        <v>9753.6</v>
      </c>
      <c r="H112" s="9">
        <f t="shared" ca="1" si="32"/>
        <v>-220.06032116788339</v>
      </c>
      <c r="I112" s="9">
        <f t="shared" ca="1" si="32"/>
        <v>47.456043795619919</v>
      </c>
      <c r="J112" s="9">
        <f t="shared" ca="1" si="32"/>
        <v>0</v>
      </c>
      <c r="K112" s="9">
        <f t="shared" ca="1" si="33"/>
        <v>225.11912634257396</v>
      </c>
      <c r="L112" s="9">
        <f t="shared" ca="1" si="34"/>
        <v>-77.830518952247402</v>
      </c>
      <c r="M112">
        <f t="shared" ca="1" si="36"/>
        <v>56.064983779399839</v>
      </c>
      <c r="N112">
        <f t="shared" ca="1" si="37"/>
        <v>32.952206001622059</v>
      </c>
    </row>
    <row r="113" spans="1:15" x14ac:dyDescent="0.25">
      <c r="A113" s="4">
        <f t="shared" si="43"/>
        <v>0.43182870370370269</v>
      </c>
      <c r="B113" s="3">
        <f t="shared" si="39"/>
        <v>1553301310</v>
      </c>
      <c r="C113">
        <f t="shared" si="44"/>
        <v>3</v>
      </c>
      <c r="D113">
        <f t="shared" si="44"/>
        <v>86</v>
      </c>
      <c r="E113">
        <f t="shared" ca="1" si="41"/>
        <v>79.176642335765791</v>
      </c>
      <c r="F113">
        <f t="shared" ca="1" si="42"/>
        <v>24254.285912408759</v>
      </c>
      <c r="G113">
        <f t="shared" ca="1" si="31"/>
        <v>9753.6</v>
      </c>
      <c r="H113" s="9">
        <f t="shared" ca="1" si="32"/>
        <v>-220.06032116788339</v>
      </c>
      <c r="I113" s="9">
        <f t="shared" ca="1" si="32"/>
        <v>47.456043795620644</v>
      </c>
      <c r="J113" s="9">
        <f t="shared" ca="1" si="32"/>
        <v>0</v>
      </c>
      <c r="K113" s="9">
        <f t="shared" ca="1" si="33"/>
        <v>225.11912634257411</v>
      </c>
      <c r="L113" s="9">
        <f t="shared" ca="1" si="34"/>
        <v>-77.830518952247232</v>
      </c>
      <c r="M113">
        <f t="shared" ca="1" si="36"/>
        <v>56.067098540145984</v>
      </c>
      <c r="N113">
        <f t="shared" ca="1" si="37"/>
        <v>32.934598540145984</v>
      </c>
    </row>
    <row r="114" spans="1:15" x14ac:dyDescent="0.25">
      <c r="A114" s="4">
        <f t="shared" si="43"/>
        <v>0.43188657407407305</v>
      </c>
      <c r="B114" s="3">
        <f t="shared" si="39"/>
        <v>1553301315</v>
      </c>
      <c r="C114">
        <f t="shared" ref="C114:D114" si="45">C113</f>
        <v>3</v>
      </c>
      <c r="D114">
        <f t="shared" si="45"/>
        <v>86</v>
      </c>
      <c r="E114">
        <f t="shared" ref="E114:E117" ca="1" si="46">INDIRECT("E$"&amp;C114)+INDIRECT("H$"&amp;C114)*($B114-INDIRECT("B$"&amp;D114))</f>
        <v>-1021.1249635036511</v>
      </c>
      <c r="F114">
        <f t="shared" ref="F114:F117" ca="1" si="47">INDIRECT("F$"&amp;C114)+INDIRECT("I$"&amp;C114)*($B114-INDIRECT("B$"&amp;D114))</f>
        <v>24491.566131386862</v>
      </c>
      <c r="G114">
        <f t="shared" ref="G114:G117" ca="1" si="48">INDIRECT("G$"&amp;C114)+INDIRECT("J$"&amp;C114)*($B114-INDIRECT("B$"&amp;D114))</f>
        <v>9753.6</v>
      </c>
      <c r="H114" s="9">
        <f t="shared" ref="H114:H117" ca="1" si="49">(E115-E114)/($B115-$B114)</f>
        <v>-220.06032116788339</v>
      </c>
      <c r="I114" s="9">
        <f t="shared" ref="I114:I117" ca="1" si="50">(F115-F114)/($B115-$B114)</f>
        <v>47.456043795620644</v>
      </c>
      <c r="J114" s="9">
        <f t="shared" ref="J114:J117" ca="1" si="51">(G115-G114)/($B115-$B114)</f>
        <v>0</v>
      </c>
      <c r="K114" s="9">
        <f t="shared" ref="K114:K117" ca="1" si="52">SQRT(H114*H114+I114*I114)</f>
        <v>225.11912634257411</v>
      </c>
      <c r="L114" s="9">
        <f t="shared" ref="L114:L117" ca="1" si="53">DEGREES(ATAN2(I114,H114))</f>
        <v>-77.830518952247232</v>
      </c>
      <c r="M114">
        <f t="shared" ref="M114:M117" ca="1" si="54">INDIRECT("M$"&amp;C114)+INDIRECT("O$"&amp;C114)*($B114-INDIRECT("B$"&amp;D114))</f>
        <v>56.06921330089213</v>
      </c>
      <c r="N114">
        <f t="shared" ref="N114:N117" ca="1" si="55">INDIRECT("N$"&amp;C114)+INDIRECT("P$"&amp;C114)*($B114-INDIRECT("B$"&amp;D114))</f>
        <v>32.916991078669909</v>
      </c>
    </row>
    <row r="115" spans="1:15" x14ac:dyDescent="0.25">
      <c r="A115" s="8">
        <f t="shared" si="43"/>
        <v>0.43194444444444341</v>
      </c>
      <c r="B115" s="3">
        <f t="shared" si="39"/>
        <v>1553301320</v>
      </c>
      <c r="C115">
        <f t="shared" ref="C115:D115" si="56">C114</f>
        <v>3</v>
      </c>
      <c r="D115">
        <f t="shared" si="56"/>
        <v>86</v>
      </c>
      <c r="E115">
        <f t="shared" ca="1" si="46"/>
        <v>-2121.426569343068</v>
      </c>
      <c r="F115">
        <f t="shared" ca="1" si="47"/>
        <v>24728.846350364965</v>
      </c>
      <c r="G115">
        <f t="shared" ca="1" si="48"/>
        <v>9753.6</v>
      </c>
      <c r="H115" s="9">
        <f t="shared" ca="1" si="49"/>
        <v>-220.06032116788339</v>
      </c>
      <c r="I115" s="9">
        <f t="shared" ca="1" si="50"/>
        <v>47.456043795620644</v>
      </c>
      <c r="J115" s="9">
        <f t="shared" ca="1" si="51"/>
        <v>0</v>
      </c>
      <c r="K115" s="9">
        <f t="shared" ca="1" si="52"/>
        <v>225.11912634257411</v>
      </c>
      <c r="L115" s="9">
        <f t="shared" ca="1" si="53"/>
        <v>-77.830518952247232</v>
      </c>
      <c r="M115">
        <f t="shared" ca="1" si="54"/>
        <v>56.071328061638276</v>
      </c>
      <c r="N115">
        <f t="shared" ca="1" si="55"/>
        <v>32.899383617193834</v>
      </c>
    </row>
    <row r="116" spans="1:15" x14ac:dyDescent="0.25">
      <c r="A116" s="4">
        <f t="shared" si="43"/>
        <v>0.43200231481481377</v>
      </c>
      <c r="B116" s="3">
        <f t="shared" si="39"/>
        <v>1553301325</v>
      </c>
      <c r="C116">
        <f t="shared" ref="C116:D116" si="57">C115</f>
        <v>3</v>
      </c>
      <c r="D116">
        <f t="shared" si="57"/>
        <v>86</v>
      </c>
      <c r="E116">
        <f t="shared" ca="1" si="46"/>
        <v>-3221.7281751824848</v>
      </c>
      <c r="F116">
        <f t="shared" ca="1" si="47"/>
        <v>24966.126569343069</v>
      </c>
      <c r="G116">
        <f t="shared" ca="1" si="48"/>
        <v>9753.6</v>
      </c>
      <c r="H116" s="9">
        <f t="shared" ca="1" si="49"/>
        <v>-220.06032116788265</v>
      </c>
      <c r="I116" s="9">
        <f t="shared" ca="1" si="50"/>
        <v>47.456043795619919</v>
      </c>
      <c r="J116" s="9">
        <f t="shared" ca="1" si="51"/>
        <v>0</v>
      </c>
      <c r="K116" s="9">
        <f t="shared" ca="1" si="52"/>
        <v>225.11912634257325</v>
      </c>
      <c r="L116" s="9">
        <f t="shared" ca="1" si="53"/>
        <v>-77.83051895224736</v>
      </c>
      <c r="M116">
        <f t="shared" ca="1" si="54"/>
        <v>56.073442822384429</v>
      </c>
      <c r="N116">
        <f t="shared" ca="1" si="55"/>
        <v>32.881776155717759</v>
      </c>
    </row>
    <row r="117" spans="1:15" x14ac:dyDescent="0.25">
      <c r="A117" s="4">
        <f t="shared" si="43"/>
        <v>0.43206018518518413</v>
      </c>
      <c r="B117" s="3">
        <f t="shared" si="39"/>
        <v>1553301330</v>
      </c>
      <c r="C117">
        <f t="shared" ref="C117:D117" si="58">C116</f>
        <v>3</v>
      </c>
      <c r="D117">
        <f t="shared" si="58"/>
        <v>86</v>
      </c>
      <c r="E117">
        <f t="shared" ca="1" si="46"/>
        <v>-4322.0297810218981</v>
      </c>
      <c r="F117">
        <f t="shared" ca="1" si="47"/>
        <v>25203.406788321168</v>
      </c>
      <c r="G117">
        <f t="shared" ca="1" si="48"/>
        <v>9753.6</v>
      </c>
      <c r="H117" s="9">
        <f t="shared" ca="1" si="49"/>
        <v>-220.06032116788265</v>
      </c>
      <c r="I117" s="9">
        <f t="shared" ca="1" si="50"/>
        <v>47.456043795620644</v>
      </c>
      <c r="J117" s="9">
        <f t="shared" ca="1" si="51"/>
        <v>0</v>
      </c>
      <c r="K117" s="9">
        <f t="shared" ca="1" si="52"/>
        <v>225.1191263425734</v>
      </c>
      <c r="L117" s="9">
        <f t="shared" ca="1" si="53"/>
        <v>-77.830518952247189</v>
      </c>
      <c r="M117">
        <f t="shared" ca="1" si="54"/>
        <v>56.075557583130575</v>
      </c>
      <c r="N117">
        <f t="shared" ca="1" si="55"/>
        <v>32.864168694241684</v>
      </c>
    </row>
    <row r="118" spans="1:15" x14ac:dyDescent="0.25">
      <c r="A118" s="4">
        <f t="shared" si="43"/>
        <v>0.43211805555555449</v>
      </c>
      <c r="B118" s="3">
        <f t="shared" si="39"/>
        <v>1553301335</v>
      </c>
      <c r="C118">
        <f t="shared" si="44"/>
        <v>3</v>
      </c>
      <c r="D118">
        <f t="shared" si="44"/>
        <v>86</v>
      </c>
      <c r="E118">
        <f t="shared" ca="1" si="41"/>
        <v>-5422.3313868613113</v>
      </c>
      <c r="F118">
        <f t="shared" ca="1" si="42"/>
        <v>25440.687007299271</v>
      </c>
      <c r="G118">
        <f t="shared" ca="1" si="31"/>
        <v>9753.6</v>
      </c>
      <c r="H118" s="9">
        <f t="shared" ca="1" si="32"/>
        <v>-220.0603211678841</v>
      </c>
      <c r="I118" s="9">
        <f t="shared" ca="1" si="32"/>
        <v>47.456043795620644</v>
      </c>
      <c r="J118" s="9">
        <f t="shared" ca="1" si="32"/>
        <v>0</v>
      </c>
      <c r="K118" s="9">
        <f t="shared" ca="1" si="33"/>
        <v>225.11912634257482</v>
      </c>
      <c r="L118" s="9">
        <f t="shared" ca="1" si="34"/>
        <v>-77.83051895224726</v>
      </c>
      <c r="M118">
        <f t="shared" ca="1" si="36"/>
        <v>56.077672343876721</v>
      </c>
      <c r="N118">
        <f t="shared" ca="1" si="37"/>
        <v>32.846561232765609</v>
      </c>
    </row>
    <row r="119" spans="1:15" x14ac:dyDescent="0.25">
      <c r="A119" s="4">
        <f t="shared" si="43"/>
        <v>0.43217592592592485</v>
      </c>
      <c r="B119" s="3">
        <f t="shared" si="39"/>
        <v>1553301340</v>
      </c>
      <c r="C119">
        <f t="shared" si="44"/>
        <v>3</v>
      </c>
      <c r="D119">
        <f t="shared" si="44"/>
        <v>86</v>
      </c>
      <c r="E119">
        <f t="shared" ca="1" si="41"/>
        <v>-6522.6329927007318</v>
      </c>
      <c r="F119">
        <f t="shared" ca="1" si="42"/>
        <v>25677.967226277375</v>
      </c>
      <c r="G119">
        <f t="shared" ca="1" si="31"/>
        <v>9753.6</v>
      </c>
      <c r="H119" s="9">
        <f t="shared" ca="1" si="32"/>
        <v>-220.06032116788265</v>
      </c>
      <c r="I119" s="9">
        <f t="shared" ca="1" si="32"/>
        <v>47.456043795619919</v>
      </c>
      <c r="J119" s="9">
        <f t="shared" ca="1" si="32"/>
        <v>0</v>
      </c>
      <c r="K119" s="9">
        <f t="shared" ca="1" si="33"/>
        <v>225.11912634257325</v>
      </c>
      <c r="L119" s="9">
        <f t="shared" ca="1" si="34"/>
        <v>-77.83051895224736</v>
      </c>
      <c r="M119">
        <f t="shared" ca="1" si="36"/>
        <v>56.079787104622866</v>
      </c>
      <c r="N119">
        <f t="shared" ca="1" si="37"/>
        <v>32.828953771289534</v>
      </c>
    </row>
    <row r="120" spans="1:15" x14ac:dyDescent="0.25">
      <c r="A120" s="4">
        <f t="shared" si="43"/>
        <v>0.43223379629629521</v>
      </c>
      <c r="B120" s="3">
        <f t="shared" si="39"/>
        <v>1553301345</v>
      </c>
      <c r="C120">
        <f t="shared" si="44"/>
        <v>3</v>
      </c>
      <c r="D120">
        <f t="shared" si="44"/>
        <v>86</v>
      </c>
      <c r="E120">
        <f t="shared" ca="1" si="41"/>
        <v>-7622.9345985401451</v>
      </c>
      <c r="F120">
        <f t="shared" ca="1" si="42"/>
        <v>25915.247445255474</v>
      </c>
      <c r="G120">
        <f t="shared" ca="1" si="31"/>
        <v>9753.6</v>
      </c>
      <c r="H120" s="9">
        <f t="shared" ca="1" si="32"/>
        <v>-220.0603211678841</v>
      </c>
      <c r="I120" s="9">
        <f t="shared" ca="1" si="32"/>
        <v>47.456043795620644</v>
      </c>
      <c r="J120" s="9">
        <f t="shared" ca="1" si="32"/>
        <v>0</v>
      </c>
      <c r="K120" s="9">
        <f t="shared" ca="1" si="33"/>
        <v>225.11912634257482</v>
      </c>
      <c r="L120" s="9">
        <f t="shared" ca="1" si="34"/>
        <v>-77.83051895224726</v>
      </c>
      <c r="M120">
        <f t="shared" ca="1" si="36"/>
        <v>56.081901865369019</v>
      </c>
      <c r="N120">
        <f t="shared" ca="1" si="37"/>
        <v>32.811346309813459</v>
      </c>
    </row>
    <row r="121" spans="1:15" x14ac:dyDescent="0.25">
      <c r="A121" s="4">
        <f t="shared" si="43"/>
        <v>0.43229166666666557</v>
      </c>
      <c r="B121" s="3">
        <f t="shared" si="39"/>
        <v>1553301350</v>
      </c>
      <c r="C121">
        <f t="shared" ref="C121:D136" si="59">C120</f>
        <v>3</v>
      </c>
      <c r="D121">
        <f t="shared" si="59"/>
        <v>86</v>
      </c>
      <c r="E121">
        <f t="shared" ca="1" si="41"/>
        <v>-8723.2362043795656</v>
      </c>
      <c r="F121">
        <f t="shared" ca="1" si="42"/>
        <v>26152.527664233578</v>
      </c>
      <c r="G121">
        <f t="shared" ca="1" si="31"/>
        <v>9753.6</v>
      </c>
      <c r="H121" s="9">
        <f t="shared" ca="1" si="32"/>
        <v>-220.06032116788265</v>
      </c>
      <c r="I121" s="9">
        <f t="shared" ca="1" si="32"/>
        <v>47.456043795620644</v>
      </c>
      <c r="J121" s="9">
        <f t="shared" ca="1" si="32"/>
        <v>0</v>
      </c>
      <c r="K121" s="9">
        <f t="shared" ca="1" si="33"/>
        <v>225.1191263425734</v>
      </c>
      <c r="L121" s="9">
        <f t="shared" ca="1" si="34"/>
        <v>-77.830518952247189</v>
      </c>
      <c r="M121">
        <f t="shared" ca="1" si="36"/>
        <v>56.084016626115165</v>
      </c>
      <c r="N121">
        <f t="shared" ca="1" si="37"/>
        <v>32.793738848337384</v>
      </c>
    </row>
    <row r="122" spans="1:15" x14ac:dyDescent="0.25">
      <c r="A122" s="4">
        <f>A121+5/24/3600</f>
        <v>0.43234953703703594</v>
      </c>
      <c r="B122" s="3">
        <f t="shared" si="39"/>
        <v>1553301355</v>
      </c>
      <c r="C122">
        <f t="shared" si="59"/>
        <v>3</v>
      </c>
      <c r="D122">
        <f t="shared" si="59"/>
        <v>86</v>
      </c>
      <c r="E122">
        <f t="shared" ca="1" si="41"/>
        <v>-9823.5378102189788</v>
      </c>
      <c r="F122">
        <f t="shared" ca="1" si="42"/>
        <v>26389.807883211681</v>
      </c>
      <c r="G122">
        <f t="shared" ca="1" si="31"/>
        <v>9753.6</v>
      </c>
      <c r="H122" s="9">
        <f t="shared" ca="1" si="32"/>
        <v>-220.06032116788265</v>
      </c>
      <c r="I122" s="9">
        <f t="shared" ca="1" si="32"/>
        <v>47.456043795619919</v>
      </c>
      <c r="J122" s="9">
        <f t="shared" ca="1" si="32"/>
        <v>0</v>
      </c>
      <c r="K122" s="9">
        <f t="shared" ca="1" si="33"/>
        <v>225.11912634257325</v>
      </c>
      <c r="L122" s="9">
        <f t="shared" ca="1" si="34"/>
        <v>-77.83051895224736</v>
      </c>
      <c r="M122">
        <f t="shared" ca="1" si="36"/>
        <v>56.086131386861311</v>
      </c>
      <c r="N122">
        <f t="shared" ca="1" si="37"/>
        <v>32.776131386861309</v>
      </c>
    </row>
    <row r="123" spans="1:15" x14ac:dyDescent="0.25">
      <c r="A123" s="4">
        <f t="shared" ref="A123:A186" si="60">A122+5/24/3600</f>
        <v>0.4324074074074063</v>
      </c>
      <c r="B123" s="3">
        <f t="shared" si="39"/>
        <v>1553301360</v>
      </c>
      <c r="C123">
        <f t="shared" si="59"/>
        <v>3</v>
      </c>
      <c r="D123">
        <f t="shared" si="59"/>
        <v>86</v>
      </c>
      <c r="E123">
        <f t="shared" ca="1" si="41"/>
        <v>-10923.839416058392</v>
      </c>
      <c r="F123">
        <f t="shared" ca="1" si="42"/>
        <v>26627.08810218978</v>
      </c>
      <c r="G123">
        <f t="shared" ca="1" si="31"/>
        <v>9753.6</v>
      </c>
      <c r="H123" s="9">
        <f t="shared" ca="1" si="32"/>
        <v>-220.0603211678841</v>
      </c>
      <c r="I123" s="9">
        <f t="shared" ca="1" si="32"/>
        <v>47.456043795620644</v>
      </c>
      <c r="J123" s="9">
        <f t="shared" ca="1" si="32"/>
        <v>0</v>
      </c>
      <c r="K123" s="9">
        <f t="shared" ca="1" si="33"/>
        <v>225.11912634257482</v>
      </c>
      <c r="L123" s="9">
        <f t="shared" ca="1" si="34"/>
        <v>-77.83051895224726</v>
      </c>
      <c r="M123">
        <f t="shared" ca="1" si="36"/>
        <v>56.088246147607457</v>
      </c>
      <c r="N123">
        <f t="shared" ca="1" si="37"/>
        <v>32.758523925385234</v>
      </c>
    </row>
    <row r="124" spans="1:15" x14ac:dyDescent="0.25">
      <c r="A124" s="4">
        <f t="shared" si="60"/>
        <v>0.43246527777777666</v>
      </c>
      <c r="B124" s="3">
        <f t="shared" si="39"/>
        <v>1553301365</v>
      </c>
      <c r="C124">
        <f t="shared" si="59"/>
        <v>3</v>
      </c>
      <c r="D124">
        <f t="shared" si="59"/>
        <v>86</v>
      </c>
      <c r="E124">
        <f t="shared" ca="1" si="41"/>
        <v>-12024.141021897813</v>
      </c>
      <c r="F124">
        <f t="shared" ca="1" si="42"/>
        <v>26864.368321167884</v>
      </c>
      <c r="G124">
        <f t="shared" ca="1" si="31"/>
        <v>9753.6</v>
      </c>
      <c r="H124" s="9">
        <f t="shared" ca="1" si="32"/>
        <v>-220.06032116788265</v>
      </c>
      <c r="I124" s="9">
        <f t="shared" ca="1" si="32"/>
        <v>47.456043795620644</v>
      </c>
      <c r="J124" s="9">
        <f t="shared" ca="1" si="32"/>
        <v>0</v>
      </c>
      <c r="K124" s="9">
        <f t="shared" ca="1" si="33"/>
        <v>225.1191263425734</v>
      </c>
      <c r="L124" s="9">
        <f t="shared" ca="1" si="34"/>
        <v>-77.830518952247189</v>
      </c>
      <c r="M124">
        <f t="shared" ca="1" si="36"/>
        <v>56.09036090835361</v>
      </c>
      <c r="N124">
        <f t="shared" ca="1" si="37"/>
        <v>32.740916463909159</v>
      </c>
    </row>
    <row r="125" spans="1:15" x14ac:dyDescent="0.25">
      <c r="A125" s="4">
        <f t="shared" si="60"/>
        <v>0.43252314814814702</v>
      </c>
      <c r="B125" s="3">
        <f t="shared" si="39"/>
        <v>1553301370</v>
      </c>
      <c r="C125">
        <f t="shared" si="59"/>
        <v>3</v>
      </c>
      <c r="D125">
        <f t="shared" si="59"/>
        <v>86</v>
      </c>
      <c r="E125">
        <f t="shared" ca="1" si="41"/>
        <v>-13124.442627737226</v>
      </c>
      <c r="F125">
        <f t="shared" ca="1" si="42"/>
        <v>27101.648540145987</v>
      </c>
      <c r="G125">
        <f t="shared" ca="1" si="31"/>
        <v>9753.6</v>
      </c>
      <c r="H125" s="9">
        <f t="shared" ca="1" si="32"/>
        <v>-220.0603211678841</v>
      </c>
      <c r="I125" s="9">
        <f t="shared" ca="1" si="32"/>
        <v>47.456043795619919</v>
      </c>
      <c r="J125" s="9">
        <f t="shared" ca="1" si="32"/>
        <v>0</v>
      </c>
      <c r="K125" s="9">
        <f t="shared" ca="1" si="33"/>
        <v>225.11912634257467</v>
      </c>
      <c r="L125" s="9">
        <f t="shared" ca="1" si="34"/>
        <v>-77.830518952247445</v>
      </c>
      <c r="M125">
        <f t="shared" ca="1" si="36"/>
        <v>56.092475669099755</v>
      </c>
      <c r="N125">
        <f t="shared" ca="1" si="37"/>
        <v>32.723309002433091</v>
      </c>
    </row>
    <row r="126" spans="1:15" x14ac:dyDescent="0.25">
      <c r="A126" s="4">
        <f t="shared" si="60"/>
        <v>0.43258101851851738</v>
      </c>
      <c r="B126" s="3">
        <f t="shared" si="39"/>
        <v>1553301375</v>
      </c>
      <c r="C126">
        <f t="shared" si="59"/>
        <v>3</v>
      </c>
      <c r="D126">
        <f t="shared" si="59"/>
        <v>86</v>
      </c>
      <c r="E126">
        <f t="shared" ca="1" si="41"/>
        <v>-14224.744233576646</v>
      </c>
      <c r="F126">
        <f t="shared" ca="1" si="42"/>
        <v>27338.928759124086</v>
      </c>
      <c r="G126">
        <f t="shared" ca="1" si="31"/>
        <v>9753.6</v>
      </c>
      <c r="H126" s="9">
        <f t="shared" ca="1" si="32"/>
        <v>-220.06032116788265</v>
      </c>
      <c r="I126" s="9">
        <f t="shared" ca="1" si="32"/>
        <v>47.456043795621369</v>
      </c>
      <c r="J126" s="9">
        <f t="shared" ca="1" si="32"/>
        <v>0</v>
      </c>
      <c r="K126" s="9">
        <f t="shared" ca="1" si="33"/>
        <v>225.11912634257354</v>
      </c>
      <c r="L126" s="9">
        <f t="shared" ca="1" si="34"/>
        <v>-77.830518952247004</v>
      </c>
      <c r="M126">
        <f t="shared" ca="1" si="36"/>
        <v>56.094590429845901</v>
      </c>
      <c r="N126">
        <f t="shared" ca="1" si="37"/>
        <v>32.705701540957016</v>
      </c>
      <c r="O126" s="12"/>
    </row>
    <row r="127" spans="1:15" x14ac:dyDescent="0.25">
      <c r="A127" s="8">
        <f t="shared" si="60"/>
        <v>0.43263888888888774</v>
      </c>
      <c r="B127" s="3">
        <f t="shared" si="39"/>
        <v>1553301380</v>
      </c>
      <c r="C127">
        <f t="shared" si="59"/>
        <v>3</v>
      </c>
      <c r="D127">
        <f t="shared" si="59"/>
        <v>86</v>
      </c>
      <c r="E127">
        <f t="shared" ca="1" si="41"/>
        <v>-15325.04583941606</v>
      </c>
      <c r="F127">
        <f t="shared" ca="1" si="42"/>
        <v>27576.208978102193</v>
      </c>
      <c r="G127">
        <f t="shared" ca="1" si="31"/>
        <v>9753.6</v>
      </c>
      <c r="H127" s="9">
        <f t="shared" ca="1" si="32"/>
        <v>-220.06032116788265</v>
      </c>
      <c r="I127" s="9">
        <f t="shared" ca="1" si="32"/>
        <v>47.456043795619919</v>
      </c>
      <c r="J127" s="9">
        <f t="shared" ca="1" si="32"/>
        <v>0</v>
      </c>
      <c r="K127" s="9">
        <f t="shared" ca="1" si="33"/>
        <v>225.11912634257325</v>
      </c>
      <c r="L127" s="9">
        <f t="shared" ca="1" si="34"/>
        <v>-77.83051895224736</v>
      </c>
      <c r="M127">
        <f t="shared" ca="1" si="36"/>
        <v>56.096705190592047</v>
      </c>
      <c r="N127">
        <f t="shared" ca="1" si="37"/>
        <v>32.68809407948094</v>
      </c>
      <c r="O127" s="12"/>
    </row>
    <row r="128" spans="1:15" x14ac:dyDescent="0.25">
      <c r="A128" s="4">
        <f t="shared" si="60"/>
        <v>0.4326967592592581</v>
      </c>
      <c r="B128" s="3">
        <f t="shared" si="39"/>
        <v>1553301385</v>
      </c>
      <c r="C128">
        <f t="shared" si="59"/>
        <v>3</v>
      </c>
      <c r="D128">
        <f t="shared" si="59"/>
        <v>86</v>
      </c>
      <c r="E128">
        <f t="shared" ca="1" si="41"/>
        <v>-16425.347445255473</v>
      </c>
      <c r="F128">
        <f t="shared" ca="1" si="42"/>
        <v>27813.489197080293</v>
      </c>
      <c r="G128">
        <f t="shared" ca="1" si="31"/>
        <v>9753.6</v>
      </c>
      <c r="H128" s="9">
        <f t="shared" ca="1" si="32"/>
        <v>-220.0603211678841</v>
      </c>
      <c r="I128" s="9">
        <f t="shared" ca="1" si="32"/>
        <v>47.456043795620644</v>
      </c>
      <c r="J128" s="9">
        <f t="shared" ca="1" si="32"/>
        <v>0</v>
      </c>
      <c r="K128" s="9">
        <f t="shared" ca="1" si="33"/>
        <v>225.11912634257482</v>
      </c>
      <c r="L128" s="9">
        <f t="shared" ca="1" si="34"/>
        <v>-77.83051895224726</v>
      </c>
      <c r="M128">
        <f t="shared" ca="1" si="36"/>
        <v>56.0988199513382</v>
      </c>
      <c r="N128">
        <f t="shared" ca="1" si="37"/>
        <v>32.670486618004865</v>
      </c>
      <c r="O128" s="12"/>
    </row>
    <row r="129" spans="1:19" x14ac:dyDescent="0.25">
      <c r="A129" s="4">
        <f t="shared" si="60"/>
        <v>0.43275462962962846</v>
      </c>
      <c r="B129" s="3">
        <f t="shared" si="39"/>
        <v>1553301390</v>
      </c>
      <c r="C129">
        <f t="shared" si="59"/>
        <v>3</v>
      </c>
      <c r="D129">
        <f t="shared" si="59"/>
        <v>86</v>
      </c>
      <c r="E129">
        <f t="shared" ca="1" si="41"/>
        <v>-17525.649051094893</v>
      </c>
      <c r="F129">
        <f t="shared" ca="1" si="42"/>
        <v>28050.769416058396</v>
      </c>
      <c r="G129">
        <f t="shared" ca="1" si="31"/>
        <v>9753.6</v>
      </c>
      <c r="H129" s="9">
        <f t="shared" ca="1" si="32"/>
        <v>-220.06032116788265</v>
      </c>
      <c r="I129" s="9">
        <f t="shared" ca="1" si="32"/>
        <v>47.456043795620644</v>
      </c>
      <c r="J129" s="9">
        <f t="shared" ca="1" si="32"/>
        <v>0</v>
      </c>
      <c r="K129" s="9">
        <f t="shared" ca="1" si="33"/>
        <v>225.1191263425734</v>
      </c>
      <c r="L129" s="9">
        <f t="shared" ca="1" si="34"/>
        <v>-77.830518952247189</v>
      </c>
      <c r="M129">
        <f t="shared" ca="1" si="36"/>
        <v>56.100934712084346</v>
      </c>
      <c r="N129">
        <f t="shared" ca="1" si="37"/>
        <v>32.65287915652879</v>
      </c>
    </row>
    <row r="130" spans="1:19" x14ac:dyDescent="0.25">
      <c r="A130" s="4">
        <f t="shared" si="60"/>
        <v>0.43281249999999882</v>
      </c>
      <c r="B130" s="3">
        <f t="shared" si="39"/>
        <v>1553301395</v>
      </c>
      <c r="C130">
        <f t="shared" si="59"/>
        <v>3</v>
      </c>
      <c r="D130">
        <f t="shared" si="59"/>
        <v>86</v>
      </c>
      <c r="E130">
        <f t="shared" ca="1" si="41"/>
        <v>-18625.950656934307</v>
      </c>
      <c r="F130">
        <f t="shared" ca="1" si="42"/>
        <v>28288.049635036499</v>
      </c>
      <c r="G130">
        <f t="shared" ca="1" si="31"/>
        <v>9753.6</v>
      </c>
      <c r="H130" s="9">
        <f t="shared" ca="1" si="32"/>
        <v>-220.0603211678841</v>
      </c>
      <c r="I130" s="9">
        <f t="shared" ca="1" si="32"/>
        <v>47.456043795619919</v>
      </c>
      <c r="J130" s="9">
        <f t="shared" ca="1" si="32"/>
        <v>0</v>
      </c>
      <c r="K130" s="9">
        <f t="shared" ca="1" si="33"/>
        <v>225.11912634257467</v>
      </c>
      <c r="L130" s="9">
        <f t="shared" ca="1" si="34"/>
        <v>-77.830518952247445</v>
      </c>
      <c r="M130">
        <f t="shared" ca="1" si="36"/>
        <v>56.103049472830492</v>
      </c>
      <c r="N130">
        <f t="shared" ca="1" si="37"/>
        <v>32.635271695052715</v>
      </c>
    </row>
    <row r="131" spans="1:19" x14ac:dyDescent="0.25">
      <c r="A131" s="4">
        <f t="shared" si="60"/>
        <v>0.43287037037036918</v>
      </c>
      <c r="B131" s="3">
        <f t="shared" si="39"/>
        <v>1553301400</v>
      </c>
      <c r="C131">
        <f t="shared" si="59"/>
        <v>3</v>
      </c>
      <c r="D131">
        <f t="shared" si="59"/>
        <v>86</v>
      </c>
      <c r="E131">
        <f t="shared" ca="1" si="41"/>
        <v>-19726.252262773727</v>
      </c>
      <c r="F131">
        <f t="shared" ca="1" si="42"/>
        <v>28525.329854014599</v>
      </c>
      <c r="G131">
        <f t="shared" ca="1" si="31"/>
        <v>9753.6</v>
      </c>
      <c r="H131" s="9">
        <f t="shared" ca="1" si="32"/>
        <v>-220.06032116788265</v>
      </c>
      <c r="I131" s="9">
        <f t="shared" ca="1" si="32"/>
        <v>47.456043795620644</v>
      </c>
      <c r="J131" s="9">
        <f t="shared" ca="1" si="32"/>
        <v>0</v>
      </c>
      <c r="K131" s="9">
        <f t="shared" ca="1" si="33"/>
        <v>225.1191263425734</v>
      </c>
      <c r="L131" s="9">
        <f t="shared" ca="1" si="34"/>
        <v>-77.830518952247189</v>
      </c>
      <c r="M131">
        <f t="shared" ca="1" si="36"/>
        <v>56.105164233576637</v>
      </c>
      <c r="N131">
        <f t="shared" ca="1" si="37"/>
        <v>32.61766423357664</v>
      </c>
    </row>
    <row r="132" spans="1:19" x14ac:dyDescent="0.25">
      <c r="A132" s="4">
        <f t="shared" si="60"/>
        <v>0.43292824074073954</v>
      </c>
      <c r="B132" s="3">
        <f t="shared" si="39"/>
        <v>1553301405</v>
      </c>
      <c r="C132">
        <f t="shared" si="59"/>
        <v>3</v>
      </c>
      <c r="D132">
        <f t="shared" si="59"/>
        <v>86</v>
      </c>
      <c r="E132">
        <f t="shared" ca="1" si="41"/>
        <v>-20826.55386861314</v>
      </c>
      <c r="F132">
        <f t="shared" ca="1" si="42"/>
        <v>28762.610072992702</v>
      </c>
      <c r="G132">
        <f t="shared" ca="1" si="31"/>
        <v>9753.6</v>
      </c>
      <c r="H132" s="9">
        <f t="shared" ca="1" si="32"/>
        <v>-220.06032116788265</v>
      </c>
      <c r="I132" s="9">
        <f t="shared" ca="1" si="32"/>
        <v>47.456043795620644</v>
      </c>
      <c r="J132" s="9">
        <f t="shared" ca="1" si="32"/>
        <v>0</v>
      </c>
      <c r="K132" s="9">
        <f t="shared" ca="1" si="33"/>
        <v>225.1191263425734</v>
      </c>
      <c r="L132" s="9">
        <f t="shared" ca="1" si="34"/>
        <v>-77.830518952247189</v>
      </c>
      <c r="M132">
        <f t="shared" ca="1" si="36"/>
        <v>56.10727899432279</v>
      </c>
      <c r="N132">
        <f t="shared" ca="1" si="37"/>
        <v>32.600056772100565</v>
      </c>
    </row>
    <row r="133" spans="1:19" x14ac:dyDescent="0.25">
      <c r="A133" s="4">
        <f t="shared" si="60"/>
        <v>0.43298611111110991</v>
      </c>
      <c r="B133" s="3">
        <f t="shared" si="39"/>
        <v>1553301410</v>
      </c>
      <c r="C133">
        <f t="shared" si="59"/>
        <v>3</v>
      </c>
      <c r="D133">
        <f t="shared" si="59"/>
        <v>86</v>
      </c>
      <c r="E133">
        <f t="shared" ca="1" si="41"/>
        <v>-21926.855474452554</v>
      </c>
      <c r="F133">
        <f t="shared" ca="1" si="42"/>
        <v>28999.890291970805</v>
      </c>
      <c r="G133">
        <f t="shared" ca="1" si="31"/>
        <v>9753.6</v>
      </c>
      <c r="H133" s="9">
        <f t="shared" ca="1" si="32"/>
        <v>-220.0603211678841</v>
      </c>
      <c r="I133" s="9">
        <f t="shared" ca="1" si="32"/>
        <v>47.456043795619919</v>
      </c>
      <c r="J133" s="9">
        <f t="shared" ca="1" si="32"/>
        <v>0</v>
      </c>
      <c r="K133" s="9">
        <f t="shared" ca="1" si="33"/>
        <v>225.11912634257467</v>
      </c>
      <c r="L133" s="9">
        <f t="shared" ca="1" si="34"/>
        <v>-77.830518952247445</v>
      </c>
      <c r="M133">
        <f t="shared" ca="1" si="36"/>
        <v>56.109393755068936</v>
      </c>
      <c r="N133">
        <f t="shared" ca="1" si="37"/>
        <v>32.58244931062449</v>
      </c>
    </row>
    <row r="134" spans="1:19" x14ac:dyDescent="0.25">
      <c r="A134" s="4">
        <f t="shared" si="60"/>
        <v>0.43304398148148027</v>
      </c>
      <c r="B134" s="3">
        <f t="shared" si="39"/>
        <v>1553301415</v>
      </c>
      <c r="C134">
        <f t="shared" si="59"/>
        <v>3</v>
      </c>
      <c r="D134">
        <f t="shared" si="59"/>
        <v>86</v>
      </c>
      <c r="E134">
        <f t="shared" ca="1" si="41"/>
        <v>-23027.157080291974</v>
      </c>
      <c r="F134">
        <f t="shared" ca="1" si="42"/>
        <v>29237.170510948905</v>
      </c>
      <c r="G134">
        <f t="shared" ca="1" si="31"/>
        <v>9753.6</v>
      </c>
      <c r="H134" s="9">
        <f t="shared" ca="1" si="32"/>
        <v>-220.06032116788265</v>
      </c>
      <c r="I134" s="9">
        <f t="shared" ca="1" si="32"/>
        <v>47.456043795620644</v>
      </c>
      <c r="J134" s="9">
        <f t="shared" ca="1" si="32"/>
        <v>0</v>
      </c>
      <c r="K134" s="9">
        <f t="shared" ca="1" si="33"/>
        <v>225.1191263425734</v>
      </c>
      <c r="L134" s="9">
        <f t="shared" ca="1" si="34"/>
        <v>-77.830518952247189</v>
      </c>
      <c r="M134">
        <f t="shared" ca="1" si="36"/>
        <v>56.111508515815082</v>
      </c>
      <c r="N134">
        <f t="shared" ca="1" si="37"/>
        <v>32.564841849148415</v>
      </c>
    </row>
    <row r="135" spans="1:19" x14ac:dyDescent="0.25">
      <c r="A135" s="4">
        <f t="shared" si="60"/>
        <v>0.43310185185185063</v>
      </c>
      <c r="B135" s="3">
        <f t="shared" si="39"/>
        <v>1553301420</v>
      </c>
      <c r="C135">
        <f t="shared" si="59"/>
        <v>3</v>
      </c>
      <c r="D135">
        <f t="shared" si="59"/>
        <v>86</v>
      </c>
      <c r="E135">
        <f t="shared" ca="1" si="41"/>
        <v>-24127.458686131387</v>
      </c>
      <c r="F135">
        <f t="shared" ca="1" si="42"/>
        <v>29474.450729927008</v>
      </c>
      <c r="G135">
        <f t="shared" ca="1" si="31"/>
        <v>9753.6</v>
      </c>
      <c r="H135" s="9">
        <f t="shared" ca="1" si="32"/>
        <v>-220.0603211678841</v>
      </c>
      <c r="I135" s="9">
        <f t="shared" ca="1" si="32"/>
        <v>47.456043795620644</v>
      </c>
      <c r="J135" s="9">
        <f t="shared" ca="1" si="32"/>
        <v>0</v>
      </c>
      <c r="K135" s="9">
        <f t="shared" ca="1" si="33"/>
        <v>225.11912634257482</v>
      </c>
      <c r="L135" s="9">
        <f t="shared" ca="1" si="34"/>
        <v>-77.83051895224726</v>
      </c>
      <c r="M135">
        <f t="shared" ca="1" si="36"/>
        <v>56.113623276561235</v>
      </c>
      <c r="N135">
        <f t="shared" ca="1" si="37"/>
        <v>32.54723438767234</v>
      </c>
    </row>
    <row r="136" spans="1:19" x14ac:dyDescent="0.25">
      <c r="A136" s="4">
        <f t="shared" si="60"/>
        <v>0.43315972222222099</v>
      </c>
      <c r="B136" s="3">
        <f t="shared" si="39"/>
        <v>1553301425</v>
      </c>
      <c r="C136">
        <f t="shared" si="59"/>
        <v>3</v>
      </c>
      <c r="D136">
        <f t="shared" si="59"/>
        <v>86</v>
      </c>
      <c r="E136">
        <f t="shared" ca="1" si="41"/>
        <v>-25227.760291970808</v>
      </c>
      <c r="F136">
        <f t="shared" ca="1" si="42"/>
        <v>29711.730948905111</v>
      </c>
      <c r="G136">
        <f t="shared" ref="G136:G199" ca="1" si="61">INDIRECT("G$"&amp;C136)+INDIRECT("J$"&amp;C136)*($B136-INDIRECT("B$"&amp;D136))</f>
        <v>9753.6</v>
      </c>
      <c r="H136" s="9">
        <f t="shared" ref="H136:J151" ca="1" si="62">(E137-E136)/($B137-$B136)</f>
        <v>-220.06032116788265</v>
      </c>
      <c r="I136" s="9">
        <f t="shared" ca="1" si="62"/>
        <v>47.456043795619919</v>
      </c>
      <c r="J136" s="9">
        <f t="shared" ca="1" si="62"/>
        <v>0</v>
      </c>
      <c r="K136" s="9">
        <f t="shared" ref="K136:K199" ca="1" si="63">SQRT(H136*H136+I136*I136)</f>
        <v>225.11912634257325</v>
      </c>
      <c r="L136" s="9">
        <f t="shared" ref="L136:L199" ca="1" si="64">DEGREES(ATAN2(I136,H136))</f>
        <v>-77.83051895224736</v>
      </c>
      <c r="M136">
        <f t="shared" ca="1" si="36"/>
        <v>56.115738037307381</v>
      </c>
      <c r="N136">
        <f t="shared" ca="1" si="37"/>
        <v>32.529626926196265</v>
      </c>
      <c r="O136" s="14"/>
      <c r="P136" s="14"/>
      <c r="Q136" s="14"/>
      <c r="R136" s="14"/>
      <c r="S136" s="14"/>
    </row>
    <row r="137" spans="1:19" x14ac:dyDescent="0.25">
      <c r="A137" s="4">
        <f t="shared" si="60"/>
        <v>0.43321759259259135</v>
      </c>
      <c r="B137" s="3">
        <f t="shared" si="39"/>
        <v>1553301430</v>
      </c>
      <c r="C137">
        <f t="shared" ref="C137:D152" si="65">C136</f>
        <v>3</v>
      </c>
      <c r="D137">
        <f t="shared" si="65"/>
        <v>86</v>
      </c>
      <c r="E137">
        <f t="shared" ca="1" si="41"/>
        <v>-26328.061897810221</v>
      </c>
      <c r="F137">
        <f t="shared" ca="1" si="42"/>
        <v>29949.011167883211</v>
      </c>
      <c r="G137">
        <f t="shared" ca="1" si="61"/>
        <v>9753.6</v>
      </c>
      <c r="H137" s="9">
        <f t="shared" ca="1" si="62"/>
        <v>-220.06032116788265</v>
      </c>
      <c r="I137" s="9">
        <f t="shared" ca="1" si="62"/>
        <v>47.456043795621369</v>
      </c>
      <c r="J137" s="9">
        <f t="shared" ca="1" si="62"/>
        <v>0</v>
      </c>
      <c r="K137" s="9">
        <f t="shared" ca="1" si="63"/>
        <v>225.11912634257354</v>
      </c>
      <c r="L137" s="9">
        <f t="shared" ca="1" si="64"/>
        <v>-77.830518952247004</v>
      </c>
      <c r="M137">
        <f t="shared" ref="M137:M200" ca="1" si="66">INDIRECT("M$"&amp;C137)+INDIRECT("O$"&amp;C137)*($B137-INDIRECT("B$"&amp;D137))</f>
        <v>56.117852798053526</v>
      </c>
      <c r="N137">
        <f t="shared" ref="N137:N200" ca="1" si="67">INDIRECT("N$"&amp;C137)+INDIRECT("P$"&amp;C137)*($B137-INDIRECT("B$"&amp;D137))</f>
        <v>32.51201946472019</v>
      </c>
      <c r="O137" s="12"/>
    </row>
    <row r="138" spans="1:19" x14ac:dyDescent="0.25">
      <c r="A138" s="4">
        <f t="shared" si="60"/>
        <v>0.43327546296296171</v>
      </c>
      <c r="B138" s="3">
        <f t="shared" ref="B138:B201" si="68">B137+SECOND(A138-A137)</f>
        <v>1553301435</v>
      </c>
      <c r="C138">
        <f t="shared" si="65"/>
        <v>3</v>
      </c>
      <c r="D138">
        <f t="shared" si="65"/>
        <v>86</v>
      </c>
      <c r="E138">
        <f t="shared" ca="1" si="41"/>
        <v>-27428.363503649634</v>
      </c>
      <c r="F138">
        <f t="shared" ca="1" si="42"/>
        <v>30186.291386861318</v>
      </c>
      <c r="G138">
        <f t="shared" ca="1" si="61"/>
        <v>9753.6</v>
      </c>
      <c r="H138" s="9">
        <f t="shared" ca="1" si="62"/>
        <v>-220.0603211678841</v>
      </c>
      <c r="I138" s="9">
        <f t="shared" ca="1" si="62"/>
        <v>47.456043795619919</v>
      </c>
      <c r="J138" s="9">
        <f t="shared" ca="1" si="62"/>
        <v>0</v>
      </c>
      <c r="K138" s="9">
        <f t="shared" ca="1" si="63"/>
        <v>225.11912634257467</v>
      </c>
      <c r="L138" s="9">
        <f t="shared" ca="1" si="64"/>
        <v>-77.830518952247445</v>
      </c>
      <c r="M138">
        <f t="shared" ca="1" si="66"/>
        <v>56.119967558799672</v>
      </c>
      <c r="N138">
        <f t="shared" ca="1" si="67"/>
        <v>32.494412003244115</v>
      </c>
      <c r="O138" s="12"/>
    </row>
    <row r="139" spans="1:19" x14ac:dyDescent="0.25">
      <c r="A139" s="8">
        <f t="shared" si="60"/>
        <v>0.43333333333333207</v>
      </c>
      <c r="B139" s="3">
        <f t="shared" si="68"/>
        <v>1553301440</v>
      </c>
      <c r="C139">
        <f t="shared" si="65"/>
        <v>3</v>
      </c>
      <c r="D139">
        <f t="shared" si="65"/>
        <v>86</v>
      </c>
      <c r="E139">
        <f t="shared" ca="1" si="41"/>
        <v>-28528.665109489055</v>
      </c>
      <c r="F139">
        <f t="shared" ca="1" si="42"/>
        <v>30423.571605839417</v>
      </c>
      <c r="G139">
        <f t="shared" ca="1" si="61"/>
        <v>9753.6</v>
      </c>
      <c r="H139" s="9">
        <f t="shared" ca="1" si="62"/>
        <v>-220.06032116788265</v>
      </c>
      <c r="I139" s="9">
        <f t="shared" ca="1" si="62"/>
        <v>47.456043795619919</v>
      </c>
      <c r="J139" s="9">
        <f t="shared" ca="1" si="62"/>
        <v>0</v>
      </c>
      <c r="K139" s="9">
        <f t="shared" ca="1" si="63"/>
        <v>225.11912634257325</v>
      </c>
      <c r="L139" s="9">
        <f t="shared" ca="1" si="64"/>
        <v>-77.83051895224736</v>
      </c>
      <c r="M139">
        <f t="shared" ca="1" si="66"/>
        <v>56.122082319545825</v>
      </c>
      <c r="N139">
        <f t="shared" ca="1" si="67"/>
        <v>32.47680454176804</v>
      </c>
      <c r="O139" s="12"/>
    </row>
    <row r="140" spans="1:19" x14ac:dyDescent="0.25">
      <c r="A140" s="4">
        <f t="shared" si="60"/>
        <v>0.43339120370370243</v>
      </c>
      <c r="B140" s="3">
        <f t="shared" si="68"/>
        <v>1553301445</v>
      </c>
      <c r="C140">
        <f t="shared" si="65"/>
        <v>3</v>
      </c>
      <c r="D140">
        <f t="shared" si="65"/>
        <v>86</v>
      </c>
      <c r="E140">
        <f t="shared" ca="1" si="41"/>
        <v>-29628.966715328468</v>
      </c>
      <c r="F140">
        <f t="shared" ca="1" si="42"/>
        <v>30660.851824817517</v>
      </c>
      <c r="G140">
        <f t="shared" ca="1" si="61"/>
        <v>9753.6</v>
      </c>
      <c r="H140" s="9">
        <f t="shared" ca="1" si="62"/>
        <v>-220.06032116788265</v>
      </c>
      <c r="I140" s="9">
        <f t="shared" ca="1" si="62"/>
        <v>47.456043795621369</v>
      </c>
      <c r="J140" s="9">
        <f t="shared" ca="1" si="62"/>
        <v>0</v>
      </c>
      <c r="K140" s="9">
        <f t="shared" ca="1" si="63"/>
        <v>225.11912634257354</v>
      </c>
      <c r="L140" s="9">
        <f t="shared" ca="1" si="64"/>
        <v>-77.830518952247004</v>
      </c>
      <c r="M140">
        <f t="shared" ca="1" si="66"/>
        <v>56.124197080291971</v>
      </c>
      <c r="N140">
        <f t="shared" ca="1" si="67"/>
        <v>32.459197080291972</v>
      </c>
      <c r="O140" s="12"/>
    </row>
    <row r="141" spans="1:19" x14ac:dyDescent="0.25">
      <c r="A141" s="4">
        <f t="shared" si="60"/>
        <v>0.43344907407407279</v>
      </c>
      <c r="B141" s="3">
        <f t="shared" si="68"/>
        <v>1553301450</v>
      </c>
      <c r="C141">
        <f t="shared" si="65"/>
        <v>3</v>
      </c>
      <c r="D141">
        <f t="shared" si="65"/>
        <v>86</v>
      </c>
      <c r="E141">
        <f t="shared" ca="1" si="41"/>
        <v>-30729.268321167881</v>
      </c>
      <c r="F141">
        <f t="shared" ca="1" si="42"/>
        <v>30898.132043795624</v>
      </c>
      <c r="G141">
        <f t="shared" ca="1" si="61"/>
        <v>9753.6</v>
      </c>
      <c r="H141" s="9">
        <f t="shared" ca="1" si="62"/>
        <v>-220.0603211678841</v>
      </c>
      <c r="I141" s="9">
        <f t="shared" ca="1" si="62"/>
        <v>47.456043795619919</v>
      </c>
      <c r="J141" s="9">
        <f t="shared" ca="1" si="62"/>
        <v>0</v>
      </c>
      <c r="K141" s="9">
        <f t="shared" ca="1" si="63"/>
        <v>225.11912634257467</v>
      </c>
      <c r="L141" s="9">
        <f t="shared" ca="1" si="64"/>
        <v>-77.830518952247445</v>
      </c>
      <c r="M141">
        <f t="shared" ca="1" si="66"/>
        <v>56.126311841038117</v>
      </c>
      <c r="N141">
        <f t="shared" ca="1" si="67"/>
        <v>32.441589618815897</v>
      </c>
      <c r="O141" s="12"/>
    </row>
    <row r="142" spans="1:19" x14ac:dyDescent="0.25">
      <c r="A142" s="4">
        <f t="shared" si="60"/>
        <v>0.43350694444444315</v>
      </c>
      <c r="B142" s="3">
        <f t="shared" si="68"/>
        <v>1553301455</v>
      </c>
      <c r="C142">
        <f t="shared" si="65"/>
        <v>3</v>
      </c>
      <c r="D142">
        <f t="shared" si="65"/>
        <v>86</v>
      </c>
      <c r="E142">
        <f t="shared" ca="1" si="41"/>
        <v>-31829.569927007302</v>
      </c>
      <c r="F142">
        <f t="shared" ca="1" si="42"/>
        <v>31135.412262773723</v>
      </c>
      <c r="G142">
        <f t="shared" ca="1" si="61"/>
        <v>9753.6</v>
      </c>
      <c r="H142" s="9">
        <f t="shared" ca="1" si="62"/>
        <v>-220.06032116788265</v>
      </c>
      <c r="I142" s="9">
        <f t="shared" ca="1" si="62"/>
        <v>47.456043795620644</v>
      </c>
      <c r="J142" s="9">
        <f t="shared" ca="1" si="62"/>
        <v>0</v>
      </c>
      <c r="K142" s="9">
        <f t="shared" ca="1" si="63"/>
        <v>225.1191263425734</v>
      </c>
      <c r="L142" s="9">
        <f t="shared" ca="1" si="64"/>
        <v>-77.830518952247189</v>
      </c>
      <c r="M142">
        <f t="shared" ca="1" si="66"/>
        <v>56.128426601784263</v>
      </c>
      <c r="N142">
        <f t="shared" ca="1" si="67"/>
        <v>32.423982157339822</v>
      </c>
    </row>
    <row r="143" spans="1:19" x14ac:dyDescent="0.25">
      <c r="A143" s="4">
        <f t="shared" si="60"/>
        <v>0.43356481481481352</v>
      </c>
      <c r="B143" s="3">
        <f t="shared" si="68"/>
        <v>1553301460</v>
      </c>
      <c r="C143">
        <f t="shared" si="65"/>
        <v>3</v>
      </c>
      <c r="D143">
        <f t="shared" si="65"/>
        <v>86</v>
      </c>
      <c r="E143">
        <f t="shared" ca="1" si="41"/>
        <v>-32929.871532846715</v>
      </c>
      <c r="F143">
        <f t="shared" ca="1" si="42"/>
        <v>31372.692481751827</v>
      </c>
      <c r="G143">
        <f t="shared" ca="1" si="61"/>
        <v>9753.6</v>
      </c>
      <c r="H143" s="9">
        <f t="shared" ca="1" si="62"/>
        <v>-220.0603211678841</v>
      </c>
      <c r="I143" s="9">
        <f t="shared" ca="1" si="62"/>
        <v>47.456043795620644</v>
      </c>
      <c r="J143" s="9">
        <f t="shared" ca="1" si="62"/>
        <v>0</v>
      </c>
      <c r="K143" s="9">
        <f t="shared" ca="1" si="63"/>
        <v>225.11912634257482</v>
      </c>
      <c r="L143" s="9">
        <f t="shared" ca="1" si="64"/>
        <v>-77.83051895224726</v>
      </c>
      <c r="M143">
        <f t="shared" ca="1" si="66"/>
        <v>56.130541362530415</v>
      </c>
      <c r="N143">
        <f t="shared" ca="1" si="67"/>
        <v>32.406374695863747</v>
      </c>
    </row>
    <row r="144" spans="1:19" x14ac:dyDescent="0.25">
      <c r="A144" s="4">
        <f t="shared" si="60"/>
        <v>0.43362268518518388</v>
      </c>
      <c r="B144" s="3">
        <f t="shared" si="68"/>
        <v>1553301465</v>
      </c>
      <c r="C144">
        <f t="shared" si="65"/>
        <v>3</v>
      </c>
      <c r="D144">
        <f t="shared" si="65"/>
        <v>86</v>
      </c>
      <c r="E144">
        <f t="shared" ca="1" si="41"/>
        <v>-34030.173138686136</v>
      </c>
      <c r="F144">
        <f t="shared" ca="1" si="42"/>
        <v>31609.97270072993</v>
      </c>
      <c r="G144">
        <f t="shared" ca="1" si="61"/>
        <v>9753.6</v>
      </c>
      <c r="H144" s="9">
        <f t="shared" ca="1" si="62"/>
        <v>-220.06032116788265</v>
      </c>
      <c r="I144" s="9">
        <f t="shared" ca="1" si="62"/>
        <v>47.456043795619919</v>
      </c>
      <c r="J144" s="9">
        <f t="shared" ca="1" si="62"/>
        <v>0</v>
      </c>
      <c r="K144" s="9">
        <f t="shared" ca="1" si="63"/>
        <v>225.11912634257325</v>
      </c>
      <c r="L144" s="9">
        <f t="shared" ca="1" si="64"/>
        <v>-77.83051895224736</v>
      </c>
      <c r="M144">
        <f t="shared" ca="1" si="66"/>
        <v>56.132656123276561</v>
      </c>
      <c r="N144">
        <f t="shared" ca="1" si="67"/>
        <v>32.388767234387672</v>
      </c>
    </row>
    <row r="145" spans="1:14" x14ac:dyDescent="0.25">
      <c r="A145" s="4">
        <f t="shared" si="60"/>
        <v>0.43368055555555424</v>
      </c>
      <c r="B145" s="3">
        <f t="shared" si="68"/>
        <v>1553301470</v>
      </c>
      <c r="C145">
        <f t="shared" si="65"/>
        <v>3</v>
      </c>
      <c r="D145">
        <f t="shared" si="65"/>
        <v>86</v>
      </c>
      <c r="E145">
        <f t="shared" ca="1" si="41"/>
        <v>-35130.474744525549</v>
      </c>
      <c r="F145">
        <f t="shared" ca="1" si="42"/>
        <v>31847.252919708029</v>
      </c>
      <c r="G145">
        <f t="shared" ca="1" si="61"/>
        <v>9753.6</v>
      </c>
      <c r="H145" s="9">
        <f t="shared" ca="1" si="62"/>
        <v>-220.0603211678841</v>
      </c>
      <c r="I145" s="9">
        <f t="shared" ca="1" si="62"/>
        <v>47.456043795620644</v>
      </c>
      <c r="J145" s="9">
        <f t="shared" ca="1" si="62"/>
        <v>0</v>
      </c>
      <c r="K145" s="9">
        <f t="shared" ca="1" si="63"/>
        <v>225.11912634257482</v>
      </c>
      <c r="L145" s="9">
        <f t="shared" ca="1" si="64"/>
        <v>-77.83051895224726</v>
      </c>
      <c r="M145">
        <f t="shared" ca="1" si="66"/>
        <v>56.134770884022707</v>
      </c>
      <c r="N145">
        <f t="shared" ca="1" si="67"/>
        <v>32.371159772911597</v>
      </c>
    </row>
    <row r="146" spans="1:14" x14ac:dyDescent="0.25">
      <c r="A146" s="4">
        <f t="shared" si="60"/>
        <v>0.4337384259259246</v>
      </c>
      <c r="B146" s="3">
        <f t="shared" si="68"/>
        <v>1553301475</v>
      </c>
      <c r="C146">
        <f t="shared" si="65"/>
        <v>3</v>
      </c>
      <c r="D146">
        <f t="shared" si="65"/>
        <v>86</v>
      </c>
      <c r="E146">
        <f t="shared" ca="1" si="41"/>
        <v>-36230.776350364969</v>
      </c>
      <c r="F146">
        <f t="shared" ca="1" si="42"/>
        <v>32084.533138686133</v>
      </c>
      <c r="G146">
        <f t="shared" ca="1" si="61"/>
        <v>9753.6</v>
      </c>
      <c r="H146" s="9">
        <f t="shared" ca="1" si="62"/>
        <v>-220.06032116788265</v>
      </c>
      <c r="I146" s="9">
        <f t="shared" ca="1" si="62"/>
        <v>47.456043795620644</v>
      </c>
      <c r="J146" s="9">
        <f t="shared" ca="1" si="62"/>
        <v>0</v>
      </c>
      <c r="K146" s="9">
        <f t="shared" ca="1" si="63"/>
        <v>225.1191263425734</v>
      </c>
      <c r="L146" s="9">
        <f t="shared" ca="1" si="64"/>
        <v>-77.830518952247189</v>
      </c>
      <c r="M146">
        <f t="shared" ca="1" si="66"/>
        <v>56.136885644768853</v>
      </c>
      <c r="N146">
        <f t="shared" ca="1" si="67"/>
        <v>32.353552311435521</v>
      </c>
    </row>
    <row r="147" spans="1:14" x14ac:dyDescent="0.25">
      <c r="A147" s="4">
        <f t="shared" si="60"/>
        <v>0.43379629629629496</v>
      </c>
      <c r="B147" s="3">
        <f t="shared" si="68"/>
        <v>1553301480</v>
      </c>
      <c r="C147">
        <f t="shared" si="65"/>
        <v>3</v>
      </c>
      <c r="D147">
        <f t="shared" si="65"/>
        <v>86</v>
      </c>
      <c r="E147">
        <f t="shared" ca="1" si="41"/>
        <v>-37331.077956204383</v>
      </c>
      <c r="F147">
        <f t="shared" ca="1" si="42"/>
        <v>32321.813357664236</v>
      </c>
      <c r="G147">
        <f t="shared" ca="1" si="61"/>
        <v>9753.6</v>
      </c>
      <c r="H147" s="9">
        <f t="shared" ca="1" si="62"/>
        <v>-220.06032116788265</v>
      </c>
      <c r="I147" s="9">
        <f t="shared" ca="1" si="62"/>
        <v>47.456043795619919</v>
      </c>
      <c r="J147" s="9">
        <f t="shared" ca="1" si="62"/>
        <v>0</v>
      </c>
      <c r="K147" s="9">
        <f t="shared" ca="1" si="63"/>
        <v>225.11912634257325</v>
      </c>
      <c r="L147" s="9">
        <f t="shared" ca="1" si="64"/>
        <v>-77.83051895224736</v>
      </c>
      <c r="M147">
        <f t="shared" ca="1" si="66"/>
        <v>56.139000405515006</v>
      </c>
      <c r="N147">
        <f t="shared" ca="1" si="67"/>
        <v>32.335944849959446</v>
      </c>
    </row>
    <row r="148" spans="1:14" x14ac:dyDescent="0.25">
      <c r="A148" s="4">
        <f t="shared" si="60"/>
        <v>0.43385416666666532</v>
      </c>
      <c r="B148" s="3">
        <f t="shared" si="68"/>
        <v>1553301485</v>
      </c>
      <c r="C148">
        <f t="shared" si="65"/>
        <v>3</v>
      </c>
      <c r="D148">
        <f t="shared" si="65"/>
        <v>86</v>
      </c>
      <c r="E148">
        <f t="shared" ca="1" si="41"/>
        <v>-38431.379562043796</v>
      </c>
      <c r="F148">
        <f t="shared" ca="1" si="42"/>
        <v>32559.093576642335</v>
      </c>
      <c r="G148">
        <f t="shared" ca="1" si="61"/>
        <v>9753.6</v>
      </c>
      <c r="H148" s="9">
        <f t="shared" ca="1" si="62"/>
        <v>-220.06032116788265</v>
      </c>
      <c r="I148" s="9">
        <f t="shared" ca="1" si="62"/>
        <v>47.456043795621369</v>
      </c>
      <c r="J148" s="9">
        <f t="shared" ca="1" si="62"/>
        <v>0</v>
      </c>
      <c r="K148" s="9">
        <f t="shared" ca="1" si="63"/>
        <v>225.11912634257354</v>
      </c>
      <c r="L148" s="9">
        <f t="shared" ca="1" si="64"/>
        <v>-77.830518952247004</v>
      </c>
      <c r="M148">
        <f t="shared" ca="1" si="66"/>
        <v>56.141115166261152</v>
      </c>
      <c r="N148">
        <f t="shared" ca="1" si="67"/>
        <v>32.318337388483371</v>
      </c>
    </row>
    <row r="149" spans="1:14" x14ac:dyDescent="0.25">
      <c r="A149" s="4">
        <f t="shared" si="60"/>
        <v>0.43391203703703568</v>
      </c>
      <c r="B149" s="3">
        <f t="shared" si="68"/>
        <v>1553301490</v>
      </c>
      <c r="C149">
        <f t="shared" si="65"/>
        <v>3</v>
      </c>
      <c r="D149">
        <f t="shared" si="65"/>
        <v>86</v>
      </c>
      <c r="E149">
        <f t="shared" ca="1" si="41"/>
        <v>-39531.681167883209</v>
      </c>
      <c r="F149">
        <f t="shared" ca="1" si="42"/>
        <v>32796.373795620442</v>
      </c>
      <c r="G149">
        <f t="shared" ca="1" si="61"/>
        <v>9753.6</v>
      </c>
      <c r="H149" s="9">
        <f t="shared" ca="1" si="62"/>
        <v>-220.06032116788265</v>
      </c>
      <c r="I149" s="9">
        <f t="shared" ca="1" si="62"/>
        <v>47.456043795619919</v>
      </c>
      <c r="J149" s="9">
        <f t="shared" ca="1" si="62"/>
        <v>0</v>
      </c>
      <c r="K149" s="9">
        <f t="shared" ca="1" si="63"/>
        <v>225.11912634257325</v>
      </c>
      <c r="L149" s="9">
        <f t="shared" ca="1" si="64"/>
        <v>-77.83051895224736</v>
      </c>
      <c r="M149">
        <f t="shared" ca="1" si="66"/>
        <v>56.143229927007297</v>
      </c>
      <c r="N149">
        <f t="shared" ca="1" si="67"/>
        <v>32.300729927007296</v>
      </c>
    </row>
    <row r="150" spans="1:14" x14ac:dyDescent="0.25">
      <c r="A150" s="4">
        <f t="shared" si="60"/>
        <v>0.43396990740740604</v>
      </c>
      <c r="B150" s="3">
        <f t="shared" si="68"/>
        <v>1553301495</v>
      </c>
      <c r="C150">
        <f t="shared" si="65"/>
        <v>3</v>
      </c>
      <c r="D150">
        <f t="shared" si="65"/>
        <v>86</v>
      </c>
      <c r="E150">
        <f t="shared" ca="1" si="41"/>
        <v>-40631.982773722622</v>
      </c>
      <c r="F150">
        <f t="shared" ca="1" si="42"/>
        <v>33033.654014598542</v>
      </c>
      <c r="G150">
        <f t="shared" ca="1" si="61"/>
        <v>9753.6</v>
      </c>
      <c r="H150" s="9">
        <f t="shared" ca="1" si="62"/>
        <v>-220.06032116788555</v>
      </c>
      <c r="I150" s="9">
        <f t="shared" ca="1" si="62"/>
        <v>47.456043795619919</v>
      </c>
      <c r="J150" s="9">
        <f t="shared" ca="1" si="62"/>
        <v>0</v>
      </c>
      <c r="K150" s="9">
        <f t="shared" ca="1" si="63"/>
        <v>225.1191263425761</v>
      </c>
      <c r="L150" s="9">
        <f t="shared" ca="1" si="64"/>
        <v>-77.830518952247516</v>
      </c>
      <c r="M150">
        <f t="shared" ca="1" si="66"/>
        <v>56.145344687753443</v>
      </c>
      <c r="N150">
        <f t="shared" ca="1" si="67"/>
        <v>32.283122465531221</v>
      </c>
    </row>
    <row r="151" spans="1:14" x14ac:dyDescent="0.25">
      <c r="A151" s="4">
        <f t="shared" si="60"/>
        <v>0.4340277777777764</v>
      </c>
      <c r="B151" s="3">
        <f t="shared" si="68"/>
        <v>1553301500</v>
      </c>
      <c r="C151">
        <f t="shared" si="65"/>
        <v>3</v>
      </c>
      <c r="D151">
        <f t="shared" si="65"/>
        <v>86</v>
      </c>
      <c r="E151">
        <f t="shared" ca="1" si="41"/>
        <v>-41732.28437956205</v>
      </c>
      <c r="F151">
        <f t="shared" ca="1" si="42"/>
        <v>33270.934233576641</v>
      </c>
      <c r="G151">
        <f t="shared" ca="1" si="61"/>
        <v>9753.6</v>
      </c>
      <c r="H151" s="9">
        <f t="shared" ca="1" si="62"/>
        <v>-220.06032116788265</v>
      </c>
      <c r="I151" s="9">
        <f t="shared" ca="1" si="62"/>
        <v>47.456043795621369</v>
      </c>
      <c r="J151" s="9">
        <f t="shared" ca="1" si="62"/>
        <v>0</v>
      </c>
      <c r="K151" s="9">
        <f t="shared" ca="1" si="63"/>
        <v>225.11912634257354</v>
      </c>
      <c r="L151" s="9">
        <f t="shared" ca="1" si="64"/>
        <v>-77.830518952247004</v>
      </c>
      <c r="M151">
        <f t="shared" ca="1" si="66"/>
        <v>56.147459448499596</v>
      </c>
      <c r="N151">
        <f t="shared" ca="1" si="67"/>
        <v>32.265515004055146</v>
      </c>
    </row>
    <row r="152" spans="1:14" x14ac:dyDescent="0.25">
      <c r="A152" s="4">
        <f t="shared" si="60"/>
        <v>0.43408564814814676</v>
      </c>
      <c r="B152" s="3">
        <f t="shared" si="68"/>
        <v>1553301505</v>
      </c>
      <c r="C152">
        <f t="shared" si="65"/>
        <v>3</v>
      </c>
      <c r="D152">
        <f t="shared" si="65"/>
        <v>86</v>
      </c>
      <c r="E152">
        <f t="shared" ca="1" si="41"/>
        <v>-42832.585985401463</v>
      </c>
      <c r="F152">
        <f t="shared" ca="1" si="42"/>
        <v>33508.214452554748</v>
      </c>
      <c r="G152">
        <f t="shared" ca="1" si="61"/>
        <v>9753.6</v>
      </c>
      <c r="H152" s="9">
        <f t="shared" ref="H152:J183" ca="1" si="69">(E153-E152)/($B153-$B152)</f>
        <v>-220.06032116788265</v>
      </c>
      <c r="I152" s="9">
        <f t="shared" ca="1" si="69"/>
        <v>47.456043795619919</v>
      </c>
      <c r="J152" s="9">
        <f t="shared" ca="1" si="69"/>
        <v>0</v>
      </c>
      <c r="K152" s="9">
        <f t="shared" ca="1" si="63"/>
        <v>225.11912634257325</v>
      </c>
      <c r="L152" s="9">
        <f t="shared" ca="1" si="64"/>
        <v>-77.83051895224736</v>
      </c>
      <c r="M152">
        <f t="shared" ca="1" si="66"/>
        <v>56.149574209245742</v>
      </c>
      <c r="N152">
        <f t="shared" ca="1" si="67"/>
        <v>32.247907542579071</v>
      </c>
    </row>
    <row r="153" spans="1:14" x14ac:dyDescent="0.25">
      <c r="A153" s="4">
        <f t="shared" si="60"/>
        <v>0.43414351851851712</v>
      </c>
      <c r="B153" s="3">
        <f t="shared" si="68"/>
        <v>1553301510</v>
      </c>
      <c r="C153">
        <f t="shared" ref="C153:D168" si="70">C152</f>
        <v>3</v>
      </c>
      <c r="D153">
        <f t="shared" si="70"/>
        <v>86</v>
      </c>
      <c r="E153">
        <f t="shared" ca="1" si="41"/>
        <v>-43932.887591240877</v>
      </c>
      <c r="F153">
        <f t="shared" ca="1" si="42"/>
        <v>33745.494671532848</v>
      </c>
      <c r="G153">
        <f t="shared" ca="1" si="61"/>
        <v>9753.6</v>
      </c>
      <c r="H153" s="9">
        <f t="shared" ca="1" si="69"/>
        <v>-220.06032116788265</v>
      </c>
      <c r="I153" s="9">
        <f t="shared" ca="1" si="69"/>
        <v>47.456043795619919</v>
      </c>
      <c r="J153" s="9">
        <f t="shared" ca="1" si="69"/>
        <v>0</v>
      </c>
      <c r="K153" s="9">
        <f t="shared" ca="1" si="63"/>
        <v>225.11912634257325</v>
      </c>
      <c r="L153" s="9">
        <f t="shared" ca="1" si="64"/>
        <v>-77.83051895224736</v>
      </c>
      <c r="M153">
        <f t="shared" ca="1" si="66"/>
        <v>56.151688969991888</v>
      </c>
      <c r="N153">
        <f t="shared" ca="1" si="67"/>
        <v>32.230300081102996</v>
      </c>
    </row>
    <row r="154" spans="1:14" x14ac:dyDescent="0.25">
      <c r="A154" s="4">
        <f t="shared" si="60"/>
        <v>0.43420138888888749</v>
      </c>
      <c r="B154" s="3">
        <f t="shared" si="68"/>
        <v>1553301515</v>
      </c>
      <c r="C154">
        <f t="shared" si="70"/>
        <v>3</v>
      </c>
      <c r="D154">
        <f t="shared" si="70"/>
        <v>86</v>
      </c>
      <c r="E154">
        <f t="shared" ca="1" si="41"/>
        <v>-45033.18919708029</v>
      </c>
      <c r="F154">
        <f t="shared" ca="1" si="42"/>
        <v>33982.774890510947</v>
      </c>
      <c r="G154">
        <f t="shared" ca="1" si="61"/>
        <v>9753.6</v>
      </c>
      <c r="H154" s="9">
        <f t="shared" ca="1" si="69"/>
        <v>-220.06032116788265</v>
      </c>
      <c r="I154" s="9">
        <f t="shared" ca="1" si="69"/>
        <v>47.456043795621369</v>
      </c>
      <c r="J154" s="9">
        <f t="shared" ca="1" si="69"/>
        <v>0</v>
      </c>
      <c r="K154" s="9">
        <f t="shared" ca="1" si="63"/>
        <v>225.11912634257354</v>
      </c>
      <c r="L154" s="9">
        <f t="shared" ca="1" si="64"/>
        <v>-77.830518952247004</v>
      </c>
      <c r="M154">
        <f t="shared" ca="1" si="66"/>
        <v>56.153803730738034</v>
      </c>
      <c r="N154">
        <f t="shared" ca="1" si="67"/>
        <v>32.212692619626921</v>
      </c>
    </row>
    <row r="155" spans="1:14" x14ac:dyDescent="0.25">
      <c r="A155" s="4">
        <f t="shared" si="60"/>
        <v>0.43425925925925785</v>
      </c>
      <c r="B155" s="3">
        <f t="shared" si="68"/>
        <v>1553301520</v>
      </c>
      <c r="C155">
        <f t="shared" si="70"/>
        <v>3</v>
      </c>
      <c r="D155">
        <f t="shared" si="70"/>
        <v>86</v>
      </c>
      <c r="E155">
        <f t="shared" ca="1" si="41"/>
        <v>-46133.490802919703</v>
      </c>
      <c r="F155">
        <f t="shared" ca="1" si="42"/>
        <v>34220.055109489054</v>
      </c>
      <c r="G155">
        <f t="shared" ca="1" si="61"/>
        <v>9753.6</v>
      </c>
      <c r="H155" s="9">
        <f t="shared" ca="1" si="69"/>
        <v>-220.06032116788555</v>
      </c>
      <c r="I155" s="9">
        <f t="shared" ca="1" si="69"/>
        <v>47.456043795619919</v>
      </c>
      <c r="J155" s="9">
        <f t="shared" ca="1" si="69"/>
        <v>0</v>
      </c>
      <c r="K155" s="9">
        <f t="shared" ca="1" si="63"/>
        <v>225.1191263425761</v>
      </c>
      <c r="L155" s="9">
        <f t="shared" ca="1" si="64"/>
        <v>-77.830518952247516</v>
      </c>
      <c r="M155">
        <f t="shared" ca="1" si="66"/>
        <v>56.155918491484186</v>
      </c>
      <c r="N155">
        <f t="shared" ca="1" si="67"/>
        <v>32.195085158150853</v>
      </c>
    </row>
    <row r="156" spans="1:14" x14ac:dyDescent="0.25">
      <c r="A156" s="4">
        <f t="shared" si="60"/>
        <v>0.43431712962962821</v>
      </c>
      <c r="B156" s="3">
        <f t="shared" si="68"/>
        <v>1553301525</v>
      </c>
      <c r="C156">
        <f t="shared" si="70"/>
        <v>3</v>
      </c>
      <c r="D156">
        <f t="shared" si="70"/>
        <v>86</v>
      </c>
      <c r="E156">
        <f t="shared" ca="1" si="41"/>
        <v>-47233.792408759131</v>
      </c>
      <c r="F156">
        <f t="shared" ca="1" si="42"/>
        <v>34457.335328467154</v>
      </c>
      <c r="G156">
        <f t="shared" ca="1" si="61"/>
        <v>9753.6</v>
      </c>
      <c r="H156" s="9">
        <f t="shared" ca="1" si="69"/>
        <v>-220.06032116788265</v>
      </c>
      <c r="I156" s="9">
        <f t="shared" ca="1" si="69"/>
        <v>47.456043795619919</v>
      </c>
      <c r="J156" s="9">
        <f t="shared" ca="1" si="69"/>
        <v>0</v>
      </c>
      <c r="K156" s="9">
        <f t="shared" ca="1" si="63"/>
        <v>225.11912634257325</v>
      </c>
      <c r="L156" s="9">
        <f t="shared" ca="1" si="64"/>
        <v>-77.83051895224736</v>
      </c>
      <c r="M156">
        <f t="shared" ca="1" si="66"/>
        <v>56.158033252230332</v>
      </c>
      <c r="N156">
        <f t="shared" ca="1" si="67"/>
        <v>32.177477696674778</v>
      </c>
    </row>
    <row r="157" spans="1:14" x14ac:dyDescent="0.25">
      <c r="A157" s="4">
        <f t="shared" si="60"/>
        <v>0.43437499999999857</v>
      </c>
      <c r="B157" s="3">
        <f t="shared" si="68"/>
        <v>1553301530</v>
      </c>
      <c r="C157">
        <f t="shared" si="70"/>
        <v>3</v>
      </c>
      <c r="D157">
        <f t="shared" si="70"/>
        <v>86</v>
      </c>
      <c r="E157">
        <f t="shared" ca="1" si="41"/>
        <v>-48334.094014598544</v>
      </c>
      <c r="F157">
        <f t="shared" ca="1" si="42"/>
        <v>34694.615547445253</v>
      </c>
      <c r="G157">
        <f t="shared" ca="1" si="61"/>
        <v>9753.6</v>
      </c>
      <c r="H157" s="9">
        <f t="shared" ca="1" si="69"/>
        <v>-220.06032116788265</v>
      </c>
      <c r="I157" s="9">
        <f t="shared" ca="1" si="69"/>
        <v>47.456043795621369</v>
      </c>
      <c r="J157" s="9">
        <f t="shared" ca="1" si="69"/>
        <v>0</v>
      </c>
      <c r="K157" s="9">
        <f t="shared" ca="1" si="63"/>
        <v>225.11912634257354</v>
      </c>
      <c r="L157" s="9">
        <f t="shared" ca="1" si="64"/>
        <v>-77.830518952247004</v>
      </c>
      <c r="M157">
        <f t="shared" ca="1" si="66"/>
        <v>56.160148012976478</v>
      </c>
      <c r="N157">
        <f t="shared" ca="1" si="67"/>
        <v>32.159870235198703</v>
      </c>
    </row>
    <row r="158" spans="1:14" x14ac:dyDescent="0.25">
      <c r="A158" s="4">
        <f t="shared" si="60"/>
        <v>0.43443287037036893</v>
      </c>
      <c r="B158" s="3">
        <f t="shared" si="68"/>
        <v>1553301535</v>
      </c>
      <c r="C158">
        <f t="shared" si="70"/>
        <v>3</v>
      </c>
      <c r="D158">
        <f t="shared" si="70"/>
        <v>86</v>
      </c>
      <c r="E158">
        <f t="shared" ca="1" si="41"/>
        <v>-49434.395620437957</v>
      </c>
      <c r="F158">
        <f t="shared" ca="1" si="42"/>
        <v>34931.89576642336</v>
      </c>
      <c r="G158">
        <f t="shared" ca="1" si="61"/>
        <v>9753.6</v>
      </c>
      <c r="H158" s="9">
        <f t="shared" ca="1" si="69"/>
        <v>-220.06032116788265</v>
      </c>
      <c r="I158" s="9">
        <f t="shared" ca="1" si="69"/>
        <v>47.456043795619919</v>
      </c>
      <c r="J158" s="9">
        <f t="shared" ca="1" si="69"/>
        <v>0</v>
      </c>
      <c r="K158" s="9">
        <f t="shared" ca="1" si="63"/>
        <v>225.11912634257325</v>
      </c>
      <c r="L158" s="9">
        <f t="shared" ca="1" si="64"/>
        <v>-77.83051895224736</v>
      </c>
      <c r="M158">
        <f t="shared" ca="1" si="66"/>
        <v>56.162262773722624</v>
      </c>
      <c r="N158">
        <f t="shared" ca="1" si="67"/>
        <v>32.142262773722628</v>
      </c>
    </row>
    <row r="159" spans="1:14" x14ac:dyDescent="0.25">
      <c r="A159" s="4">
        <f t="shared" si="60"/>
        <v>0.43449074074073929</v>
      </c>
      <c r="B159" s="3">
        <f t="shared" si="68"/>
        <v>1553301540</v>
      </c>
      <c r="C159">
        <f t="shared" si="70"/>
        <v>3</v>
      </c>
      <c r="D159">
        <f t="shared" si="70"/>
        <v>86</v>
      </c>
      <c r="E159">
        <f t="shared" ca="1" si="41"/>
        <v>-50534.697226277371</v>
      </c>
      <c r="F159">
        <f t="shared" ca="1" si="42"/>
        <v>35169.17598540146</v>
      </c>
      <c r="G159">
        <f t="shared" ca="1" si="61"/>
        <v>9753.6</v>
      </c>
      <c r="H159" s="9">
        <f t="shared" ca="1" si="69"/>
        <v>-220.06032116788265</v>
      </c>
      <c r="I159" s="9">
        <f t="shared" ca="1" si="69"/>
        <v>47.456043795619919</v>
      </c>
      <c r="J159" s="9">
        <f t="shared" ca="1" si="69"/>
        <v>0</v>
      </c>
      <c r="K159" s="9">
        <f t="shared" ca="1" si="63"/>
        <v>225.11912634257325</v>
      </c>
      <c r="L159" s="9">
        <f t="shared" ca="1" si="64"/>
        <v>-77.83051895224736</v>
      </c>
      <c r="M159">
        <f t="shared" ca="1" si="66"/>
        <v>56.164377534468777</v>
      </c>
      <c r="N159">
        <f t="shared" ca="1" si="67"/>
        <v>32.124655312246553</v>
      </c>
    </row>
    <row r="160" spans="1:14" x14ac:dyDescent="0.25">
      <c r="A160" s="4">
        <f t="shared" si="60"/>
        <v>0.43454861111110965</v>
      </c>
      <c r="B160" s="3">
        <f t="shared" si="68"/>
        <v>1553301545</v>
      </c>
      <c r="C160">
        <f t="shared" si="70"/>
        <v>3</v>
      </c>
      <c r="D160">
        <f t="shared" si="70"/>
        <v>86</v>
      </c>
      <c r="E160">
        <f t="shared" ca="1" si="41"/>
        <v>-51634.998832116784</v>
      </c>
      <c r="F160">
        <f t="shared" ca="1" si="42"/>
        <v>35406.456204379559</v>
      </c>
      <c r="G160">
        <f t="shared" ca="1" si="61"/>
        <v>9753.6</v>
      </c>
      <c r="H160" s="9">
        <f t="shared" ca="1" si="69"/>
        <v>-220.06032116788555</v>
      </c>
      <c r="I160" s="9">
        <f t="shared" ca="1" si="69"/>
        <v>47.456043795621369</v>
      </c>
      <c r="J160" s="9">
        <f t="shared" ca="1" si="69"/>
        <v>0</v>
      </c>
      <c r="K160" s="9">
        <f t="shared" ca="1" si="63"/>
        <v>225.11912634257638</v>
      </c>
      <c r="L160" s="9">
        <f t="shared" ca="1" si="64"/>
        <v>-77.830518952247161</v>
      </c>
      <c r="M160">
        <f t="shared" ca="1" si="66"/>
        <v>56.166492295214923</v>
      </c>
      <c r="N160">
        <f t="shared" ca="1" si="67"/>
        <v>32.107047850770478</v>
      </c>
    </row>
    <row r="161" spans="1:14" x14ac:dyDescent="0.25">
      <c r="A161" s="4">
        <f t="shared" si="60"/>
        <v>0.43460648148148001</v>
      </c>
      <c r="B161" s="3">
        <f t="shared" si="68"/>
        <v>1553301550</v>
      </c>
      <c r="C161">
        <f t="shared" si="70"/>
        <v>3</v>
      </c>
      <c r="D161">
        <f t="shared" si="70"/>
        <v>86</v>
      </c>
      <c r="E161">
        <f t="shared" ca="1" si="41"/>
        <v>-52735.300437956212</v>
      </c>
      <c r="F161">
        <f t="shared" ca="1" si="42"/>
        <v>35643.736423357666</v>
      </c>
      <c r="G161">
        <f t="shared" ca="1" si="61"/>
        <v>9753.6</v>
      </c>
      <c r="H161" s="9">
        <f t="shared" ca="1" si="69"/>
        <v>-220.06032116788265</v>
      </c>
      <c r="I161" s="9">
        <f t="shared" ca="1" si="69"/>
        <v>47.456043795619919</v>
      </c>
      <c r="J161" s="9">
        <f t="shared" ca="1" si="69"/>
        <v>0</v>
      </c>
      <c r="K161" s="9">
        <f t="shared" ca="1" si="63"/>
        <v>225.11912634257325</v>
      </c>
      <c r="L161" s="9">
        <f t="shared" ca="1" si="64"/>
        <v>-77.83051895224736</v>
      </c>
      <c r="M161">
        <f t="shared" ca="1" si="66"/>
        <v>56.168607055961068</v>
      </c>
      <c r="N161">
        <f t="shared" ca="1" si="67"/>
        <v>32.089440389294403</v>
      </c>
    </row>
    <row r="162" spans="1:14" x14ac:dyDescent="0.25">
      <c r="A162" s="4">
        <f t="shared" si="60"/>
        <v>0.43466435185185037</v>
      </c>
      <c r="B162" s="3">
        <f t="shared" si="68"/>
        <v>1553301555</v>
      </c>
      <c r="C162">
        <f t="shared" si="70"/>
        <v>3</v>
      </c>
      <c r="D162">
        <f t="shared" si="70"/>
        <v>86</v>
      </c>
      <c r="E162">
        <f t="shared" ca="1" si="41"/>
        <v>-53835.602043795625</v>
      </c>
      <c r="F162">
        <f t="shared" ca="1" si="42"/>
        <v>35881.016642335766</v>
      </c>
      <c r="G162">
        <f t="shared" ca="1" si="61"/>
        <v>9753.6</v>
      </c>
      <c r="H162" s="9">
        <f t="shared" ca="1" si="69"/>
        <v>-220.06032116788265</v>
      </c>
      <c r="I162" s="9">
        <f t="shared" ca="1" si="69"/>
        <v>47.456043795619919</v>
      </c>
      <c r="J162" s="9">
        <f t="shared" ca="1" si="69"/>
        <v>0</v>
      </c>
      <c r="K162" s="9">
        <f t="shared" ca="1" si="63"/>
        <v>225.11912634257325</v>
      </c>
      <c r="L162" s="9">
        <f t="shared" ca="1" si="64"/>
        <v>-77.83051895224736</v>
      </c>
      <c r="M162">
        <f t="shared" ca="1" si="66"/>
        <v>56.170721816707214</v>
      </c>
      <c r="N162">
        <f t="shared" ca="1" si="67"/>
        <v>32.071832927818328</v>
      </c>
    </row>
    <row r="163" spans="1:14" x14ac:dyDescent="0.25">
      <c r="A163" s="4">
        <f t="shared" si="60"/>
        <v>0.43472222222222073</v>
      </c>
      <c r="B163" s="3">
        <f t="shared" si="68"/>
        <v>1553301560</v>
      </c>
      <c r="C163">
        <f t="shared" si="70"/>
        <v>3</v>
      </c>
      <c r="D163">
        <f t="shared" si="70"/>
        <v>86</v>
      </c>
      <c r="E163">
        <f t="shared" ca="1" si="41"/>
        <v>-54935.903649635038</v>
      </c>
      <c r="F163">
        <f t="shared" ca="1" si="42"/>
        <v>36118.296861313866</v>
      </c>
      <c r="G163">
        <f t="shared" ca="1" si="61"/>
        <v>9753.6</v>
      </c>
      <c r="H163" s="9">
        <f t="shared" ca="1" si="69"/>
        <v>-220.06032116788265</v>
      </c>
      <c r="I163" s="9">
        <f t="shared" ca="1" si="69"/>
        <v>47.456043795621369</v>
      </c>
      <c r="J163" s="9">
        <f t="shared" ca="1" si="69"/>
        <v>0</v>
      </c>
      <c r="K163" s="9">
        <f t="shared" ca="1" si="63"/>
        <v>225.11912634257354</v>
      </c>
      <c r="L163" s="9">
        <f t="shared" ca="1" si="64"/>
        <v>-77.830518952247004</v>
      </c>
      <c r="M163">
        <f t="shared" ca="1" si="66"/>
        <v>56.172836577453367</v>
      </c>
      <c r="N163">
        <f t="shared" ca="1" si="67"/>
        <v>32.054225466342253</v>
      </c>
    </row>
    <row r="164" spans="1:14" x14ac:dyDescent="0.25">
      <c r="A164" s="4">
        <f t="shared" si="60"/>
        <v>0.43478009259259109</v>
      </c>
      <c r="B164" s="3">
        <f t="shared" si="68"/>
        <v>1553301565</v>
      </c>
      <c r="C164">
        <f t="shared" si="70"/>
        <v>3</v>
      </c>
      <c r="D164">
        <f t="shared" si="70"/>
        <v>86</v>
      </c>
      <c r="E164">
        <f t="shared" ca="1" si="41"/>
        <v>-56036.205255474451</v>
      </c>
      <c r="F164">
        <f t="shared" ca="1" si="42"/>
        <v>36355.577080291972</v>
      </c>
      <c r="G164">
        <f t="shared" ca="1" si="61"/>
        <v>9753.6</v>
      </c>
      <c r="H164" s="9">
        <f t="shared" ca="1" si="69"/>
        <v>-220.06032116788265</v>
      </c>
      <c r="I164" s="9">
        <f t="shared" ca="1" si="69"/>
        <v>47.456043795621369</v>
      </c>
      <c r="J164" s="9">
        <f t="shared" ca="1" si="69"/>
        <v>0</v>
      </c>
      <c r="K164" s="9">
        <f t="shared" ca="1" si="63"/>
        <v>225.11912634257354</v>
      </c>
      <c r="L164" s="9">
        <f t="shared" ca="1" si="64"/>
        <v>-77.830518952247004</v>
      </c>
      <c r="M164">
        <f t="shared" ca="1" si="66"/>
        <v>56.174951338199513</v>
      </c>
      <c r="N164">
        <f t="shared" ca="1" si="67"/>
        <v>32.036618004866178</v>
      </c>
    </row>
    <row r="165" spans="1:14" x14ac:dyDescent="0.25">
      <c r="A165" s="4">
        <f t="shared" si="60"/>
        <v>0.43483796296296146</v>
      </c>
      <c r="B165" s="3">
        <f t="shared" si="68"/>
        <v>1553301570</v>
      </c>
      <c r="C165">
        <f t="shared" si="70"/>
        <v>3</v>
      </c>
      <c r="D165">
        <f t="shared" si="70"/>
        <v>86</v>
      </c>
      <c r="E165">
        <f t="shared" ref="E165:E223" ca="1" si="71">INDIRECT("E$"&amp;C165)+INDIRECT("H$"&amp;C165)*($B165-INDIRECT("B$"&amp;D165))</f>
        <v>-57136.506861313865</v>
      </c>
      <c r="F165">
        <f t="shared" ref="F165:F223" ca="1" si="72">INDIRECT("F$"&amp;C165)+INDIRECT("I$"&amp;C165)*($B165-INDIRECT("B$"&amp;D165))</f>
        <v>36592.857299270079</v>
      </c>
      <c r="G165">
        <f t="shared" ca="1" si="61"/>
        <v>9753.6</v>
      </c>
      <c r="H165" s="9">
        <f t="shared" ca="1" si="69"/>
        <v>-220.06032116788555</v>
      </c>
      <c r="I165" s="9">
        <f t="shared" ca="1" si="69"/>
        <v>47.456043795618463</v>
      </c>
      <c r="J165" s="9">
        <f t="shared" ca="1" si="69"/>
        <v>0</v>
      </c>
      <c r="K165" s="9">
        <f t="shared" ca="1" si="63"/>
        <v>225.11912634257578</v>
      </c>
      <c r="L165" s="9">
        <f t="shared" ca="1" si="64"/>
        <v>-77.830518952247886</v>
      </c>
      <c r="M165">
        <f t="shared" ca="1" si="66"/>
        <v>56.177066098945659</v>
      </c>
      <c r="N165">
        <f t="shared" ca="1" si="67"/>
        <v>32.019010543390102</v>
      </c>
    </row>
    <row r="166" spans="1:14" x14ac:dyDescent="0.25">
      <c r="A166" s="4">
        <f t="shared" si="60"/>
        <v>0.43489583333333182</v>
      </c>
      <c r="B166" s="3">
        <f t="shared" si="68"/>
        <v>1553301575</v>
      </c>
      <c r="C166">
        <f t="shared" si="70"/>
        <v>3</v>
      </c>
      <c r="D166">
        <f t="shared" si="70"/>
        <v>86</v>
      </c>
      <c r="E166">
        <f t="shared" ca="1" si="71"/>
        <v>-58236.808467153292</v>
      </c>
      <c r="F166">
        <f t="shared" ca="1" si="72"/>
        <v>36830.137518248172</v>
      </c>
      <c r="G166">
        <f t="shared" ca="1" si="61"/>
        <v>9753.6</v>
      </c>
      <c r="H166" s="9">
        <f t="shared" ca="1" si="69"/>
        <v>-220.06032116788265</v>
      </c>
      <c r="I166" s="9">
        <f t="shared" ca="1" si="69"/>
        <v>47.456043795621369</v>
      </c>
      <c r="J166" s="9">
        <f t="shared" ca="1" si="69"/>
        <v>0</v>
      </c>
      <c r="K166" s="9">
        <f t="shared" ca="1" si="63"/>
        <v>225.11912634257354</v>
      </c>
      <c r="L166" s="9">
        <f t="shared" ca="1" si="64"/>
        <v>-77.830518952247004</v>
      </c>
      <c r="M166">
        <f t="shared" ca="1" si="66"/>
        <v>56.179180859691805</v>
      </c>
      <c r="N166">
        <f t="shared" ca="1" si="67"/>
        <v>32.001403081914027</v>
      </c>
    </row>
    <row r="167" spans="1:14" x14ac:dyDescent="0.25">
      <c r="A167" s="4">
        <f t="shared" si="60"/>
        <v>0.43495370370370218</v>
      </c>
      <c r="B167" s="3">
        <f t="shared" si="68"/>
        <v>1553301580</v>
      </c>
      <c r="C167">
        <f t="shared" si="70"/>
        <v>3</v>
      </c>
      <c r="D167">
        <f t="shared" si="70"/>
        <v>86</v>
      </c>
      <c r="E167">
        <f t="shared" ca="1" si="71"/>
        <v>-59337.110072992706</v>
      </c>
      <c r="F167">
        <f t="shared" ca="1" si="72"/>
        <v>37067.417737226278</v>
      </c>
      <c r="G167">
        <f t="shared" ca="1" si="61"/>
        <v>9753.6</v>
      </c>
      <c r="H167" s="9">
        <f t="shared" ca="1" si="69"/>
        <v>-220.06032116788265</v>
      </c>
      <c r="I167" s="9">
        <f t="shared" ca="1" si="69"/>
        <v>47.456043795621369</v>
      </c>
      <c r="J167" s="9">
        <f t="shared" ca="1" si="69"/>
        <v>0</v>
      </c>
      <c r="K167" s="9">
        <f t="shared" ca="1" si="63"/>
        <v>225.11912634257354</v>
      </c>
      <c r="L167" s="9">
        <f t="shared" ca="1" si="64"/>
        <v>-77.830518952247004</v>
      </c>
      <c r="M167">
        <f t="shared" ca="1" si="66"/>
        <v>56.181295620437957</v>
      </c>
      <c r="N167">
        <f t="shared" ca="1" si="67"/>
        <v>31.983795620437956</v>
      </c>
    </row>
    <row r="168" spans="1:14" x14ac:dyDescent="0.25">
      <c r="A168" s="4">
        <f t="shared" si="60"/>
        <v>0.43501157407407254</v>
      </c>
      <c r="B168" s="3">
        <f t="shared" si="68"/>
        <v>1553301585</v>
      </c>
      <c r="C168">
        <f t="shared" si="70"/>
        <v>3</v>
      </c>
      <c r="D168">
        <f t="shared" si="70"/>
        <v>86</v>
      </c>
      <c r="E168">
        <f t="shared" ca="1" si="71"/>
        <v>-60437.411678832119</v>
      </c>
      <c r="F168">
        <f t="shared" ca="1" si="72"/>
        <v>37304.697956204385</v>
      </c>
      <c r="G168">
        <f t="shared" ca="1" si="61"/>
        <v>9753.6</v>
      </c>
      <c r="H168" s="9">
        <f t="shared" ca="1" si="69"/>
        <v>-220.06032116788265</v>
      </c>
      <c r="I168" s="9">
        <f t="shared" ca="1" si="69"/>
        <v>47.456043795618463</v>
      </c>
      <c r="J168" s="9">
        <f t="shared" ca="1" si="69"/>
        <v>0</v>
      </c>
      <c r="K168" s="9">
        <f t="shared" ca="1" si="63"/>
        <v>225.11912634257294</v>
      </c>
      <c r="L168" s="9">
        <f t="shared" ca="1" si="64"/>
        <v>-77.830518952247715</v>
      </c>
      <c r="M168">
        <f t="shared" ca="1" si="66"/>
        <v>56.183410381184103</v>
      </c>
      <c r="N168">
        <f t="shared" ca="1" si="67"/>
        <v>31.966188158961881</v>
      </c>
    </row>
    <row r="169" spans="1:14" x14ac:dyDescent="0.25">
      <c r="A169" s="4">
        <f t="shared" si="60"/>
        <v>0.4350694444444429</v>
      </c>
      <c r="B169" s="3">
        <f t="shared" si="68"/>
        <v>1553301590</v>
      </c>
      <c r="C169">
        <f t="shared" ref="C169:D184" si="73">C168</f>
        <v>3</v>
      </c>
      <c r="D169">
        <f t="shared" si="73"/>
        <v>86</v>
      </c>
      <c r="E169">
        <f t="shared" ca="1" si="71"/>
        <v>-61537.713284671532</v>
      </c>
      <c r="F169">
        <f t="shared" ca="1" si="72"/>
        <v>37541.978175182478</v>
      </c>
      <c r="G169">
        <f t="shared" ca="1" si="61"/>
        <v>9753.6</v>
      </c>
      <c r="H169" s="9">
        <f t="shared" ca="1" si="69"/>
        <v>-220.06032116788265</v>
      </c>
      <c r="I169" s="9">
        <f t="shared" ca="1" si="69"/>
        <v>47.456043795621369</v>
      </c>
      <c r="J169" s="9">
        <f t="shared" ca="1" si="69"/>
        <v>0</v>
      </c>
      <c r="K169" s="9">
        <f t="shared" ca="1" si="63"/>
        <v>225.11912634257354</v>
      </c>
      <c r="L169" s="9">
        <f t="shared" ca="1" si="64"/>
        <v>-77.830518952247004</v>
      </c>
      <c r="M169">
        <f t="shared" ca="1" si="66"/>
        <v>56.185525141930249</v>
      </c>
      <c r="N169">
        <f t="shared" ca="1" si="67"/>
        <v>31.948580697485806</v>
      </c>
    </row>
    <row r="170" spans="1:14" x14ac:dyDescent="0.25">
      <c r="A170" s="4">
        <f t="shared" si="60"/>
        <v>0.43512731481481326</v>
      </c>
      <c r="B170" s="3">
        <f t="shared" si="68"/>
        <v>1553301595</v>
      </c>
      <c r="C170">
        <f t="shared" si="73"/>
        <v>3</v>
      </c>
      <c r="D170">
        <f t="shared" si="73"/>
        <v>86</v>
      </c>
      <c r="E170">
        <f t="shared" ca="1" si="71"/>
        <v>-62638.014890510945</v>
      </c>
      <c r="F170">
        <f t="shared" ca="1" si="72"/>
        <v>37779.258394160584</v>
      </c>
      <c r="G170">
        <f t="shared" ca="1" si="61"/>
        <v>9753.6</v>
      </c>
      <c r="H170" s="9">
        <f t="shared" ca="1" si="69"/>
        <v>-220.06032116788555</v>
      </c>
      <c r="I170" s="9">
        <f t="shared" ca="1" si="69"/>
        <v>47.456043795621369</v>
      </c>
      <c r="J170" s="9">
        <f t="shared" ca="1" si="69"/>
        <v>0</v>
      </c>
      <c r="K170" s="9">
        <f t="shared" ca="1" si="63"/>
        <v>225.11912634257638</v>
      </c>
      <c r="L170" s="9">
        <f t="shared" ca="1" si="64"/>
        <v>-77.830518952247161</v>
      </c>
      <c r="M170">
        <f t="shared" ca="1" si="66"/>
        <v>56.187639902676395</v>
      </c>
      <c r="N170">
        <f t="shared" ca="1" si="67"/>
        <v>31.930973236009731</v>
      </c>
    </row>
    <row r="171" spans="1:14" x14ac:dyDescent="0.25">
      <c r="A171" s="4">
        <f t="shared" si="60"/>
        <v>0.43518518518518362</v>
      </c>
      <c r="B171" s="3">
        <f t="shared" si="68"/>
        <v>1553301600</v>
      </c>
      <c r="C171">
        <f t="shared" si="73"/>
        <v>3</v>
      </c>
      <c r="D171">
        <f t="shared" si="73"/>
        <v>86</v>
      </c>
      <c r="E171">
        <f t="shared" ca="1" si="71"/>
        <v>-63738.316496350373</v>
      </c>
      <c r="F171">
        <f t="shared" ca="1" si="72"/>
        <v>38016.538613138691</v>
      </c>
      <c r="G171">
        <f t="shared" ca="1" si="61"/>
        <v>9753.6</v>
      </c>
      <c r="H171" s="9">
        <f t="shared" ca="1" si="69"/>
        <v>-220.06032116788265</v>
      </c>
      <c r="I171" s="9">
        <f t="shared" ca="1" si="69"/>
        <v>47.456043795619919</v>
      </c>
      <c r="J171" s="9">
        <f t="shared" ca="1" si="69"/>
        <v>0</v>
      </c>
      <c r="K171" s="9">
        <f t="shared" ca="1" si="63"/>
        <v>225.11912634257325</v>
      </c>
      <c r="L171" s="9">
        <f t="shared" ca="1" si="64"/>
        <v>-77.83051895224736</v>
      </c>
      <c r="M171">
        <f t="shared" ca="1" si="66"/>
        <v>56.189754663422548</v>
      </c>
      <c r="N171">
        <f t="shared" ca="1" si="67"/>
        <v>31.913365774533656</v>
      </c>
    </row>
    <row r="172" spans="1:14" x14ac:dyDescent="0.25">
      <c r="A172" s="4">
        <f t="shared" si="60"/>
        <v>0.43524305555555398</v>
      </c>
      <c r="B172" s="3">
        <f t="shared" si="68"/>
        <v>1553301605</v>
      </c>
      <c r="C172">
        <f t="shared" si="73"/>
        <v>3</v>
      </c>
      <c r="D172">
        <f t="shared" si="73"/>
        <v>86</v>
      </c>
      <c r="E172">
        <f t="shared" ca="1" si="71"/>
        <v>-64838.618102189786</v>
      </c>
      <c r="F172">
        <f t="shared" ca="1" si="72"/>
        <v>38253.818832116791</v>
      </c>
      <c r="G172">
        <f t="shared" ca="1" si="61"/>
        <v>9753.6</v>
      </c>
      <c r="H172" s="9">
        <f t="shared" ca="1" si="69"/>
        <v>-220.0603211678812</v>
      </c>
      <c r="I172" s="9">
        <f t="shared" ca="1" si="69"/>
        <v>47.456043795619919</v>
      </c>
      <c r="J172" s="9">
        <f t="shared" ca="1" si="69"/>
        <v>0</v>
      </c>
      <c r="K172" s="9">
        <f t="shared" ca="1" si="63"/>
        <v>225.11912634257183</v>
      </c>
      <c r="L172" s="9">
        <f t="shared" ca="1" si="64"/>
        <v>-77.830518952247289</v>
      </c>
      <c r="M172">
        <f t="shared" ca="1" si="66"/>
        <v>56.191869424168694</v>
      </c>
      <c r="N172">
        <f t="shared" ca="1" si="67"/>
        <v>31.895758313057581</v>
      </c>
    </row>
    <row r="173" spans="1:14" x14ac:dyDescent="0.25">
      <c r="A173" s="4">
        <f t="shared" si="60"/>
        <v>0.43530092592592434</v>
      </c>
      <c r="B173" s="3">
        <f t="shared" si="68"/>
        <v>1553301610</v>
      </c>
      <c r="C173">
        <f t="shared" si="73"/>
        <v>3</v>
      </c>
      <c r="D173">
        <f t="shared" si="73"/>
        <v>86</v>
      </c>
      <c r="E173">
        <f t="shared" ca="1" si="71"/>
        <v>-65938.919708029192</v>
      </c>
      <c r="F173">
        <f t="shared" ca="1" si="72"/>
        <v>38491.09905109489</v>
      </c>
      <c r="G173">
        <f t="shared" ca="1" si="61"/>
        <v>9753.6</v>
      </c>
      <c r="H173" s="9">
        <f t="shared" ca="1" si="69"/>
        <v>-220.06032116788555</v>
      </c>
      <c r="I173" s="9">
        <f t="shared" ca="1" si="69"/>
        <v>47.456043795621369</v>
      </c>
      <c r="J173" s="9">
        <f t="shared" ca="1" si="69"/>
        <v>0</v>
      </c>
      <c r="K173" s="9">
        <f t="shared" ca="1" si="63"/>
        <v>225.11912634257638</v>
      </c>
      <c r="L173" s="9">
        <f t="shared" ca="1" si="64"/>
        <v>-77.830518952247161</v>
      </c>
      <c r="M173">
        <f t="shared" ca="1" si="66"/>
        <v>56.193984184914839</v>
      </c>
      <c r="N173">
        <f t="shared" ca="1" si="67"/>
        <v>31.878150851581506</v>
      </c>
    </row>
    <row r="174" spans="1:14" x14ac:dyDescent="0.25">
      <c r="A174" s="4">
        <f t="shared" si="60"/>
        <v>0.4353587962962947</v>
      </c>
      <c r="B174" s="3">
        <f t="shared" si="68"/>
        <v>1553301615</v>
      </c>
      <c r="C174">
        <f t="shared" si="73"/>
        <v>3</v>
      </c>
      <c r="D174">
        <f t="shared" si="73"/>
        <v>86</v>
      </c>
      <c r="E174">
        <f t="shared" ca="1" si="71"/>
        <v>-67039.22131386862</v>
      </c>
      <c r="F174">
        <f t="shared" ca="1" si="72"/>
        <v>38728.379270072997</v>
      </c>
      <c r="G174">
        <f t="shared" ca="1" si="61"/>
        <v>9753.6</v>
      </c>
      <c r="H174" s="9">
        <f t="shared" ca="1" si="69"/>
        <v>-220.06032116787975</v>
      </c>
      <c r="I174" s="9">
        <f t="shared" ca="1" si="69"/>
        <v>47.456043795619919</v>
      </c>
      <c r="J174" s="9">
        <f t="shared" ca="1" si="69"/>
        <v>0</v>
      </c>
      <c r="K174" s="9">
        <f t="shared" ca="1" si="63"/>
        <v>225.11912634257041</v>
      </c>
      <c r="L174" s="9">
        <f t="shared" ca="1" si="64"/>
        <v>-77.830518952247218</v>
      </c>
      <c r="M174">
        <f t="shared" ca="1" si="66"/>
        <v>56.196098945660985</v>
      </c>
      <c r="N174">
        <f t="shared" ca="1" si="67"/>
        <v>31.860543390105434</v>
      </c>
    </row>
    <row r="175" spans="1:14" x14ac:dyDescent="0.25">
      <c r="A175" s="4">
        <f t="shared" si="60"/>
        <v>0.43541666666666506</v>
      </c>
      <c r="B175" s="3">
        <f t="shared" si="68"/>
        <v>1553301620</v>
      </c>
      <c r="C175">
        <f t="shared" si="73"/>
        <v>3</v>
      </c>
      <c r="D175">
        <f t="shared" si="73"/>
        <v>86</v>
      </c>
      <c r="E175">
        <f t="shared" ca="1" si="71"/>
        <v>-68139.522919708019</v>
      </c>
      <c r="F175">
        <f t="shared" ca="1" si="72"/>
        <v>38965.659489051097</v>
      </c>
      <c r="G175">
        <f t="shared" ca="1" si="61"/>
        <v>9753.6</v>
      </c>
      <c r="H175" s="9">
        <f t="shared" ca="1" si="69"/>
        <v>-220.06032116788555</v>
      </c>
      <c r="I175" s="9">
        <f t="shared" ca="1" si="69"/>
        <v>47.456043795619919</v>
      </c>
      <c r="J175" s="9">
        <f t="shared" ca="1" si="69"/>
        <v>0</v>
      </c>
      <c r="K175" s="9">
        <f t="shared" ca="1" si="63"/>
        <v>225.1191263425761</v>
      </c>
      <c r="L175" s="9">
        <f t="shared" ca="1" si="64"/>
        <v>-77.830518952247516</v>
      </c>
      <c r="M175">
        <f t="shared" ca="1" si="66"/>
        <v>56.198213706407138</v>
      </c>
      <c r="N175">
        <f t="shared" ca="1" si="67"/>
        <v>31.842935928629359</v>
      </c>
    </row>
    <row r="176" spans="1:14" x14ac:dyDescent="0.25">
      <c r="A176" s="4">
        <f t="shared" si="60"/>
        <v>0.43547453703703543</v>
      </c>
      <c r="B176" s="3">
        <f t="shared" si="68"/>
        <v>1553301625</v>
      </c>
      <c r="C176">
        <f t="shared" si="73"/>
        <v>3</v>
      </c>
      <c r="D176">
        <f t="shared" si="73"/>
        <v>86</v>
      </c>
      <c r="E176">
        <f t="shared" ca="1" si="71"/>
        <v>-69239.824525547447</v>
      </c>
      <c r="F176">
        <f t="shared" ca="1" si="72"/>
        <v>39202.939708029196</v>
      </c>
      <c r="G176">
        <f t="shared" ca="1" si="61"/>
        <v>9753.6</v>
      </c>
      <c r="H176" s="9">
        <f t="shared" ca="1" si="69"/>
        <v>-220.06032116788555</v>
      </c>
      <c r="I176" s="9">
        <f t="shared" ca="1" si="69"/>
        <v>47.456043795621369</v>
      </c>
      <c r="J176" s="9">
        <f t="shared" ca="1" si="69"/>
        <v>0</v>
      </c>
      <c r="K176" s="9">
        <f t="shared" ca="1" si="63"/>
        <v>225.11912634257638</v>
      </c>
      <c r="L176" s="9">
        <f t="shared" ca="1" si="64"/>
        <v>-77.830518952247161</v>
      </c>
      <c r="M176">
        <f t="shared" ca="1" si="66"/>
        <v>56.200328467153284</v>
      </c>
      <c r="N176">
        <f t="shared" ca="1" si="67"/>
        <v>31.825328467153284</v>
      </c>
    </row>
    <row r="177" spans="1:14" x14ac:dyDescent="0.25">
      <c r="A177" s="4">
        <f t="shared" si="60"/>
        <v>0.43553240740740579</v>
      </c>
      <c r="B177" s="3">
        <f t="shared" si="68"/>
        <v>1553301630</v>
      </c>
      <c r="C177">
        <f t="shared" si="73"/>
        <v>3</v>
      </c>
      <c r="D177">
        <f t="shared" si="73"/>
        <v>86</v>
      </c>
      <c r="E177">
        <f t="shared" ca="1" si="71"/>
        <v>-70340.126131386874</v>
      </c>
      <c r="F177">
        <f t="shared" ca="1" si="72"/>
        <v>39440.219927007303</v>
      </c>
      <c r="G177">
        <f t="shared" ca="1" si="61"/>
        <v>9753.6</v>
      </c>
      <c r="H177" s="9">
        <f t="shared" ca="1" si="69"/>
        <v>-220.06032116787975</v>
      </c>
      <c r="I177" s="9">
        <f t="shared" ca="1" si="69"/>
        <v>47.456043795619919</v>
      </c>
      <c r="J177" s="9">
        <f t="shared" ca="1" si="69"/>
        <v>0</v>
      </c>
      <c r="K177" s="9">
        <f t="shared" ca="1" si="63"/>
        <v>225.11912634257041</v>
      </c>
      <c r="L177" s="9">
        <f t="shared" ca="1" si="64"/>
        <v>-77.830518952247218</v>
      </c>
      <c r="M177">
        <f t="shared" ca="1" si="66"/>
        <v>56.20244322789943</v>
      </c>
      <c r="N177">
        <f t="shared" ca="1" si="67"/>
        <v>31.807721005677209</v>
      </c>
    </row>
    <row r="178" spans="1:14" x14ac:dyDescent="0.25">
      <c r="A178" s="4">
        <f t="shared" si="60"/>
        <v>0.43559027777777615</v>
      </c>
      <c r="B178" s="3">
        <f t="shared" si="68"/>
        <v>1553301635</v>
      </c>
      <c r="C178">
        <f t="shared" si="73"/>
        <v>3</v>
      </c>
      <c r="D178">
        <f t="shared" si="73"/>
        <v>86</v>
      </c>
      <c r="E178">
        <f t="shared" ca="1" si="71"/>
        <v>-71440.427737226273</v>
      </c>
      <c r="F178">
        <f t="shared" ca="1" si="72"/>
        <v>39677.500145985403</v>
      </c>
      <c r="G178">
        <f t="shared" ca="1" si="61"/>
        <v>9753.6</v>
      </c>
      <c r="H178" s="9">
        <f t="shared" ca="1" si="69"/>
        <v>-220.06032116788555</v>
      </c>
      <c r="I178" s="9">
        <f t="shared" ca="1" si="69"/>
        <v>47.456043795619919</v>
      </c>
      <c r="J178" s="9">
        <f t="shared" ca="1" si="69"/>
        <v>0</v>
      </c>
      <c r="K178" s="9">
        <f t="shared" ca="1" si="63"/>
        <v>225.1191263425761</v>
      </c>
      <c r="L178" s="9">
        <f t="shared" ca="1" si="64"/>
        <v>-77.830518952247516</v>
      </c>
      <c r="M178">
        <f t="shared" ca="1" si="66"/>
        <v>56.204557988645583</v>
      </c>
      <c r="N178">
        <f t="shared" ca="1" si="67"/>
        <v>31.790113544201134</v>
      </c>
    </row>
    <row r="179" spans="1:14" x14ac:dyDescent="0.25">
      <c r="A179" s="4">
        <f t="shared" si="60"/>
        <v>0.43564814814814651</v>
      </c>
      <c r="B179" s="3">
        <f t="shared" si="68"/>
        <v>1553301640</v>
      </c>
      <c r="C179">
        <f t="shared" si="73"/>
        <v>3</v>
      </c>
      <c r="D179">
        <f t="shared" si="73"/>
        <v>86</v>
      </c>
      <c r="E179">
        <f t="shared" ca="1" si="71"/>
        <v>-72540.729343065701</v>
      </c>
      <c r="F179">
        <f t="shared" ca="1" si="72"/>
        <v>39914.780364963503</v>
      </c>
      <c r="G179">
        <f t="shared" ca="1" si="61"/>
        <v>9753.6</v>
      </c>
      <c r="H179" s="9">
        <f t="shared" ca="1" si="69"/>
        <v>-220.06032116787975</v>
      </c>
      <c r="I179" s="9">
        <f t="shared" ca="1" si="69"/>
        <v>47.456043795621369</v>
      </c>
      <c r="J179" s="9">
        <f t="shared" ca="1" si="69"/>
        <v>0</v>
      </c>
      <c r="K179" s="9">
        <f t="shared" ca="1" si="63"/>
        <v>225.11912634257072</v>
      </c>
      <c r="L179" s="9">
        <f t="shared" ca="1" si="64"/>
        <v>-77.830518952246848</v>
      </c>
      <c r="M179">
        <f t="shared" ca="1" si="66"/>
        <v>56.206672749391728</v>
      </c>
      <c r="N179">
        <f t="shared" ca="1" si="67"/>
        <v>31.772506082725059</v>
      </c>
    </row>
    <row r="180" spans="1:14" x14ac:dyDescent="0.25">
      <c r="A180" s="4">
        <f t="shared" si="60"/>
        <v>0.43570601851851687</v>
      </c>
      <c r="B180" s="3">
        <f t="shared" si="68"/>
        <v>1553301645</v>
      </c>
      <c r="C180">
        <f t="shared" si="73"/>
        <v>3</v>
      </c>
      <c r="D180">
        <f t="shared" si="73"/>
        <v>86</v>
      </c>
      <c r="E180">
        <f t="shared" ca="1" si="71"/>
        <v>-73641.0309489051</v>
      </c>
      <c r="F180">
        <f t="shared" ca="1" si="72"/>
        <v>40152.060583941609</v>
      </c>
      <c r="G180">
        <f t="shared" ca="1" si="61"/>
        <v>9753.6</v>
      </c>
      <c r="H180" s="9">
        <f t="shared" ca="1" si="69"/>
        <v>-220.06032116788555</v>
      </c>
      <c r="I180" s="9">
        <f t="shared" ca="1" si="69"/>
        <v>47.456043795619919</v>
      </c>
      <c r="J180" s="9">
        <f t="shared" ca="1" si="69"/>
        <v>0</v>
      </c>
      <c r="K180" s="9">
        <f t="shared" ca="1" si="63"/>
        <v>225.1191263425761</v>
      </c>
      <c r="L180" s="9">
        <f t="shared" ca="1" si="64"/>
        <v>-77.830518952247516</v>
      </c>
      <c r="M180">
        <f t="shared" ca="1" si="66"/>
        <v>56.208787510137874</v>
      </c>
      <c r="N180">
        <f t="shared" ca="1" si="67"/>
        <v>31.754898621248984</v>
      </c>
    </row>
    <row r="181" spans="1:14" x14ac:dyDescent="0.25">
      <c r="A181" s="4">
        <f t="shared" si="60"/>
        <v>0.43576388888888723</v>
      </c>
      <c r="B181" s="3">
        <f t="shared" si="68"/>
        <v>1553301650</v>
      </c>
      <c r="C181">
        <f t="shared" si="73"/>
        <v>3</v>
      </c>
      <c r="D181">
        <f t="shared" si="73"/>
        <v>86</v>
      </c>
      <c r="E181">
        <f t="shared" ca="1" si="71"/>
        <v>-74741.332554744527</v>
      </c>
      <c r="F181">
        <f t="shared" ca="1" si="72"/>
        <v>40389.340802919709</v>
      </c>
      <c r="G181">
        <f t="shared" ca="1" si="61"/>
        <v>9753.6</v>
      </c>
      <c r="H181" s="9">
        <f t="shared" ca="1" si="69"/>
        <v>-220.06032116788555</v>
      </c>
      <c r="I181" s="9">
        <f t="shared" ca="1" si="69"/>
        <v>47.456043795619919</v>
      </c>
      <c r="J181" s="9">
        <f t="shared" ca="1" si="69"/>
        <v>0</v>
      </c>
      <c r="K181" s="9">
        <f t="shared" ca="1" si="63"/>
        <v>225.1191263425761</v>
      </c>
      <c r="L181" s="9">
        <f t="shared" ca="1" si="64"/>
        <v>-77.830518952247516</v>
      </c>
      <c r="M181">
        <f t="shared" ca="1" si="66"/>
        <v>56.21090227088402</v>
      </c>
      <c r="N181">
        <f t="shared" ca="1" si="67"/>
        <v>31.737291159772909</v>
      </c>
    </row>
    <row r="182" spans="1:14" x14ac:dyDescent="0.25">
      <c r="A182" s="4">
        <f t="shared" si="60"/>
        <v>0.43582175925925759</v>
      </c>
      <c r="B182" s="3">
        <f t="shared" si="68"/>
        <v>1553301655</v>
      </c>
      <c r="C182">
        <f t="shared" si="73"/>
        <v>3</v>
      </c>
      <c r="D182">
        <f t="shared" si="73"/>
        <v>86</v>
      </c>
      <c r="E182">
        <f t="shared" ca="1" si="71"/>
        <v>-75841.634160583955</v>
      </c>
      <c r="F182">
        <f t="shared" ca="1" si="72"/>
        <v>40626.621021897809</v>
      </c>
      <c r="G182">
        <f t="shared" ca="1" si="61"/>
        <v>9753.6</v>
      </c>
      <c r="H182" s="9">
        <f t="shared" ca="1" si="69"/>
        <v>-220.06032116787975</v>
      </c>
      <c r="I182" s="9">
        <f t="shared" ca="1" si="69"/>
        <v>47.456043795621369</v>
      </c>
      <c r="J182" s="9">
        <f t="shared" ca="1" si="69"/>
        <v>0</v>
      </c>
      <c r="K182" s="9">
        <f t="shared" ca="1" si="63"/>
        <v>225.11912634257072</v>
      </c>
      <c r="L182" s="9">
        <f t="shared" ca="1" si="64"/>
        <v>-77.830518952246848</v>
      </c>
      <c r="M182">
        <f t="shared" ca="1" si="66"/>
        <v>56.213017031630173</v>
      </c>
      <c r="N182">
        <f t="shared" ca="1" si="67"/>
        <v>31.719683698296837</v>
      </c>
    </row>
    <row r="183" spans="1:14" x14ac:dyDescent="0.25">
      <c r="A183" s="4">
        <f t="shared" si="60"/>
        <v>0.43587962962962795</v>
      </c>
      <c r="B183" s="3">
        <f t="shared" si="68"/>
        <v>1553301660</v>
      </c>
      <c r="C183">
        <f t="shared" si="73"/>
        <v>3</v>
      </c>
      <c r="D183">
        <f t="shared" si="73"/>
        <v>86</v>
      </c>
      <c r="E183">
        <f t="shared" ca="1" si="71"/>
        <v>-76941.935766423354</v>
      </c>
      <c r="F183">
        <f t="shared" ca="1" si="72"/>
        <v>40863.901240875915</v>
      </c>
      <c r="G183">
        <f t="shared" ca="1" si="61"/>
        <v>9753.6</v>
      </c>
      <c r="H183" s="9">
        <f t="shared" ca="1" si="69"/>
        <v>-220.06032116788555</v>
      </c>
      <c r="I183" s="9">
        <f t="shared" ca="1" si="69"/>
        <v>47.456043795619919</v>
      </c>
      <c r="J183" s="9">
        <f t="shared" ca="1" si="69"/>
        <v>0</v>
      </c>
      <c r="K183" s="9">
        <f t="shared" ca="1" si="63"/>
        <v>225.1191263425761</v>
      </c>
      <c r="L183" s="9">
        <f t="shared" ca="1" si="64"/>
        <v>-77.830518952247516</v>
      </c>
      <c r="M183">
        <f t="shared" ca="1" si="66"/>
        <v>56.215131792376319</v>
      </c>
      <c r="N183">
        <f t="shared" ca="1" si="67"/>
        <v>31.702076236820762</v>
      </c>
    </row>
    <row r="184" spans="1:14" x14ac:dyDescent="0.25">
      <c r="A184" s="4">
        <f t="shared" si="60"/>
        <v>0.43593749999999831</v>
      </c>
      <c r="B184" s="3">
        <f t="shared" si="68"/>
        <v>1553301665</v>
      </c>
      <c r="C184">
        <f t="shared" si="73"/>
        <v>3</v>
      </c>
      <c r="D184">
        <f t="shared" si="73"/>
        <v>86</v>
      </c>
      <c r="E184">
        <f t="shared" ca="1" si="71"/>
        <v>-78042.237372262782</v>
      </c>
      <c r="F184">
        <f t="shared" ca="1" si="72"/>
        <v>41101.181459854015</v>
      </c>
      <c r="G184">
        <f t="shared" ca="1" si="61"/>
        <v>9753.6</v>
      </c>
      <c r="H184" s="9">
        <f t="shared" ref="H184:J222" ca="1" si="74">(E185-E184)/($B185-$B184)</f>
        <v>-220.06032116787975</v>
      </c>
      <c r="I184" s="9">
        <f t="shared" ca="1" si="74"/>
        <v>47.456043795619919</v>
      </c>
      <c r="J184" s="9">
        <f t="shared" ca="1" si="74"/>
        <v>0</v>
      </c>
      <c r="K184" s="9">
        <f t="shared" ca="1" si="63"/>
        <v>225.11912634257041</v>
      </c>
      <c r="L184" s="9">
        <f t="shared" ca="1" si="64"/>
        <v>-77.830518952247218</v>
      </c>
      <c r="M184">
        <f t="shared" ca="1" si="66"/>
        <v>56.217246553122465</v>
      </c>
      <c r="N184">
        <f t="shared" ca="1" si="67"/>
        <v>31.684468775344687</v>
      </c>
    </row>
    <row r="185" spans="1:14" x14ac:dyDescent="0.25">
      <c r="A185" s="4">
        <f t="shared" si="60"/>
        <v>0.43599537037036867</v>
      </c>
      <c r="B185" s="3">
        <f t="shared" si="68"/>
        <v>1553301670</v>
      </c>
      <c r="C185">
        <f t="shared" ref="C185:D200" si="75">C184</f>
        <v>3</v>
      </c>
      <c r="D185">
        <f t="shared" si="75"/>
        <v>86</v>
      </c>
      <c r="E185">
        <f t="shared" ca="1" si="71"/>
        <v>-79142.53897810218</v>
      </c>
      <c r="F185">
        <f t="shared" ca="1" si="72"/>
        <v>41338.461678832115</v>
      </c>
      <c r="G185">
        <f t="shared" ca="1" si="61"/>
        <v>9753.6</v>
      </c>
      <c r="H185" s="9">
        <f t="shared" ca="1" si="74"/>
        <v>-220.06032116788555</v>
      </c>
      <c r="I185" s="9">
        <f t="shared" ca="1" si="74"/>
        <v>47.456043795621369</v>
      </c>
      <c r="J185" s="9">
        <f t="shared" ca="1" si="74"/>
        <v>0</v>
      </c>
      <c r="K185" s="9">
        <f t="shared" ca="1" si="63"/>
        <v>225.11912634257638</v>
      </c>
      <c r="L185" s="9">
        <f t="shared" ca="1" si="64"/>
        <v>-77.830518952247161</v>
      </c>
      <c r="M185">
        <f t="shared" ca="1" si="66"/>
        <v>56.21936131386861</v>
      </c>
      <c r="N185">
        <f t="shared" ca="1" si="67"/>
        <v>31.666861313868612</v>
      </c>
    </row>
    <row r="186" spans="1:14" x14ac:dyDescent="0.25">
      <c r="A186" s="4">
        <f t="shared" si="60"/>
        <v>0.43605324074073903</v>
      </c>
      <c r="B186" s="3">
        <f t="shared" si="68"/>
        <v>1553301675</v>
      </c>
      <c r="C186">
        <f t="shared" si="75"/>
        <v>3</v>
      </c>
      <c r="D186">
        <f t="shared" si="75"/>
        <v>86</v>
      </c>
      <c r="E186">
        <f t="shared" ca="1" si="71"/>
        <v>-80242.840583941608</v>
      </c>
      <c r="F186">
        <f t="shared" ca="1" si="72"/>
        <v>41575.741897810221</v>
      </c>
      <c r="G186">
        <f t="shared" ca="1" si="61"/>
        <v>9753.6</v>
      </c>
      <c r="H186" s="9">
        <f t="shared" ca="1" si="74"/>
        <v>-220.06032116788555</v>
      </c>
      <c r="I186" s="9">
        <f t="shared" ca="1" si="74"/>
        <v>47.456043795619919</v>
      </c>
      <c r="J186" s="9">
        <f t="shared" ca="1" si="74"/>
        <v>0</v>
      </c>
      <c r="K186" s="9">
        <f t="shared" ca="1" si="63"/>
        <v>225.1191263425761</v>
      </c>
      <c r="L186" s="9">
        <f t="shared" ca="1" si="64"/>
        <v>-77.830518952247516</v>
      </c>
      <c r="M186">
        <f t="shared" ca="1" si="66"/>
        <v>56.221476074614763</v>
      </c>
      <c r="N186">
        <f t="shared" ca="1" si="67"/>
        <v>31.649253852392537</v>
      </c>
    </row>
    <row r="187" spans="1:14" x14ac:dyDescent="0.25">
      <c r="A187" s="4">
        <f t="shared" ref="A187:A223" si="76">A186+5/24/3600</f>
        <v>0.4361111111111094</v>
      </c>
      <c r="B187" s="3">
        <f t="shared" si="68"/>
        <v>1553301680</v>
      </c>
      <c r="C187">
        <f t="shared" si="75"/>
        <v>3</v>
      </c>
      <c r="D187">
        <f t="shared" si="75"/>
        <v>86</v>
      </c>
      <c r="E187">
        <f t="shared" ca="1" si="71"/>
        <v>-81343.142189781036</v>
      </c>
      <c r="F187">
        <f t="shared" ca="1" si="72"/>
        <v>41813.022116788321</v>
      </c>
      <c r="G187">
        <f t="shared" ca="1" si="61"/>
        <v>9753.6</v>
      </c>
      <c r="H187" s="9">
        <f t="shared" ca="1" si="74"/>
        <v>-220.06032116787975</v>
      </c>
      <c r="I187" s="9">
        <f t="shared" ca="1" si="74"/>
        <v>47.456043795619919</v>
      </c>
      <c r="J187" s="9">
        <f t="shared" ca="1" si="74"/>
        <v>0</v>
      </c>
      <c r="K187" s="9">
        <f t="shared" ca="1" si="63"/>
        <v>225.11912634257041</v>
      </c>
      <c r="L187" s="9">
        <f t="shared" ca="1" si="64"/>
        <v>-77.830518952247218</v>
      </c>
      <c r="M187">
        <f t="shared" ca="1" si="66"/>
        <v>56.223590835360909</v>
      </c>
      <c r="N187">
        <f t="shared" ca="1" si="67"/>
        <v>31.631646390916462</v>
      </c>
    </row>
    <row r="188" spans="1:14" x14ac:dyDescent="0.25">
      <c r="A188" s="4">
        <f t="shared" si="76"/>
        <v>0.43616898148147976</v>
      </c>
      <c r="B188" s="3">
        <f t="shared" si="68"/>
        <v>1553301685</v>
      </c>
      <c r="C188">
        <f t="shared" si="75"/>
        <v>3</v>
      </c>
      <c r="D188">
        <f t="shared" si="75"/>
        <v>86</v>
      </c>
      <c r="E188">
        <f t="shared" ca="1" si="71"/>
        <v>-82443.443795620435</v>
      </c>
      <c r="F188">
        <f t="shared" ca="1" si="72"/>
        <v>42050.302335766421</v>
      </c>
      <c r="G188">
        <f t="shared" ca="1" si="61"/>
        <v>9753.6</v>
      </c>
      <c r="H188" s="9">
        <f t="shared" ca="1" si="74"/>
        <v>-220.06032116788555</v>
      </c>
      <c r="I188" s="9">
        <f t="shared" ca="1" si="74"/>
        <v>47.456043795621369</v>
      </c>
      <c r="J188" s="9">
        <f t="shared" ca="1" si="74"/>
        <v>0</v>
      </c>
      <c r="K188" s="9">
        <f t="shared" ca="1" si="63"/>
        <v>225.11912634257638</v>
      </c>
      <c r="L188" s="9">
        <f t="shared" ca="1" si="64"/>
        <v>-77.830518952247161</v>
      </c>
      <c r="M188">
        <f t="shared" ca="1" si="66"/>
        <v>56.225705596107055</v>
      </c>
      <c r="N188">
        <f t="shared" ca="1" si="67"/>
        <v>31.614038929440387</v>
      </c>
    </row>
    <row r="189" spans="1:14" x14ac:dyDescent="0.25">
      <c r="A189" s="4">
        <f t="shared" si="76"/>
        <v>0.43622685185185012</v>
      </c>
      <c r="B189" s="3">
        <f t="shared" si="68"/>
        <v>1553301690</v>
      </c>
      <c r="C189">
        <f t="shared" si="75"/>
        <v>3</v>
      </c>
      <c r="D189">
        <f t="shared" si="75"/>
        <v>86</v>
      </c>
      <c r="E189">
        <f t="shared" ca="1" si="71"/>
        <v>-83543.745401459862</v>
      </c>
      <c r="F189">
        <f t="shared" ca="1" si="72"/>
        <v>42287.582554744527</v>
      </c>
      <c r="G189">
        <f t="shared" ca="1" si="61"/>
        <v>9753.6</v>
      </c>
      <c r="H189" s="9">
        <f t="shared" ca="1" si="74"/>
        <v>-220.06032116787975</v>
      </c>
      <c r="I189" s="9">
        <f t="shared" ca="1" si="74"/>
        <v>47.456043795621369</v>
      </c>
      <c r="J189" s="9">
        <f t="shared" ca="1" si="74"/>
        <v>0</v>
      </c>
      <c r="K189" s="9">
        <f t="shared" ca="1" si="63"/>
        <v>225.11912634257072</v>
      </c>
      <c r="L189" s="9">
        <f t="shared" ca="1" si="64"/>
        <v>-77.830518952246848</v>
      </c>
      <c r="M189">
        <f t="shared" ca="1" si="66"/>
        <v>56.227820356853201</v>
      </c>
      <c r="N189">
        <f t="shared" ca="1" si="67"/>
        <v>31.596431467964315</v>
      </c>
    </row>
    <row r="190" spans="1:14" x14ac:dyDescent="0.25">
      <c r="A190" s="4">
        <f t="shared" si="76"/>
        <v>0.43628472222222048</v>
      </c>
      <c r="B190" s="3">
        <f t="shared" si="68"/>
        <v>1553301695</v>
      </c>
      <c r="C190">
        <f t="shared" si="75"/>
        <v>3</v>
      </c>
      <c r="D190">
        <f t="shared" si="75"/>
        <v>86</v>
      </c>
      <c r="E190">
        <f t="shared" ca="1" si="71"/>
        <v>-84644.047007299261</v>
      </c>
      <c r="F190">
        <f t="shared" ca="1" si="72"/>
        <v>42524.862773722634</v>
      </c>
      <c r="G190">
        <f t="shared" ca="1" si="61"/>
        <v>9753.6</v>
      </c>
      <c r="H190" s="9">
        <f t="shared" ca="1" si="74"/>
        <v>-220.06032116788555</v>
      </c>
      <c r="I190" s="9">
        <f t="shared" ca="1" si="74"/>
        <v>47.456043795618463</v>
      </c>
      <c r="J190" s="9">
        <f t="shared" ca="1" si="74"/>
        <v>0</v>
      </c>
      <c r="K190" s="9">
        <f t="shared" ca="1" si="63"/>
        <v>225.11912634257578</v>
      </c>
      <c r="L190" s="9">
        <f t="shared" ca="1" si="64"/>
        <v>-77.830518952247886</v>
      </c>
      <c r="M190">
        <f t="shared" ca="1" si="66"/>
        <v>56.229935117599354</v>
      </c>
      <c r="N190">
        <f t="shared" ca="1" si="67"/>
        <v>31.57882400648824</v>
      </c>
    </row>
    <row r="191" spans="1:14" x14ac:dyDescent="0.25">
      <c r="A191" s="4">
        <f t="shared" si="76"/>
        <v>0.43634259259259084</v>
      </c>
      <c r="B191" s="3">
        <f t="shared" si="68"/>
        <v>1553301700</v>
      </c>
      <c r="C191">
        <f t="shared" si="75"/>
        <v>3</v>
      </c>
      <c r="D191">
        <f t="shared" si="75"/>
        <v>86</v>
      </c>
      <c r="E191">
        <f t="shared" ca="1" si="71"/>
        <v>-85744.348613138689</v>
      </c>
      <c r="F191">
        <f t="shared" ca="1" si="72"/>
        <v>42762.142992700727</v>
      </c>
      <c r="G191">
        <f t="shared" ca="1" si="61"/>
        <v>9753.6</v>
      </c>
      <c r="H191" s="9">
        <f t="shared" ca="1" si="74"/>
        <v>-220.06032116788555</v>
      </c>
      <c r="I191" s="9">
        <f t="shared" ca="1" si="74"/>
        <v>47.456043795621369</v>
      </c>
      <c r="J191" s="9">
        <f t="shared" ca="1" si="74"/>
        <v>0</v>
      </c>
      <c r="K191" s="9">
        <f t="shared" ca="1" si="63"/>
        <v>225.11912634257638</v>
      </c>
      <c r="L191" s="9">
        <f t="shared" ca="1" si="64"/>
        <v>-77.830518952247161</v>
      </c>
      <c r="M191">
        <f t="shared" ca="1" si="66"/>
        <v>56.232049878345499</v>
      </c>
      <c r="N191">
        <f t="shared" ca="1" si="67"/>
        <v>31.561216545012165</v>
      </c>
    </row>
    <row r="192" spans="1:14" x14ac:dyDescent="0.25">
      <c r="A192" s="4">
        <f t="shared" si="76"/>
        <v>0.4364004629629612</v>
      </c>
      <c r="B192" s="3">
        <f t="shared" si="68"/>
        <v>1553301705</v>
      </c>
      <c r="C192">
        <f t="shared" si="75"/>
        <v>3</v>
      </c>
      <c r="D192">
        <f t="shared" si="75"/>
        <v>86</v>
      </c>
      <c r="E192">
        <f t="shared" ca="1" si="71"/>
        <v>-86844.650218978117</v>
      </c>
      <c r="F192">
        <f t="shared" ca="1" si="72"/>
        <v>42999.423211678833</v>
      </c>
      <c r="G192">
        <f t="shared" ca="1" si="61"/>
        <v>9753.6</v>
      </c>
      <c r="H192" s="9">
        <f t="shared" ca="1" si="74"/>
        <v>-220.06032116787975</v>
      </c>
      <c r="I192" s="9">
        <f t="shared" ca="1" si="74"/>
        <v>47.456043795621369</v>
      </c>
      <c r="J192" s="9">
        <f t="shared" ca="1" si="74"/>
        <v>0</v>
      </c>
      <c r="K192" s="9">
        <f t="shared" ca="1" si="63"/>
        <v>225.11912634257072</v>
      </c>
      <c r="L192" s="9">
        <f t="shared" ca="1" si="64"/>
        <v>-77.830518952246848</v>
      </c>
      <c r="M192">
        <f t="shared" ca="1" si="66"/>
        <v>56.234164639091645</v>
      </c>
      <c r="N192">
        <f t="shared" ca="1" si="67"/>
        <v>31.54360908353609</v>
      </c>
    </row>
    <row r="193" spans="1:14" x14ac:dyDescent="0.25">
      <c r="A193" s="4">
        <f t="shared" si="76"/>
        <v>0.43645833333333156</v>
      </c>
      <c r="B193" s="3">
        <f t="shared" si="68"/>
        <v>1553301710</v>
      </c>
      <c r="C193">
        <f t="shared" si="75"/>
        <v>3</v>
      </c>
      <c r="D193">
        <f t="shared" si="75"/>
        <v>86</v>
      </c>
      <c r="E193">
        <f t="shared" ca="1" si="71"/>
        <v>-87944.951824817515</v>
      </c>
      <c r="F193">
        <f t="shared" ca="1" si="72"/>
        <v>43236.70343065694</v>
      </c>
      <c r="G193">
        <f t="shared" ca="1" si="61"/>
        <v>9753.6</v>
      </c>
      <c r="H193" s="9">
        <f t="shared" ca="1" si="74"/>
        <v>-220.06032116788555</v>
      </c>
      <c r="I193" s="9">
        <f t="shared" ca="1" si="74"/>
        <v>47.456043795618463</v>
      </c>
      <c r="J193" s="9">
        <f t="shared" ca="1" si="74"/>
        <v>0</v>
      </c>
      <c r="K193" s="9">
        <f t="shared" ca="1" si="63"/>
        <v>225.11912634257578</v>
      </c>
      <c r="L193" s="9">
        <f t="shared" ca="1" si="64"/>
        <v>-77.830518952247886</v>
      </c>
      <c r="M193">
        <f t="shared" ca="1" si="66"/>
        <v>56.236279399837791</v>
      </c>
      <c r="N193">
        <f t="shared" ca="1" si="67"/>
        <v>31.526001622060015</v>
      </c>
    </row>
    <row r="194" spans="1:14" x14ac:dyDescent="0.25">
      <c r="A194" s="4">
        <f t="shared" si="76"/>
        <v>0.43651620370370192</v>
      </c>
      <c r="B194" s="3">
        <f t="shared" si="68"/>
        <v>1553301715</v>
      </c>
      <c r="C194">
        <f t="shared" si="75"/>
        <v>3</v>
      </c>
      <c r="D194">
        <f t="shared" si="75"/>
        <v>86</v>
      </c>
      <c r="E194">
        <f t="shared" ca="1" si="71"/>
        <v>-89045.253430656943</v>
      </c>
      <c r="F194">
        <f t="shared" ca="1" si="72"/>
        <v>43473.983649635033</v>
      </c>
      <c r="G194">
        <f t="shared" ca="1" si="61"/>
        <v>9753.6</v>
      </c>
      <c r="H194" s="9">
        <f t="shared" ca="1" si="74"/>
        <v>-220.06032116787975</v>
      </c>
      <c r="I194" s="9">
        <f t="shared" ca="1" si="74"/>
        <v>47.456043795621369</v>
      </c>
      <c r="J194" s="9">
        <f t="shared" ca="1" si="74"/>
        <v>0</v>
      </c>
      <c r="K194" s="9">
        <f t="shared" ca="1" si="63"/>
        <v>225.11912634257072</v>
      </c>
      <c r="L194" s="9">
        <f t="shared" ca="1" si="64"/>
        <v>-77.830518952246848</v>
      </c>
      <c r="M194">
        <f t="shared" ca="1" si="66"/>
        <v>56.238394160583944</v>
      </c>
      <c r="N194">
        <f t="shared" ca="1" si="67"/>
        <v>31.50839416058394</v>
      </c>
    </row>
    <row r="195" spans="1:14" x14ac:dyDescent="0.25">
      <c r="A195" s="4">
        <f t="shared" si="76"/>
        <v>0.43657407407407228</v>
      </c>
      <c r="B195" s="3">
        <f t="shared" si="68"/>
        <v>1553301720</v>
      </c>
      <c r="C195">
        <f t="shared" si="75"/>
        <v>3</v>
      </c>
      <c r="D195">
        <f t="shared" si="75"/>
        <v>86</v>
      </c>
      <c r="E195">
        <f t="shared" ca="1" si="71"/>
        <v>-90145.555036496342</v>
      </c>
      <c r="F195">
        <f t="shared" ca="1" si="72"/>
        <v>43711.263868613139</v>
      </c>
      <c r="G195">
        <f t="shared" ca="1" si="61"/>
        <v>9753.6</v>
      </c>
      <c r="H195" s="9">
        <f t="shared" ca="1" si="74"/>
        <v>-220.06032116788555</v>
      </c>
      <c r="I195" s="9">
        <f t="shared" ca="1" si="74"/>
        <v>47.456043795621369</v>
      </c>
      <c r="J195" s="9">
        <f t="shared" ca="1" si="74"/>
        <v>0</v>
      </c>
      <c r="K195" s="9">
        <f t="shared" ca="1" si="63"/>
        <v>225.11912634257638</v>
      </c>
      <c r="L195" s="9">
        <f t="shared" ca="1" si="64"/>
        <v>-77.830518952247161</v>
      </c>
      <c r="M195">
        <f t="shared" ca="1" si="66"/>
        <v>56.24050892133009</v>
      </c>
      <c r="N195">
        <f t="shared" ca="1" si="67"/>
        <v>31.490786699107865</v>
      </c>
    </row>
    <row r="196" spans="1:14" x14ac:dyDescent="0.25">
      <c r="A196" s="4">
        <f t="shared" si="76"/>
        <v>0.43663194444444264</v>
      </c>
      <c r="B196" s="3">
        <f t="shared" si="68"/>
        <v>1553301725</v>
      </c>
      <c r="C196">
        <f t="shared" si="75"/>
        <v>3</v>
      </c>
      <c r="D196">
        <f t="shared" si="75"/>
        <v>86</v>
      </c>
      <c r="E196">
        <f t="shared" ca="1" si="71"/>
        <v>-91245.85664233577</v>
      </c>
      <c r="F196">
        <f t="shared" ca="1" si="72"/>
        <v>43948.544087591246</v>
      </c>
      <c r="G196">
        <f t="shared" ca="1" si="61"/>
        <v>9753.6</v>
      </c>
      <c r="H196" s="9">
        <f t="shared" ca="1" si="74"/>
        <v>-220.06032116788555</v>
      </c>
      <c r="I196" s="9">
        <f t="shared" ca="1" si="74"/>
        <v>47.456043795619919</v>
      </c>
      <c r="J196" s="9">
        <f t="shared" ca="1" si="74"/>
        <v>0</v>
      </c>
      <c r="K196" s="9">
        <f t="shared" ca="1" si="63"/>
        <v>225.1191263425761</v>
      </c>
      <c r="L196" s="9">
        <f t="shared" ca="1" si="64"/>
        <v>-77.830518952247516</v>
      </c>
      <c r="M196">
        <f t="shared" ca="1" si="66"/>
        <v>56.242623682076236</v>
      </c>
      <c r="N196">
        <f t="shared" ca="1" si="67"/>
        <v>31.47317923763179</v>
      </c>
    </row>
    <row r="197" spans="1:14" x14ac:dyDescent="0.25">
      <c r="A197" s="4">
        <f t="shared" si="76"/>
        <v>0.436689814814813</v>
      </c>
      <c r="B197" s="3">
        <f t="shared" si="68"/>
        <v>1553301730</v>
      </c>
      <c r="C197">
        <f t="shared" si="75"/>
        <v>3</v>
      </c>
      <c r="D197">
        <f t="shared" si="75"/>
        <v>86</v>
      </c>
      <c r="E197">
        <f t="shared" ca="1" si="71"/>
        <v>-92346.158248175198</v>
      </c>
      <c r="F197">
        <f t="shared" ca="1" si="72"/>
        <v>44185.824306569346</v>
      </c>
      <c r="G197">
        <f t="shared" ca="1" si="61"/>
        <v>9753.6</v>
      </c>
      <c r="H197" s="9">
        <f t="shared" ca="1" si="74"/>
        <v>-220.06032116787975</v>
      </c>
      <c r="I197" s="9">
        <f t="shared" ca="1" si="74"/>
        <v>47.456043795619919</v>
      </c>
      <c r="J197" s="9">
        <f t="shared" ca="1" si="74"/>
        <v>0</v>
      </c>
      <c r="K197" s="9">
        <f t="shared" ca="1" si="63"/>
        <v>225.11912634257041</v>
      </c>
      <c r="L197" s="9">
        <f t="shared" ca="1" si="64"/>
        <v>-77.830518952247218</v>
      </c>
      <c r="M197">
        <f t="shared" ca="1" si="66"/>
        <v>56.244738442822381</v>
      </c>
      <c r="N197">
        <f t="shared" ca="1" si="67"/>
        <v>31.455571776155718</v>
      </c>
    </row>
    <row r="198" spans="1:14" x14ac:dyDescent="0.25">
      <c r="A198" s="4">
        <f t="shared" si="76"/>
        <v>0.43674768518518337</v>
      </c>
      <c r="B198" s="3">
        <f t="shared" si="68"/>
        <v>1553301735</v>
      </c>
      <c r="C198">
        <f t="shared" si="75"/>
        <v>3</v>
      </c>
      <c r="D198">
        <f t="shared" si="75"/>
        <v>86</v>
      </c>
      <c r="E198">
        <f t="shared" ca="1" si="71"/>
        <v>-93446.459854014596</v>
      </c>
      <c r="F198">
        <f t="shared" ca="1" si="72"/>
        <v>44423.104525547446</v>
      </c>
      <c r="G198">
        <f t="shared" ca="1" si="61"/>
        <v>9753.6</v>
      </c>
      <c r="H198" s="9">
        <f t="shared" ca="1" si="74"/>
        <v>-220.06032116788555</v>
      </c>
      <c r="I198" s="9">
        <f t="shared" ca="1" si="74"/>
        <v>47.456043795621369</v>
      </c>
      <c r="J198" s="9">
        <f t="shared" ca="1" si="74"/>
        <v>0</v>
      </c>
      <c r="K198" s="9">
        <f t="shared" ca="1" si="63"/>
        <v>225.11912634257638</v>
      </c>
      <c r="L198" s="9">
        <f t="shared" ca="1" si="64"/>
        <v>-77.830518952247161</v>
      </c>
      <c r="M198">
        <f t="shared" ca="1" si="66"/>
        <v>56.246853203568534</v>
      </c>
      <c r="N198">
        <f t="shared" ca="1" si="67"/>
        <v>31.437964314679643</v>
      </c>
    </row>
    <row r="199" spans="1:14" x14ac:dyDescent="0.25">
      <c r="A199" s="4">
        <f t="shared" si="76"/>
        <v>0.43680555555555373</v>
      </c>
      <c r="B199" s="3">
        <f t="shared" si="68"/>
        <v>1553301740</v>
      </c>
      <c r="C199">
        <f t="shared" si="75"/>
        <v>3</v>
      </c>
      <c r="D199">
        <f t="shared" si="75"/>
        <v>86</v>
      </c>
      <c r="E199">
        <f t="shared" ca="1" si="71"/>
        <v>-94546.761459854024</v>
      </c>
      <c r="F199">
        <f t="shared" ca="1" si="72"/>
        <v>44660.384744525552</v>
      </c>
      <c r="G199">
        <f t="shared" ca="1" si="61"/>
        <v>9753.6</v>
      </c>
      <c r="H199" s="9">
        <f t="shared" ca="1" si="74"/>
        <v>-220.06032116787975</v>
      </c>
      <c r="I199" s="9">
        <f t="shared" ca="1" si="74"/>
        <v>47.456043795619919</v>
      </c>
      <c r="J199" s="9">
        <f t="shared" ca="1" si="74"/>
        <v>0</v>
      </c>
      <c r="K199" s="9">
        <f t="shared" ca="1" si="63"/>
        <v>225.11912634257041</v>
      </c>
      <c r="L199" s="9">
        <f t="shared" ca="1" si="64"/>
        <v>-77.830518952247218</v>
      </c>
      <c r="M199">
        <f t="shared" ca="1" si="66"/>
        <v>56.24896796431468</v>
      </c>
      <c r="N199">
        <f t="shared" ca="1" si="67"/>
        <v>31.420356853203568</v>
      </c>
    </row>
    <row r="200" spans="1:14" x14ac:dyDescent="0.25">
      <c r="A200" s="4">
        <f t="shared" si="76"/>
        <v>0.43686342592592409</v>
      </c>
      <c r="B200" s="3">
        <f t="shared" si="68"/>
        <v>1553301745</v>
      </c>
      <c r="C200">
        <f t="shared" si="75"/>
        <v>3</v>
      </c>
      <c r="D200">
        <f t="shared" si="75"/>
        <v>86</v>
      </c>
      <c r="E200">
        <f t="shared" ca="1" si="71"/>
        <v>-95647.063065693423</v>
      </c>
      <c r="F200">
        <f t="shared" ca="1" si="72"/>
        <v>44897.664963503652</v>
      </c>
      <c r="G200">
        <f t="shared" ref="G200:G223" ca="1" si="77">INDIRECT("G$"&amp;C200)+INDIRECT("J$"&amp;C200)*($B200-INDIRECT("B$"&amp;D200))</f>
        <v>9753.6</v>
      </c>
      <c r="H200" s="9">
        <f t="shared" ca="1" si="74"/>
        <v>-220.06032116788555</v>
      </c>
      <c r="I200" s="9">
        <f t="shared" ca="1" si="74"/>
        <v>47.456043795619919</v>
      </c>
      <c r="J200" s="9">
        <f t="shared" ca="1" si="74"/>
        <v>0</v>
      </c>
      <c r="K200" s="9">
        <f t="shared" ref="K200:K222" ca="1" si="78">SQRT(H200*H200+I200*I200)</f>
        <v>225.1191263425761</v>
      </c>
      <c r="L200" s="9">
        <f t="shared" ref="L200:L223" ca="1" si="79">DEGREES(ATAN2(I200,H200))</f>
        <v>-77.830518952247516</v>
      </c>
      <c r="M200">
        <f t="shared" ca="1" si="66"/>
        <v>56.251082725060826</v>
      </c>
      <c r="N200">
        <f t="shared" ca="1" si="67"/>
        <v>31.402749391727493</v>
      </c>
    </row>
    <row r="201" spans="1:14" x14ac:dyDescent="0.25">
      <c r="A201" s="4">
        <f t="shared" si="76"/>
        <v>0.43692129629629445</v>
      </c>
      <c r="B201" s="3">
        <f t="shared" si="68"/>
        <v>1553301750</v>
      </c>
      <c r="C201">
        <f t="shared" ref="C201:D216" si="80">C200</f>
        <v>3</v>
      </c>
      <c r="D201">
        <f t="shared" si="80"/>
        <v>86</v>
      </c>
      <c r="E201">
        <f t="shared" ca="1" si="71"/>
        <v>-96747.36467153285</v>
      </c>
      <c r="F201">
        <f t="shared" ca="1" si="72"/>
        <v>45134.945182481752</v>
      </c>
      <c r="G201">
        <f t="shared" ca="1" si="77"/>
        <v>9753.6</v>
      </c>
      <c r="H201" s="9">
        <f t="shared" ca="1" si="74"/>
        <v>-220.06032116788555</v>
      </c>
      <c r="I201" s="9">
        <f t="shared" ca="1" si="74"/>
        <v>47.456043795621369</v>
      </c>
      <c r="J201" s="9">
        <f t="shared" ca="1" si="74"/>
        <v>0</v>
      </c>
      <c r="K201" s="9">
        <f t="shared" ca="1" si="78"/>
        <v>225.11912634257638</v>
      </c>
      <c r="L201" s="9">
        <f t="shared" ca="1" si="79"/>
        <v>-77.830518952247161</v>
      </c>
      <c r="M201">
        <f t="shared" ref="M201:M223" ca="1" si="81">INDIRECT("M$"&amp;C201)+INDIRECT("O$"&amp;C201)*($B201-INDIRECT("B$"&amp;D201))</f>
        <v>56.253197485806972</v>
      </c>
      <c r="N201">
        <f t="shared" ref="N201:N223" ca="1" si="82">INDIRECT("N$"&amp;C201)+INDIRECT("P$"&amp;C201)*($B201-INDIRECT("B$"&amp;D201))</f>
        <v>31.385141930251418</v>
      </c>
    </row>
    <row r="202" spans="1:14" x14ac:dyDescent="0.25">
      <c r="A202" s="4">
        <f t="shared" si="76"/>
        <v>0.43697916666666481</v>
      </c>
      <c r="B202" s="3">
        <f t="shared" ref="B202:B223" si="83">B201+SECOND(A202-A201)</f>
        <v>1553301755</v>
      </c>
      <c r="C202">
        <f t="shared" si="80"/>
        <v>3</v>
      </c>
      <c r="D202">
        <f t="shared" si="80"/>
        <v>86</v>
      </c>
      <c r="E202">
        <f t="shared" ca="1" si="71"/>
        <v>-97847.666277372278</v>
      </c>
      <c r="F202">
        <f t="shared" ca="1" si="72"/>
        <v>45372.225401459858</v>
      </c>
      <c r="G202">
        <f t="shared" ca="1" si="77"/>
        <v>9753.6</v>
      </c>
      <c r="H202" s="9">
        <f t="shared" ca="1" si="74"/>
        <v>-220.06032116787975</v>
      </c>
      <c r="I202" s="9">
        <f t="shared" ca="1" si="74"/>
        <v>47.456043795619919</v>
      </c>
      <c r="J202" s="9">
        <f t="shared" ca="1" si="74"/>
        <v>0</v>
      </c>
      <c r="K202" s="9">
        <f t="shared" ca="1" si="78"/>
        <v>225.11912634257041</v>
      </c>
      <c r="L202" s="9">
        <f t="shared" ca="1" si="79"/>
        <v>-77.830518952247218</v>
      </c>
      <c r="M202">
        <f t="shared" ca="1" si="81"/>
        <v>56.255312246553125</v>
      </c>
      <c r="N202">
        <f t="shared" ca="1" si="82"/>
        <v>31.367534468775343</v>
      </c>
    </row>
    <row r="203" spans="1:14" x14ac:dyDescent="0.25">
      <c r="A203" s="4">
        <f t="shared" si="76"/>
        <v>0.43703703703703517</v>
      </c>
      <c r="B203" s="3">
        <f t="shared" si="83"/>
        <v>1553301760</v>
      </c>
      <c r="C203">
        <f t="shared" si="80"/>
        <v>3</v>
      </c>
      <c r="D203">
        <f t="shared" si="80"/>
        <v>86</v>
      </c>
      <c r="E203">
        <f t="shared" ca="1" si="71"/>
        <v>-98947.967883211677</v>
      </c>
      <c r="F203">
        <f t="shared" ca="1" si="72"/>
        <v>45609.505620437958</v>
      </c>
      <c r="G203">
        <f t="shared" ca="1" si="77"/>
        <v>9753.6</v>
      </c>
      <c r="H203" s="9">
        <f t="shared" ca="1" si="74"/>
        <v>-220.06032116788555</v>
      </c>
      <c r="I203" s="9">
        <f t="shared" ca="1" si="74"/>
        <v>47.456043795619919</v>
      </c>
      <c r="J203" s="9">
        <f t="shared" ca="1" si="74"/>
        <v>0</v>
      </c>
      <c r="K203" s="9">
        <f t="shared" ca="1" si="78"/>
        <v>225.1191263425761</v>
      </c>
      <c r="L203" s="9">
        <f t="shared" ca="1" si="79"/>
        <v>-77.830518952247516</v>
      </c>
      <c r="M203">
        <f t="shared" ca="1" si="81"/>
        <v>56.25742700729927</v>
      </c>
      <c r="N203">
        <f t="shared" ca="1" si="82"/>
        <v>31.349927007299268</v>
      </c>
    </row>
    <row r="204" spans="1:14" x14ac:dyDescent="0.25">
      <c r="A204" s="4">
        <f t="shared" si="76"/>
        <v>0.43709490740740553</v>
      </c>
      <c r="B204" s="3">
        <f t="shared" si="83"/>
        <v>1553301765</v>
      </c>
      <c r="C204">
        <f t="shared" si="80"/>
        <v>3</v>
      </c>
      <c r="D204">
        <f t="shared" si="80"/>
        <v>86</v>
      </c>
      <c r="E204">
        <f t="shared" ca="1" si="71"/>
        <v>-100048.2694890511</v>
      </c>
      <c r="F204">
        <f t="shared" ca="1" si="72"/>
        <v>45846.785839416058</v>
      </c>
      <c r="G204">
        <f t="shared" ca="1" si="77"/>
        <v>9753.6</v>
      </c>
      <c r="H204" s="9">
        <f t="shared" ca="1" si="74"/>
        <v>-220.06032116787975</v>
      </c>
      <c r="I204" s="9">
        <f t="shared" ca="1" si="74"/>
        <v>47.456043795621369</v>
      </c>
      <c r="J204" s="9">
        <f t="shared" ca="1" si="74"/>
        <v>0</v>
      </c>
      <c r="K204" s="9">
        <f t="shared" ca="1" si="78"/>
        <v>225.11912634257072</v>
      </c>
      <c r="L204" s="9">
        <f t="shared" ca="1" si="79"/>
        <v>-77.830518952246848</v>
      </c>
      <c r="M204">
        <f t="shared" ca="1" si="81"/>
        <v>56.259541768045416</v>
      </c>
      <c r="N204">
        <f t="shared" ca="1" si="82"/>
        <v>31.332319545823196</v>
      </c>
    </row>
    <row r="205" spans="1:14" x14ac:dyDescent="0.25">
      <c r="A205" s="4">
        <f t="shared" si="76"/>
        <v>0.43715277777777589</v>
      </c>
      <c r="B205" s="3">
        <f t="shared" si="83"/>
        <v>1553301770</v>
      </c>
      <c r="C205">
        <f t="shared" si="80"/>
        <v>3</v>
      </c>
      <c r="D205">
        <f t="shared" si="80"/>
        <v>86</v>
      </c>
      <c r="E205">
        <f t="shared" ca="1" si="71"/>
        <v>-101148.5710948905</v>
      </c>
      <c r="F205">
        <f t="shared" ca="1" si="72"/>
        <v>46084.066058394164</v>
      </c>
      <c r="G205">
        <f t="shared" ca="1" si="77"/>
        <v>9753.6</v>
      </c>
      <c r="H205" s="9">
        <f t="shared" ca="1" si="74"/>
        <v>-220.06032116788555</v>
      </c>
      <c r="I205" s="9">
        <f t="shared" ca="1" si="74"/>
        <v>47.456043795619919</v>
      </c>
      <c r="J205" s="9">
        <f t="shared" ca="1" si="74"/>
        <v>0</v>
      </c>
      <c r="K205" s="9">
        <f t="shared" ca="1" si="78"/>
        <v>225.1191263425761</v>
      </c>
      <c r="L205" s="9">
        <f t="shared" ca="1" si="79"/>
        <v>-77.830518952247516</v>
      </c>
      <c r="M205">
        <f t="shared" ca="1" si="81"/>
        <v>56.261656528791562</v>
      </c>
      <c r="N205">
        <f t="shared" ca="1" si="82"/>
        <v>31.314712084347121</v>
      </c>
    </row>
    <row r="206" spans="1:14" x14ac:dyDescent="0.25">
      <c r="A206" s="4">
        <f t="shared" si="76"/>
        <v>0.43721064814814625</v>
      </c>
      <c r="B206" s="3">
        <f t="shared" si="83"/>
        <v>1553301775</v>
      </c>
      <c r="C206">
        <f t="shared" si="80"/>
        <v>3</v>
      </c>
      <c r="D206">
        <f t="shared" si="80"/>
        <v>86</v>
      </c>
      <c r="E206">
        <f t="shared" ca="1" si="71"/>
        <v>-102248.87270072993</v>
      </c>
      <c r="F206">
        <f t="shared" ca="1" si="72"/>
        <v>46321.346277372264</v>
      </c>
      <c r="G206">
        <f t="shared" ca="1" si="77"/>
        <v>9753.6</v>
      </c>
      <c r="H206" s="9">
        <f t="shared" ca="1" si="74"/>
        <v>-220.06032116787975</v>
      </c>
      <c r="I206" s="9">
        <f t="shared" ca="1" si="74"/>
        <v>47.456043795619919</v>
      </c>
      <c r="J206" s="9">
        <f t="shared" ca="1" si="74"/>
        <v>0</v>
      </c>
      <c r="K206" s="9">
        <f t="shared" ca="1" si="78"/>
        <v>225.11912634257041</v>
      </c>
      <c r="L206" s="9">
        <f t="shared" ca="1" si="79"/>
        <v>-77.830518952247218</v>
      </c>
      <c r="M206">
        <f t="shared" ca="1" si="81"/>
        <v>56.263771289537715</v>
      </c>
      <c r="N206">
        <f t="shared" ca="1" si="82"/>
        <v>31.297104622871046</v>
      </c>
    </row>
    <row r="207" spans="1:14" x14ac:dyDescent="0.25">
      <c r="A207" s="4">
        <f t="shared" si="76"/>
        <v>0.43726851851851661</v>
      </c>
      <c r="B207" s="3">
        <f t="shared" si="83"/>
        <v>1553301780</v>
      </c>
      <c r="C207">
        <f t="shared" si="80"/>
        <v>3</v>
      </c>
      <c r="D207">
        <f t="shared" si="80"/>
        <v>86</v>
      </c>
      <c r="E207">
        <f t="shared" ca="1" si="71"/>
        <v>-103349.17430656933</v>
      </c>
      <c r="F207">
        <f t="shared" ca="1" si="72"/>
        <v>46558.626496350364</v>
      </c>
      <c r="G207">
        <f t="shared" ca="1" si="77"/>
        <v>9753.6</v>
      </c>
      <c r="H207" s="9">
        <f t="shared" ca="1" si="74"/>
        <v>-220.06032116788555</v>
      </c>
      <c r="I207" s="9">
        <f t="shared" ca="1" si="74"/>
        <v>47.456043795621369</v>
      </c>
      <c r="J207" s="9">
        <f t="shared" ca="1" si="74"/>
        <v>0</v>
      </c>
      <c r="K207" s="9">
        <f t="shared" ca="1" si="78"/>
        <v>225.11912634257638</v>
      </c>
      <c r="L207" s="9">
        <f t="shared" ca="1" si="79"/>
        <v>-77.830518952247161</v>
      </c>
      <c r="M207">
        <f t="shared" ca="1" si="81"/>
        <v>56.265886050283861</v>
      </c>
      <c r="N207">
        <f t="shared" ca="1" si="82"/>
        <v>31.279497161394971</v>
      </c>
    </row>
    <row r="208" spans="1:14" x14ac:dyDescent="0.25">
      <c r="A208" s="4">
        <f t="shared" si="76"/>
        <v>0.43732638888888697</v>
      </c>
      <c r="B208" s="3">
        <f t="shared" si="83"/>
        <v>1553301785</v>
      </c>
      <c r="C208">
        <f t="shared" si="80"/>
        <v>3</v>
      </c>
      <c r="D208">
        <f t="shared" si="80"/>
        <v>86</v>
      </c>
      <c r="E208">
        <f t="shared" ca="1" si="71"/>
        <v>-104449.47591240876</v>
      </c>
      <c r="F208">
        <f t="shared" ca="1" si="72"/>
        <v>46795.90671532847</v>
      </c>
      <c r="G208">
        <f t="shared" ca="1" si="77"/>
        <v>9753.6</v>
      </c>
      <c r="H208" s="9">
        <f t="shared" ca="1" si="74"/>
        <v>-220.06032116788555</v>
      </c>
      <c r="I208" s="9">
        <f t="shared" ca="1" si="74"/>
        <v>47.456043795619919</v>
      </c>
      <c r="J208" s="9">
        <f t="shared" ca="1" si="74"/>
        <v>0</v>
      </c>
      <c r="K208" s="9">
        <f t="shared" ca="1" si="78"/>
        <v>225.1191263425761</v>
      </c>
      <c r="L208" s="9">
        <f t="shared" ca="1" si="79"/>
        <v>-77.830518952247516</v>
      </c>
      <c r="M208">
        <f t="shared" ca="1" si="81"/>
        <v>56.268000811030007</v>
      </c>
      <c r="N208">
        <f t="shared" ca="1" si="82"/>
        <v>31.261889699918896</v>
      </c>
    </row>
    <row r="209" spans="1:14" x14ac:dyDescent="0.25">
      <c r="A209" s="4">
        <f t="shared" si="76"/>
        <v>0.43738425925925734</v>
      </c>
      <c r="B209" s="3">
        <f t="shared" si="83"/>
        <v>1553301790</v>
      </c>
      <c r="C209">
        <f t="shared" si="80"/>
        <v>3</v>
      </c>
      <c r="D209">
        <f t="shared" si="80"/>
        <v>86</v>
      </c>
      <c r="E209">
        <f t="shared" ca="1" si="71"/>
        <v>-105549.77751824819</v>
      </c>
      <c r="F209">
        <f t="shared" ca="1" si="72"/>
        <v>47033.18693430657</v>
      </c>
      <c r="G209">
        <f t="shared" ca="1" si="77"/>
        <v>9753.6</v>
      </c>
      <c r="H209" s="9">
        <f t="shared" ca="1" si="74"/>
        <v>-220.06032116787975</v>
      </c>
      <c r="I209" s="9">
        <f t="shared" ca="1" si="74"/>
        <v>47.456043795619919</v>
      </c>
      <c r="J209" s="9">
        <f t="shared" ca="1" si="74"/>
        <v>0</v>
      </c>
      <c r="K209" s="9">
        <f t="shared" ca="1" si="78"/>
        <v>225.11912634257041</v>
      </c>
      <c r="L209" s="9">
        <f t="shared" ca="1" si="79"/>
        <v>-77.830518952247218</v>
      </c>
      <c r="M209">
        <f t="shared" ca="1" si="81"/>
        <v>56.270115571776152</v>
      </c>
      <c r="N209">
        <f t="shared" ca="1" si="82"/>
        <v>31.244282238442821</v>
      </c>
    </row>
    <row r="210" spans="1:14" x14ac:dyDescent="0.25">
      <c r="A210" s="4">
        <f t="shared" si="76"/>
        <v>0.4374421296296277</v>
      </c>
      <c r="B210" s="3">
        <f t="shared" si="83"/>
        <v>1553301795</v>
      </c>
      <c r="C210">
        <f t="shared" si="80"/>
        <v>3</v>
      </c>
      <c r="D210">
        <f t="shared" si="80"/>
        <v>86</v>
      </c>
      <c r="E210">
        <f t="shared" ca="1" si="71"/>
        <v>-106650.07912408758</v>
      </c>
      <c r="F210">
        <f t="shared" ca="1" si="72"/>
        <v>47270.46715328467</v>
      </c>
      <c r="G210">
        <f t="shared" ca="1" si="77"/>
        <v>9753.6</v>
      </c>
      <c r="H210" s="9">
        <f t="shared" ca="1" si="74"/>
        <v>-220.06032116788555</v>
      </c>
      <c r="I210" s="9">
        <f t="shared" ca="1" si="74"/>
        <v>47.456043795621369</v>
      </c>
      <c r="J210" s="9">
        <f t="shared" ca="1" si="74"/>
        <v>0</v>
      </c>
      <c r="K210" s="9">
        <f t="shared" ca="1" si="78"/>
        <v>225.11912634257638</v>
      </c>
      <c r="L210" s="9">
        <f t="shared" ca="1" si="79"/>
        <v>-77.830518952247161</v>
      </c>
      <c r="M210">
        <f t="shared" ca="1" si="81"/>
        <v>56.272230332522305</v>
      </c>
      <c r="N210">
        <f t="shared" ca="1" si="82"/>
        <v>31.226674776966746</v>
      </c>
    </row>
    <row r="211" spans="1:14" x14ac:dyDescent="0.25">
      <c r="A211" s="4">
        <f t="shared" si="76"/>
        <v>0.43749999999999806</v>
      </c>
      <c r="B211" s="3">
        <f t="shared" si="83"/>
        <v>1553301800</v>
      </c>
      <c r="C211">
        <f t="shared" si="80"/>
        <v>3</v>
      </c>
      <c r="D211">
        <f t="shared" si="80"/>
        <v>86</v>
      </c>
      <c r="E211">
        <f t="shared" ca="1" si="71"/>
        <v>-107750.38072992701</v>
      </c>
      <c r="F211">
        <f t="shared" ca="1" si="72"/>
        <v>47507.747372262776</v>
      </c>
      <c r="G211">
        <f t="shared" ca="1" si="77"/>
        <v>9753.6</v>
      </c>
      <c r="H211" s="9">
        <f t="shared" ca="1" si="74"/>
        <v>-220.06032116787975</v>
      </c>
      <c r="I211" s="9">
        <f t="shared" ca="1" si="74"/>
        <v>47.456043795619919</v>
      </c>
      <c r="J211" s="9">
        <f t="shared" ca="1" si="74"/>
        <v>0</v>
      </c>
      <c r="K211" s="9">
        <f t="shared" ca="1" si="78"/>
        <v>225.11912634257041</v>
      </c>
      <c r="L211" s="9">
        <f t="shared" ca="1" si="79"/>
        <v>-77.830518952247218</v>
      </c>
      <c r="M211">
        <f t="shared" ca="1" si="81"/>
        <v>56.274345093268451</v>
      </c>
      <c r="N211">
        <f t="shared" ca="1" si="82"/>
        <v>31.209067315490671</v>
      </c>
    </row>
    <row r="212" spans="1:14" x14ac:dyDescent="0.25">
      <c r="A212" s="4">
        <f t="shared" si="76"/>
        <v>0.43755787037036842</v>
      </c>
      <c r="B212" s="3">
        <f t="shared" si="83"/>
        <v>1553301805</v>
      </c>
      <c r="C212">
        <f t="shared" si="80"/>
        <v>3</v>
      </c>
      <c r="D212">
        <f t="shared" si="80"/>
        <v>86</v>
      </c>
      <c r="E212">
        <f t="shared" ca="1" si="71"/>
        <v>-108850.68233576641</v>
      </c>
      <c r="F212">
        <f t="shared" ca="1" si="72"/>
        <v>47745.027591240876</v>
      </c>
      <c r="G212">
        <f t="shared" ca="1" si="77"/>
        <v>9753.6</v>
      </c>
      <c r="H212" s="9">
        <f t="shared" ca="1" si="74"/>
        <v>-220.06032116788555</v>
      </c>
      <c r="I212" s="9">
        <f t="shared" ca="1" si="74"/>
        <v>47.456043795619919</v>
      </c>
      <c r="J212" s="9">
        <f t="shared" ca="1" si="74"/>
        <v>0</v>
      </c>
      <c r="K212" s="9">
        <f t="shared" ca="1" si="78"/>
        <v>225.1191263425761</v>
      </c>
      <c r="L212" s="9">
        <f t="shared" ca="1" si="79"/>
        <v>-77.830518952247516</v>
      </c>
      <c r="M212">
        <f t="shared" ca="1" si="81"/>
        <v>56.276459854014597</v>
      </c>
      <c r="N212">
        <f t="shared" ca="1" si="82"/>
        <v>31.191459854014596</v>
      </c>
    </row>
    <row r="213" spans="1:14" x14ac:dyDescent="0.25">
      <c r="A213" s="4">
        <f t="shared" si="76"/>
        <v>0.43761574074073878</v>
      </c>
      <c r="B213" s="3">
        <f t="shared" si="83"/>
        <v>1553301810</v>
      </c>
      <c r="C213">
        <f t="shared" si="80"/>
        <v>3</v>
      </c>
      <c r="D213">
        <f t="shared" si="80"/>
        <v>86</v>
      </c>
      <c r="E213">
        <f t="shared" ca="1" si="71"/>
        <v>-109950.98394160584</v>
      </c>
      <c r="F213">
        <f t="shared" ca="1" si="72"/>
        <v>47982.307810218976</v>
      </c>
      <c r="G213">
        <f t="shared" ca="1" si="77"/>
        <v>9753.6</v>
      </c>
      <c r="H213" s="9">
        <f t="shared" ca="1" si="74"/>
        <v>-220.06032116787975</v>
      </c>
      <c r="I213" s="9">
        <f t="shared" ca="1" si="74"/>
        <v>47.456043795621369</v>
      </c>
      <c r="J213" s="9">
        <f t="shared" ca="1" si="74"/>
        <v>0</v>
      </c>
      <c r="K213" s="9">
        <f t="shared" ca="1" si="78"/>
        <v>225.11912634257072</v>
      </c>
      <c r="L213" s="9">
        <f t="shared" ca="1" si="79"/>
        <v>-77.830518952246848</v>
      </c>
      <c r="M213">
        <f t="shared" ca="1" si="81"/>
        <v>56.278574614760743</v>
      </c>
      <c r="N213">
        <f t="shared" ca="1" si="82"/>
        <v>31.173852392538524</v>
      </c>
    </row>
    <row r="214" spans="1:14" x14ac:dyDescent="0.25">
      <c r="A214" s="4">
        <f t="shared" si="76"/>
        <v>0.43767361111110914</v>
      </c>
      <c r="B214" s="3">
        <f t="shared" si="83"/>
        <v>1553301815</v>
      </c>
      <c r="C214">
        <f t="shared" si="80"/>
        <v>3</v>
      </c>
      <c r="D214">
        <f t="shared" si="80"/>
        <v>86</v>
      </c>
      <c r="E214">
        <f t="shared" ca="1" si="71"/>
        <v>-111051.28554744524</v>
      </c>
      <c r="F214">
        <f t="shared" ca="1" si="72"/>
        <v>48219.588029197083</v>
      </c>
      <c r="G214">
        <f t="shared" ca="1" si="77"/>
        <v>9753.6</v>
      </c>
      <c r="H214" s="9">
        <f t="shared" ca="1" si="74"/>
        <v>-220.06032116788555</v>
      </c>
      <c r="I214" s="9">
        <f t="shared" ca="1" si="74"/>
        <v>47.456043795619919</v>
      </c>
      <c r="J214" s="9">
        <f t="shared" ca="1" si="74"/>
        <v>0</v>
      </c>
      <c r="K214" s="9">
        <f t="shared" ca="1" si="78"/>
        <v>225.1191263425761</v>
      </c>
      <c r="L214" s="9">
        <f t="shared" ca="1" si="79"/>
        <v>-77.830518952247516</v>
      </c>
      <c r="M214">
        <f t="shared" ca="1" si="81"/>
        <v>56.280689375506896</v>
      </c>
      <c r="N214">
        <f t="shared" ca="1" si="82"/>
        <v>31.156244931062449</v>
      </c>
    </row>
    <row r="215" spans="1:14" x14ac:dyDescent="0.25">
      <c r="A215" s="4">
        <f t="shared" si="76"/>
        <v>0.4377314814814795</v>
      </c>
      <c r="B215" s="3">
        <f t="shared" si="83"/>
        <v>1553301820</v>
      </c>
      <c r="C215">
        <f t="shared" si="80"/>
        <v>3</v>
      </c>
      <c r="D215">
        <f t="shared" si="80"/>
        <v>86</v>
      </c>
      <c r="E215">
        <f t="shared" ca="1" si="71"/>
        <v>-112151.58715328466</v>
      </c>
      <c r="F215">
        <f t="shared" ca="1" si="72"/>
        <v>48456.868248175182</v>
      </c>
      <c r="G215">
        <f t="shared" ca="1" si="77"/>
        <v>9753.6</v>
      </c>
      <c r="H215" s="9">
        <f t="shared" ca="1" si="74"/>
        <v>-220.06032116788555</v>
      </c>
      <c r="I215" s="9">
        <f t="shared" ca="1" si="74"/>
        <v>47.456043795619919</v>
      </c>
      <c r="J215" s="9">
        <f t="shared" ca="1" si="74"/>
        <v>0</v>
      </c>
      <c r="K215" s="9">
        <f t="shared" ca="1" si="78"/>
        <v>225.1191263425761</v>
      </c>
      <c r="L215" s="9">
        <f t="shared" ca="1" si="79"/>
        <v>-77.830518952247516</v>
      </c>
      <c r="M215">
        <f t="shared" ca="1" si="81"/>
        <v>56.282804136253041</v>
      </c>
      <c r="N215">
        <f t="shared" ca="1" si="82"/>
        <v>31.138637469586374</v>
      </c>
    </row>
    <row r="216" spans="1:14" x14ac:dyDescent="0.25">
      <c r="A216" s="4">
        <f t="shared" si="76"/>
        <v>0.43778935185184986</v>
      </c>
      <c r="B216" s="3">
        <f t="shared" si="83"/>
        <v>1553301825</v>
      </c>
      <c r="C216">
        <f t="shared" si="80"/>
        <v>3</v>
      </c>
      <c r="D216">
        <f t="shared" si="80"/>
        <v>86</v>
      </c>
      <c r="E216">
        <f t="shared" ca="1" si="71"/>
        <v>-113251.88875912409</v>
      </c>
      <c r="F216">
        <f t="shared" ca="1" si="72"/>
        <v>48694.148467153282</v>
      </c>
      <c r="G216">
        <f t="shared" ca="1" si="77"/>
        <v>9753.6</v>
      </c>
      <c r="H216" s="9">
        <f t="shared" ca="1" si="74"/>
        <v>-220.06032116787975</v>
      </c>
      <c r="I216" s="9">
        <f t="shared" ca="1" si="74"/>
        <v>47.456043795621369</v>
      </c>
      <c r="J216" s="9">
        <f t="shared" ca="1" si="74"/>
        <v>0</v>
      </c>
      <c r="K216" s="9">
        <f t="shared" ca="1" si="78"/>
        <v>225.11912634257072</v>
      </c>
      <c r="L216" s="9">
        <f t="shared" ca="1" si="79"/>
        <v>-77.830518952246848</v>
      </c>
      <c r="M216">
        <f t="shared" ca="1" si="81"/>
        <v>56.284918896999187</v>
      </c>
      <c r="N216">
        <f t="shared" ca="1" si="82"/>
        <v>31.121030008110299</v>
      </c>
    </row>
    <row r="217" spans="1:14" x14ac:dyDescent="0.25">
      <c r="A217" s="4">
        <f t="shared" si="76"/>
        <v>0.43784722222222022</v>
      </c>
      <c r="B217" s="3">
        <f t="shared" si="83"/>
        <v>1553301830</v>
      </c>
      <c r="C217">
        <f t="shared" ref="C217:D223" si="84">C216</f>
        <v>3</v>
      </c>
      <c r="D217">
        <f t="shared" si="84"/>
        <v>86</v>
      </c>
      <c r="E217">
        <f t="shared" ca="1" si="71"/>
        <v>-114352.19036496349</v>
      </c>
      <c r="F217">
        <f t="shared" ca="1" si="72"/>
        <v>48931.428686131389</v>
      </c>
      <c r="G217">
        <f t="shared" ca="1" si="77"/>
        <v>9753.6</v>
      </c>
      <c r="H217" s="9">
        <f t="shared" ca="1" si="74"/>
        <v>-220.06032116788555</v>
      </c>
      <c r="I217" s="9">
        <f t="shared" ca="1" si="74"/>
        <v>47.456043795621369</v>
      </c>
      <c r="J217" s="9">
        <f t="shared" ca="1" si="74"/>
        <v>0</v>
      </c>
      <c r="K217" s="9">
        <f t="shared" ca="1" si="78"/>
        <v>225.11912634257638</v>
      </c>
      <c r="L217" s="9">
        <f t="shared" ca="1" si="79"/>
        <v>-77.830518952247161</v>
      </c>
      <c r="M217">
        <f t="shared" ca="1" si="81"/>
        <v>56.287033657745333</v>
      </c>
      <c r="N217">
        <f t="shared" ca="1" si="82"/>
        <v>31.103422546634224</v>
      </c>
    </row>
    <row r="218" spans="1:14" x14ac:dyDescent="0.25">
      <c r="A218" s="4">
        <f t="shared" si="76"/>
        <v>0.43790509259259058</v>
      </c>
      <c r="B218" s="3">
        <f t="shared" si="83"/>
        <v>1553301835</v>
      </c>
      <c r="C218">
        <f t="shared" si="84"/>
        <v>3</v>
      </c>
      <c r="D218">
        <f t="shared" si="84"/>
        <v>86</v>
      </c>
      <c r="E218">
        <f t="shared" ca="1" si="71"/>
        <v>-115452.49197080292</v>
      </c>
      <c r="F218">
        <f t="shared" ca="1" si="72"/>
        <v>49168.708905109495</v>
      </c>
      <c r="G218">
        <f t="shared" ca="1" si="77"/>
        <v>9753.6</v>
      </c>
      <c r="H218" s="9">
        <f t="shared" ca="1" si="74"/>
        <v>-220.06032116787975</v>
      </c>
      <c r="I218" s="9">
        <f t="shared" ca="1" si="74"/>
        <v>47.456043795618463</v>
      </c>
      <c r="J218" s="9">
        <f t="shared" ca="1" si="74"/>
        <v>0</v>
      </c>
      <c r="K218" s="9">
        <f t="shared" ca="1" si="78"/>
        <v>225.1191263425701</v>
      </c>
      <c r="L218" s="9">
        <f t="shared" ca="1" si="79"/>
        <v>-77.830518952247573</v>
      </c>
      <c r="M218">
        <f t="shared" ca="1" si="81"/>
        <v>56.289148418491486</v>
      </c>
      <c r="N218">
        <f t="shared" ca="1" si="82"/>
        <v>31.085815085158149</v>
      </c>
    </row>
    <row r="219" spans="1:14" x14ac:dyDescent="0.25">
      <c r="A219" s="4">
        <f t="shared" si="76"/>
        <v>0.43796296296296094</v>
      </c>
      <c r="B219" s="3">
        <f t="shared" si="83"/>
        <v>1553301840</v>
      </c>
      <c r="C219">
        <f t="shared" si="84"/>
        <v>3</v>
      </c>
      <c r="D219">
        <f t="shared" si="84"/>
        <v>86</v>
      </c>
      <c r="E219">
        <f t="shared" ca="1" si="71"/>
        <v>-116552.79357664232</v>
      </c>
      <c r="F219">
        <f t="shared" ca="1" si="72"/>
        <v>49405.989124087588</v>
      </c>
      <c r="G219">
        <f t="shared" ca="1" si="77"/>
        <v>9753.6</v>
      </c>
      <c r="H219" s="9">
        <f t="shared" ca="1" si="74"/>
        <v>-220.06032116788555</v>
      </c>
      <c r="I219" s="9">
        <f t="shared" ca="1" si="74"/>
        <v>47.456043795621369</v>
      </c>
      <c r="J219" s="9">
        <f t="shared" ca="1" si="74"/>
        <v>0</v>
      </c>
      <c r="K219" s="9">
        <f t="shared" ca="1" si="78"/>
        <v>225.11912634257638</v>
      </c>
      <c r="L219" s="9">
        <f t="shared" ca="1" si="79"/>
        <v>-77.830518952247161</v>
      </c>
      <c r="M219">
        <f t="shared" ca="1" si="81"/>
        <v>56.291263179237632</v>
      </c>
      <c r="N219">
        <f t="shared" ca="1" si="82"/>
        <v>31.068207623682074</v>
      </c>
    </row>
    <row r="220" spans="1:14" x14ac:dyDescent="0.25">
      <c r="A220" s="4">
        <f t="shared" si="76"/>
        <v>0.43802083333333131</v>
      </c>
      <c r="B220" s="3">
        <f t="shared" si="83"/>
        <v>1553301845</v>
      </c>
      <c r="C220">
        <f t="shared" si="84"/>
        <v>3</v>
      </c>
      <c r="D220">
        <f t="shared" si="84"/>
        <v>86</v>
      </c>
      <c r="E220">
        <f t="shared" ca="1" si="71"/>
        <v>-117653.09518248175</v>
      </c>
      <c r="F220">
        <f t="shared" ca="1" si="72"/>
        <v>49643.269343065695</v>
      </c>
      <c r="G220">
        <f t="shared" ca="1" si="77"/>
        <v>9753.6</v>
      </c>
      <c r="H220" s="9">
        <f t="shared" ca="1" si="74"/>
        <v>-220.06032116788555</v>
      </c>
      <c r="I220" s="9">
        <f t="shared" ca="1" si="74"/>
        <v>47.456043795621369</v>
      </c>
      <c r="J220" s="9">
        <f t="shared" ca="1" si="74"/>
        <v>0</v>
      </c>
      <c r="K220" s="9">
        <f t="shared" ca="1" si="78"/>
        <v>225.11912634257638</v>
      </c>
      <c r="L220" s="9">
        <f t="shared" ca="1" si="79"/>
        <v>-77.830518952247161</v>
      </c>
      <c r="M220">
        <f t="shared" ca="1" si="81"/>
        <v>56.293377939983777</v>
      </c>
      <c r="N220">
        <f t="shared" ca="1" si="82"/>
        <v>31.050600162206003</v>
      </c>
    </row>
    <row r="221" spans="1:14" x14ac:dyDescent="0.25">
      <c r="A221" s="4">
        <f t="shared" si="76"/>
        <v>0.43807870370370167</v>
      </c>
      <c r="B221" s="3">
        <f t="shared" si="83"/>
        <v>1553301850</v>
      </c>
      <c r="C221">
        <f t="shared" si="84"/>
        <v>3</v>
      </c>
      <c r="D221">
        <f t="shared" si="84"/>
        <v>86</v>
      </c>
      <c r="E221">
        <f t="shared" ca="1" si="71"/>
        <v>-118753.39678832117</v>
      </c>
      <c r="F221">
        <f t="shared" ca="1" si="72"/>
        <v>49880.549562043801</v>
      </c>
      <c r="G221">
        <f t="shared" ca="1" si="77"/>
        <v>9753.6</v>
      </c>
      <c r="H221" s="9">
        <f t="shared" ca="1" si="74"/>
        <v>-220.06032116787975</v>
      </c>
      <c r="I221" s="9">
        <f t="shared" ca="1" si="74"/>
        <v>47.456043795618463</v>
      </c>
      <c r="J221" s="9">
        <f t="shared" ca="1" si="74"/>
        <v>0</v>
      </c>
      <c r="K221" s="9">
        <f t="shared" ca="1" si="78"/>
        <v>225.1191263425701</v>
      </c>
      <c r="L221" s="9">
        <f t="shared" ca="1" si="79"/>
        <v>-77.830518952247573</v>
      </c>
      <c r="M221">
        <f t="shared" ca="1" si="81"/>
        <v>56.295492700729923</v>
      </c>
      <c r="N221">
        <f t="shared" ca="1" si="82"/>
        <v>31.032992700729928</v>
      </c>
    </row>
    <row r="222" spans="1:14" x14ac:dyDescent="0.25">
      <c r="A222" s="4">
        <f t="shared" si="76"/>
        <v>0.43813657407407203</v>
      </c>
      <c r="B222" s="3">
        <f t="shared" si="83"/>
        <v>1553301855</v>
      </c>
      <c r="C222">
        <f t="shared" si="84"/>
        <v>3</v>
      </c>
      <c r="D222">
        <f t="shared" si="84"/>
        <v>86</v>
      </c>
      <c r="E222">
        <f t="shared" ca="1" si="71"/>
        <v>-119853.69839416057</v>
      </c>
      <c r="F222">
        <f t="shared" ca="1" si="72"/>
        <v>50117.829781021894</v>
      </c>
      <c r="G222">
        <f t="shared" ca="1" si="77"/>
        <v>9753.6</v>
      </c>
      <c r="H222" s="9">
        <f t="shared" ca="1" si="74"/>
        <v>-220.06032116788555</v>
      </c>
      <c r="I222" s="9">
        <f t="shared" ca="1" si="74"/>
        <v>47.456043795621369</v>
      </c>
      <c r="J222" s="9">
        <f t="shared" ca="1" si="74"/>
        <v>0</v>
      </c>
      <c r="K222" s="9">
        <f t="shared" ca="1" si="78"/>
        <v>225.11912634257638</v>
      </c>
      <c r="L222" s="9">
        <f t="shared" ca="1" si="79"/>
        <v>-77.830518952247161</v>
      </c>
      <c r="M222">
        <f t="shared" ca="1" si="81"/>
        <v>56.297607461476076</v>
      </c>
      <c r="N222">
        <f t="shared" ca="1" si="82"/>
        <v>31.015385239253852</v>
      </c>
    </row>
    <row r="223" spans="1:14" x14ac:dyDescent="0.25">
      <c r="A223" s="5">
        <f t="shared" si="76"/>
        <v>0.43819444444444239</v>
      </c>
      <c r="B223" s="3">
        <f t="shared" si="83"/>
        <v>1553301860</v>
      </c>
      <c r="C223">
        <f t="shared" si="84"/>
        <v>3</v>
      </c>
      <c r="D223">
        <f t="shared" si="84"/>
        <v>86</v>
      </c>
      <c r="E223">
        <f t="shared" ca="1" si="71"/>
        <v>-120954</v>
      </c>
      <c r="F223">
        <f t="shared" ca="1" si="72"/>
        <v>50355.11</v>
      </c>
      <c r="G223">
        <f t="shared" ca="1" si="77"/>
        <v>9753.6</v>
      </c>
      <c r="H223" s="9">
        <f ca="1">H222</f>
        <v>-220.06032116788555</v>
      </c>
      <c r="I223" s="9">
        <f t="shared" ref="I223:K223" ca="1" si="85">I222</f>
        <v>47.456043795621369</v>
      </c>
      <c r="J223" s="9">
        <f t="shared" ca="1" si="85"/>
        <v>0</v>
      </c>
      <c r="K223" s="9">
        <f t="shared" ca="1" si="85"/>
        <v>225.11912634257638</v>
      </c>
      <c r="L223" s="9">
        <f t="shared" ca="1" si="79"/>
        <v>-77.830518952247161</v>
      </c>
      <c r="M223">
        <f t="shared" ca="1" si="81"/>
        <v>56.299722222222222</v>
      </c>
      <c r="N223">
        <f t="shared" ca="1" si="8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44.310239277105268</v>
      </c>
      <c r="I2" s="9">
        <f t="shared" si="0"/>
        <v>-214.90851297473682</v>
      </c>
      <c r="J2" s="9">
        <f t="shared" si="0"/>
        <v>0</v>
      </c>
      <c r="K2" s="9">
        <f>SQRT(H2*H2+I2*I2)</f>
        <v>219.42895491207841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-1.8943713450292308E-3</v>
      </c>
      <c r="P2" s="10">
        <f>(N3-N2)/(MINUTE($A3-$A2)*60+SECOND($A3-$A2))</f>
        <v>7.0906432748537413E-4</v>
      </c>
    </row>
    <row r="3" spans="1:16" x14ac:dyDescent="0.25">
      <c r="A3" s="5">
        <v>0.43657407407407406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22.877056298799999</v>
      </c>
      <c r="I3" s="9">
        <f t="shared" si="0"/>
        <v>-218.8086602784</v>
      </c>
      <c r="J3" s="9">
        <f t="shared" si="0"/>
        <v>0</v>
      </c>
      <c r="K3" s="9">
        <f>SQRT(H3*H3+I3*I3)</f>
        <v>220.00133980893554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-1.9905555555555592E-3</v>
      </c>
      <c r="P3" s="10">
        <f>(N4-N3)/(MINUTE($A4-$A3)*60+SECOND($A4-$A3))</f>
        <v>3.6611111111112396E-4</v>
      </c>
    </row>
    <row r="4" spans="1:16" x14ac:dyDescent="0.25">
      <c r="A4" s="5">
        <v>0.44236111111111115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44.310239277104849</v>
      </c>
      <c r="I7" s="9">
        <f ca="1">(F8-F7)/($B8-$B7)</f>
        <v>-214.90851297473418</v>
      </c>
      <c r="J7" s="9">
        <f ca="1">(G8-G7)/($B8-$B7)</f>
        <v>0</v>
      </c>
      <c r="K7" s="9">
        <f ca="1">SQRT(H7*H7+I7*I7)</f>
        <v>219.42895491207574</v>
      </c>
      <c r="L7" s="9">
        <f ca="1">DEGREES(ATAN2(I7,H7))</f>
        <v>168.34990369842021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-33453.958803614478</v>
      </c>
      <c r="F8">
        <f ca="1">INDIRECT("F$"&amp;C8)+INDIRECT("I$"&amp;C8)*($B8-INDIRECT("B$"&amp;D8))</f>
        <v>162255.75743512632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44.310239277106305</v>
      </c>
      <c r="I8" s="9">
        <f t="shared" ca="1" si="2"/>
        <v>-214.90851297474001</v>
      </c>
      <c r="J8" s="9">
        <f t="shared" ca="1" si="2"/>
        <v>0</v>
      </c>
      <c r="K8" s="9">
        <f t="shared" ref="K8:K71" ca="1" si="3">SQRT(H8*H8+I8*I8)</f>
        <v>219.42895491208176</v>
      </c>
      <c r="L8" s="9">
        <f t="shared" ref="L8:L71" ca="1" si="4">DEGREES(ATAN2(I8,H8))</f>
        <v>168.34990369842015</v>
      </c>
      <c r="M8">
        <f ca="1">INDIRECT("M$"&amp;C8)+INDIRECT("O$"&amp;C8)*($B8-INDIRECT("B$"&amp;D8))</f>
        <v>57.280250365497068</v>
      </c>
      <c r="N8">
        <f ca="1">INDIRECT("N$"&amp;C8)+INDIRECT("P$"&amp;C8)*($B8-INDIRECT("B$"&amp;D8))</f>
        <v>32.397989766081871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-33232.407607228946</v>
      </c>
      <c r="F9">
        <f t="shared" ref="F9:F34" ca="1" si="7">INDIRECT("F$"&amp;C9)+INDIRECT("I$"&amp;C9)*($B9-INDIRECT("B$"&amp;D9))</f>
        <v>161181.21487025262</v>
      </c>
      <c r="G9">
        <f t="shared" ca="1" si="1"/>
        <v>9448.7999999999993</v>
      </c>
      <c r="H9" s="9">
        <f t="shared" ca="1" si="2"/>
        <v>44.310239277104849</v>
      </c>
      <c r="I9" s="9">
        <f t="shared" ca="1" si="2"/>
        <v>-214.90851297473418</v>
      </c>
      <c r="J9" s="9">
        <f t="shared" ca="1" si="2"/>
        <v>0</v>
      </c>
      <c r="K9" s="9">
        <f t="shared" ca="1" si="3"/>
        <v>219.42895491207574</v>
      </c>
      <c r="L9" s="9">
        <f t="shared" ca="1" si="4"/>
        <v>168.34990369842021</v>
      </c>
      <c r="M9">
        <f t="shared" ref="M9:M72" ca="1" si="8">INDIRECT("M$"&amp;C9)+INDIRECT("O$"&amp;C9)*($B9-INDIRECT("B$"&amp;D9))</f>
        <v>57.270778508771926</v>
      </c>
      <c r="N9">
        <f t="shared" ref="N9:N72" ca="1" si="9">INDIRECT("N$"&amp;C9)+INDIRECT("P$"&amp;C9)*($B9-INDIRECT("B$"&amp;D9))</f>
        <v>32.401535087719303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-33010.856410843422</v>
      </c>
      <c r="F10">
        <f t="shared" ca="1" si="7"/>
        <v>160106.67230537895</v>
      </c>
      <c r="G10">
        <f t="shared" ca="1" si="1"/>
        <v>9448.7999999999993</v>
      </c>
      <c r="H10" s="9">
        <f t="shared" ca="1" si="2"/>
        <v>44.310239277104849</v>
      </c>
      <c r="I10" s="9">
        <f t="shared" ca="1" si="2"/>
        <v>-214.90851297474001</v>
      </c>
      <c r="J10" s="9">
        <f t="shared" ca="1" si="2"/>
        <v>0</v>
      </c>
      <c r="K10" s="9">
        <f t="shared" ca="1" si="3"/>
        <v>219.42895491208145</v>
      </c>
      <c r="L10" s="9">
        <f t="shared" ca="1" si="4"/>
        <v>168.34990369842052</v>
      </c>
      <c r="M10">
        <f t="shared" ca="1" si="8"/>
        <v>57.261306652046777</v>
      </c>
      <c r="N10">
        <f t="shared" ca="1" si="9"/>
        <v>32.405080409356728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-32789.305214457898</v>
      </c>
      <c r="F11">
        <f t="shared" ca="1" si="7"/>
        <v>159032.12974050525</v>
      </c>
      <c r="G11">
        <f t="shared" ca="1" si="1"/>
        <v>9448.7999999999993</v>
      </c>
      <c r="H11" s="9">
        <f t="shared" ca="1" si="2"/>
        <v>44.310239277105573</v>
      </c>
      <c r="I11" s="9">
        <f t="shared" ca="1" si="2"/>
        <v>-214.90851297473418</v>
      </c>
      <c r="J11" s="9">
        <f t="shared" ca="1" si="2"/>
        <v>0</v>
      </c>
      <c r="K11" s="9">
        <f t="shared" ca="1" si="3"/>
        <v>219.42895491207591</v>
      </c>
      <c r="L11" s="9">
        <f t="shared" ca="1" si="4"/>
        <v>168.34990369842004</v>
      </c>
      <c r="M11">
        <f t="shared" ca="1" si="8"/>
        <v>57.251834795321635</v>
      </c>
      <c r="N11">
        <f t="shared" ca="1" si="9"/>
        <v>32.408625730994153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-32567.75401807237</v>
      </c>
      <c r="F12">
        <f t="shared" ca="1" si="7"/>
        <v>157957.58717563158</v>
      </c>
      <c r="G12">
        <f t="shared" ca="1" si="1"/>
        <v>9448.7999999999993</v>
      </c>
      <c r="H12" s="9">
        <f t="shared" ca="1" si="2"/>
        <v>44.310239277105573</v>
      </c>
      <c r="I12" s="9">
        <f t="shared" ca="1" si="2"/>
        <v>-214.90851297474001</v>
      </c>
      <c r="J12" s="9">
        <f t="shared" ca="1" si="2"/>
        <v>0</v>
      </c>
      <c r="K12" s="9">
        <f t="shared" ca="1" si="3"/>
        <v>219.42895491208159</v>
      </c>
      <c r="L12" s="9">
        <f t="shared" ca="1" si="4"/>
        <v>168.34990369842032</v>
      </c>
      <c r="M12">
        <f t="shared" ca="1" si="8"/>
        <v>57.242362938596486</v>
      </c>
      <c r="N12">
        <f t="shared" ca="1" si="9"/>
        <v>32.412171052631578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-32346.202821686842</v>
      </c>
      <c r="F13">
        <f t="shared" ca="1" si="7"/>
        <v>156883.04461075788</v>
      </c>
      <c r="G13">
        <f t="shared" ca="1" si="1"/>
        <v>9448.7999999999993</v>
      </c>
      <c r="H13" s="9">
        <f t="shared" ca="1" si="2"/>
        <v>44.310239277104849</v>
      </c>
      <c r="I13" s="9">
        <f t="shared" ca="1" si="2"/>
        <v>-214.90851297473418</v>
      </c>
      <c r="J13" s="9">
        <f t="shared" ca="1" si="2"/>
        <v>0</v>
      </c>
      <c r="K13" s="9">
        <f t="shared" ca="1" si="3"/>
        <v>219.42895491207574</v>
      </c>
      <c r="L13" s="9">
        <f t="shared" ca="1" si="4"/>
        <v>168.34990369842021</v>
      </c>
      <c r="M13">
        <f t="shared" ca="1" si="8"/>
        <v>57.232891081871337</v>
      </c>
      <c r="N13">
        <f t="shared" ca="1" si="9"/>
        <v>32.41571637426901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-32124.651625301318</v>
      </c>
      <c r="F14">
        <f t="shared" ca="1" si="7"/>
        <v>155808.5020458842</v>
      </c>
      <c r="G14">
        <f t="shared" ca="1" si="1"/>
        <v>9448.7999999999993</v>
      </c>
      <c r="H14" s="9">
        <f t="shared" ca="1" si="2"/>
        <v>44.310239277105573</v>
      </c>
      <c r="I14" s="9">
        <f t="shared" ca="1" si="2"/>
        <v>-214.90851297474001</v>
      </c>
      <c r="J14" s="9">
        <f t="shared" ca="1" si="2"/>
        <v>0</v>
      </c>
      <c r="K14" s="9">
        <f t="shared" ca="1" si="3"/>
        <v>219.42895491208159</v>
      </c>
      <c r="L14" s="9">
        <f t="shared" ca="1" si="4"/>
        <v>168.34990369842032</v>
      </c>
      <c r="M14">
        <f t="shared" ca="1" si="8"/>
        <v>57.223419225146195</v>
      </c>
      <c r="N14">
        <f t="shared" ca="1" si="9"/>
        <v>32.419261695906435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-31903.10042891579</v>
      </c>
      <c r="F15">
        <f t="shared" ca="1" si="7"/>
        <v>154733.9594810105</v>
      </c>
      <c r="G15">
        <f t="shared" ca="1" si="1"/>
        <v>9448.7999999999993</v>
      </c>
      <c r="H15" s="9">
        <f t="shared" ca="1" si="2"/>
        <v>44.310239277104849</v>
      </c>
      <c r="I15" s="9">
        <f t="shared" ca="1" si="2"/>
        <v>-214.90851297473418</v>
      </c>
      <c r="J15" s="9">
        <f t="shared" ca="1" si="2"/>
        <v>0</v>
      </c>
      <c r="K15" s="9">
        <f t="shared" ca="1" si="3"/>
        <v>219.42895491207574</v>
      </c>
      <c r="L15" s="9">
        <f t="shared" ca="1" si="4"/>
        <v>168.34990369842021</v>
      </c>
      <c r="M15">
        <f t="shared" ca="1" si="8"/>
        <v>57.213947368421046</v>
      </c>
      <c r="N15">
        <f t="shared" ca="1" si="9"/>
        <v>32.42280701754386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-31681.549232530266</v>
      </c>
      <c r="F16">
        <f t="shared" ca="1" si="7"/>
        <v>153659.41691613683</v>
      </c>
      <c r="G16">
        <f t="shared" ca="1" si="1"/>
        <v>9448.7999999999993</v>
      </c>
      <c r="H16" s="9">
        <f t="shared" ca="1" si="2"/>
        <v>44.310239277105573</v>
      </c>
      <c r="I16" s="9">
        <f t="shared" ca="1" si="2"/>
        <v>-214.90851297473418</v>
      </c>
      <c r="J16" s="9">
        <f t="shared" ca="1" si="2"/>
        <v>0</v>
      </c>
      <c r="K16" s="9">
        <f t="shared" ca="1" si="3"/>
        <v>219.42895491207591</v>
      </c>
      <c r="L16" s="9">
        <f t="shared" ca="1" si="4"/>
        <v>168.34990369842004</v>
      </c>
      <c r="M16">
        <f t="shared" ca="1" si="8"/>
        <v>57.204475511695904</v>
      </c>
      <c r="N16">
        <f t="shared" ca="1" si="9"/>
        <v>32.426352339181285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-31459.998036144738</v>
      </c>
      <c r="F17">
        <f t="shared" ca="1" si="7"/>
        <v>152584.87435126316</v>
      </c>
      <c r="G17">
        <f t="shared" ca="1" si="1"/>
        <v>9448.7999999999993</v>
      </c>
      <c r="H17" s="9">
        <f t="shared" ca="1" si="2"/>
        <v>44.310239277104849</v>
      </c>
      <c r="I17" s="9">
        <f t="shared" ca="1" si="2"/>
        <v>-214.90851297474001</v>
      </c>
      <c r="J17" s="9">
        <f t="shared" ca="1" si="2"/>
        <v>0</v>
      </c>
      <c r="K17" s="9">
        <f t="shared" ca="1" si="3"/>
        <v>219.42895491208145</v>
      </c>
      <c r="L17" s="9">
        <f t="shared" ca="1" si="4"/>
        <v>168.34990369842052</v>
      </c>
      <c r="M17">
        <f t="shared" ca="1" si="8"/>
        <v>57.195003654970755</v>
      </c>
      <c r="N17">
        <f t="shared" ca="1" si="9"/>
        <v>32.429897660818717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-31238.446839759214</v>
      </c>
      <c r="F18">
        <f t="shared" ca="1" si="7"/>
        <v>151510.33178638946</v>
      </c>
      <c r="G18">
        <f t="shared" ca="1" si="1"/>
        <v>9448.7999999999993</v>
      </c>
      <c r="H18" s="9">
        <f t="shared" ca="1" si="2"/>
        <v>44.310239277105573</v>
      </c>
      <c r="I18" s="9">
        <f t="shared" ca="1" si="2"/>
        <v>-214.90851297473418</v>
      </c>
      <c r="J18" s="9">
        <f t="shared" ca="1" si="2"/>
        <v>0</v>
      </c>
      <c r="K18" s="9">
        <f t="shared" ca="1" si="3"/>
        <v>219.42895491207591</v>
      </c>
      <c r="L18" s="9">
        <f t="shared" ca="1" si="4"/>
        <v>168.34990369842004</v>
      </c>
      <c r="M18">
        <f t="shared" ca="1" si="8"/>
        <v>57.185531798245606</v>
      </c>
      <c r="N18">
        <f t="shared" ca="1" si="9"/>
        <v>32.433442982456143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-31016.895643373686</v>
      </c>
      <c r="F19">
        <f t="shared" ca="1" si="7"/>
        <v>150435.78922151579</v>
      </c>
      <c r="G19">
        <f t="shared" ca="1" si="1"/>
        <v>9448.7999999999993</v>
      </c>
      <c r="H19" s="9">
        <f t="shared" ca="1" si="2"/>
        <v>44.310239277105573</v>
      </c>
      <c r="I19" s="9">
        <f t="shared" ca="1" si="2"/>
        <v>-214.90851297474001</v>
      </c>
      <c r="J19" s="9">
        <f t="shared" ca="1" si="2"/>
        <v>0</v>
      </c>
      <c r="K19" s="9">
        <f t="shared" ca="1" si="3"/>
        <v>219.42895491208159</v>
      </c>
      <c r="L19" s="9">
        <f t="shared" ca="1" si="4"/>
        <v>168.34990369842032</v>
      </c>
      <c r="M19">
        <f t="shared" ca="1" si="8"/>
        <v>57.176059941520464</v>
      </c>
      <c r="N19">
        <f t="shared" ca="1" si="9"/>
        <v>32.436988304093568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-30795.344446988158</v>
      </c>
      <c r="F20">
        <f t="shared" ca="1" si="7"/>
        <v>149361.24665664209</v>
      </c>
      <c r="G20">
        <f t="shared" ca="1" si="1"/>
        <v>9448.7999999999993</v>
      </c>
      <c r="H20" s="9">
        <f t="shared" ca="1" si="2"/>
        <v>44.310239277104849</v>
      </c>
      <c r="I20" s="9">
        <f t="shared" ca="1" si="2"/>
        <v>-214.90851297473418</v>
      </c>
      <c r="J20" s="9">
        <f t="shared" ca="1" si="2"/>
        <v>0</v>
      </c>
      <c r="K20" s="9">
        <f t="shared" ca="1" si="3"/>
        <v>219.42895491207574</v>
      </c>
      <c r="L20" s="9">
        <f t="shared" ca="1" si="4"/>
        <v>168.34990369842021</v>
      </c>
      <c r="M20">
        <f t="shared" ca="1" si="8"/>
        <v>57.166588084795315</v>
      </c>
      <c r="N20">
        <f t="shared" ca="1" si="9"/>
        <v>32.440533625730993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-30573.793250602634</v>
      </c>
      <c r="F21">
        <f t="shared" ca="1" si="7"/>
        <v>148286.70409176842</v>
      </c>
      <c r="G21">
        <f t="shared" ca="1" si="1"/>
        <v>9448.7999999999993</v>
      </c>
      <c r="H21" s="9">
        <f t="shared" ca="1" si="2"/>
        <v>44.310239277105573</v>
      </c>
      <c r="I21" s="9">
        <f t="shared" ca="1" si="2"/>
        <v>-214.90851297474001</v>
      </c>
      <c r="J21" s="9">
        <f t="shared" ca="1" si="2"/>
        <v>0</v>
      </c>
      <c r="K21" s="9">
        <f t="shared" ca="1" si="3"/>
        <v>219.42895491208159</v>
      </c>
      <c r="L21" s="9">
        <f t="shared" ca="1" si="4"/>
        <v>168.34990369842032</v>
      </c>
      <c r="M21">
        <f t="shared" ca="1" si="8"/>
        <v>57.157116228070173</v>
      </c>
      <c r="N21">
        <f t="shared" ca="1" si="9"/>
        <v>32.444078947368425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-30352.242054217106</v>
      </c>
      <c r="F22">
        <f t="shared" ca="1" si="7"/>
        <v>147212.16152689472</v>
      </c>
      <c r="G22">
        <f t="shared" ca="1" si="1"/>
        <v>9448.7999999999993</v>
      </c>
      <c r="H22" s="9">
        <f t="shared" ca="1" si="2"/>
        <v>44.310239277104849</v>
      </c>
      <c r="I22" s="9">
        <f t="shared" ca="1" si="2"/>
        <v>-214.90851297473418</v>
      </c>
      <c r="J22" s="9">
        <f t="shared" ca="1" si="2"/>
        <v>0</v>
      </c>
      <c r="K22" s="9">
        <f t="shared" ca="1" si="3"/>
        <v>219.42895491207574</v>
      </c>
      <c r="L22" s="9">
        <f t="shared" ca="1" si="4"/>
        <v>168.34990369842021</v>
      </c>
      <c r="M22">
        <f t="shared" ca="1" si="8"/>
        <v>57.147644371345024</v>
      </c>
      <c r="N22">
        <f t="shared" ca="1" si="9"/>
        <v>32.44762426900585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-30130.690857831582</v>
      </c>
      <c r="F23">
        <f t="shared" ca="1" si="7"/>
        <v>146137.61896202105</v>
      </c>
      <c r="G23">
        <f t="shared" ca="1" si="1"/>
        <v>9448.7999999999993</v>
      </c>
      <c r="H23" s="9">
        <f t="shared" ca="1" si="2"/>
        <v>44.310239277105573</v>
      </c>
      <c r="I23" s="9">
        <f t="shared" ca="1" si="2"/>
        <v>-214.90851297474001</v>
      </c>
      <c r="J23" s="9">
        <f t="shared" ca="1" si="2"/>
        <v>0</v>
      </c>
      <c r="K23" s="9">
        <f t="shared" ca="1" si="3"/>
        <v>219.42895491208159</v>
      </c>
      <c r="L23" s="9">
        <f t="shared" ca="1" si="4"/>
        <v>168.34990369842032</v>
      </c>
      <c r="M23">
        <f t="shared" ca="1" si="8"/>
        <v>57.138172514619882</v>
      </c>
      <c r="N23">
        <f t="shared" ca="1" si="9"/>
        <v>32.451169590643275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-29909.139661446054</v>
      </c>
      <c r="F24">
        <f t="shared" ca="1" si="7"/>
        <v>145063.07639714735</v>
      </c>
      <c r="G24">
        <f t="shared" ca="1" si="1"/>
        <v>9448.7999999999993</v>
      </c>
      <c r="H24" s="9">
        <f t="shared" ca="1" si="2"/>
        <v>44.310239277104849</v>
      </c>
      <c r="I24" s="9">
        <f t="shared" ca="1" si="2"/>
        <v>-214.90851297473418</v>
      </c>
      <c r="J24" s="9">
        <f t="shared" ca="1" si="2"/>
        <v>0</v>
      </c>
      <c r="K24" s="9">
        <f t="shared" ca="1" si="3"/>
        <v>219.42895491207574</v>
      </c>
      <c r="L24" s="9">
        <f t="shared" ca="1" si="4"/>
        <v>168.34990369842021</v>
      </c>
      <c r="M24">
        <f t="shared" ca="1" si="8"/>
        <v>57.128700657894733</v>
      </c>
      <c r="N24">
        <f t="shared" ca="1" si="9"/>
        <v>32.4547149122807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-29687.588465060529</v>
      </c>
      <c r="F25">
        <f t="shared" ca="1" si="7"/>
        <v>143988.53383227368</v>
      </c>
      <c r="G25">
        <f t="shared" ca="1" si="1"/>
        <v>9448.7999999999993</v>
      </c>
      <c r="H25" s="9">
        <f t="shared" ca="1" si="2"/>
        <v>44.310239277105573</v>
      </c>
      <c r="I25" s="9">
        <f t="shared" ca="1" si="2"/>
        <v>-214.90851297474001</v>
      </c>
      <c r="J25" s="9">
        <f t="shared" ca="1" si="2"/>
        <v>0</v>
      </c>
      <c r="K25" s="9">
        <f t="shared" ca="1" si="3"/>
        <v>219.42895491208159</v>
      </c>
      <c r="L25" s="9">
        <f t="shared" ca="1" si="4"/>
        <v>168.34990369842032</v>
      </c>
      <c r="M25">
        <f t="shared" ca="1" si="8"/>
        <v>57.119228801169584</v>
      </c>
      <c r="N25">
        <f t="shared" ca="1" si="9"/>
        <v>32.458260233918132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-29466.037268675002</v>
      </c>
      <c r="F26">
        <f t="shared" ca="1" si="7"/>
        <v>142913.99126739998</v>
      </c>
      <c r="G26">
        <f t="shared" ca="1" si="1"/>
        <v>9448.7999999999993</v>
      </c>
      <c r="H26" s="9">
        <f t="shared" ca="1" si="2"/>
        <v>44.310239277105573</v>
      </c>
      <c r="I26" s="9">
        <f t="shared" ca="1" si="2"/>
        <v>-214.90851297473418</v>
      </c>
      <c r="J26" s="9">
        <f t="shared" ca="1" si="2"/>
        <v>0</v>
      </c>
      <c r="K26" s="9">
        <f t="shared" ca="1" si="3"/>
        <v>219.42895491207591</v>
      </c>
      <c r="L26" s="9">
        <f t="shared" ca="1" si="4"/>
        <v>168.34990369842004</v>
      </c>
      <c r="M26">
        <f t="shared" ca="1" si="8"/>
        <v>57.109756944444442</v>
      </c>
      <c r="N26">
        <f t="shared" ca="1" si="9"/>
        <v>32.461805555555557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-29244.486072289474</v>
      </c>
      <c r="F27">
        <f t="shared" ca="1" si="7"/>
        <v>141839.44870252631</v>
      </c>
      <c r="G27">
        <f t="shared" ca="1" si="1"/>
        <v>9448.7999999999993</v>
      </c>
      <c r="H27" s="9">
        <f t="shared" ca="1" si="2"/>
        <v>44.310239277104849</v>
      </c>
      <c r="I27" s="9">
        <f t="shared" ca="1" si="2"/>
        <v>-214.90851297473418</v>
      </c>
      <c r="J27" s="9">
        <f t="shared" ca="1" si="2"/>
        <v>0</v>
      </c>
      <c r="K27" s="9">
        <f t="shared" ca="1" si="3"/>
        <v>219.42895491207574</v>
      </c>
      <c r="L27" s="9">
        <f t="shared" ca="1" si="4"/>
        <v>168.34990369842021</v>
      </c>
      <c r="M27">
        <f t="shared" ca="1" si="8"/>
        <v>57.100285087719293</v>
      </c>
      <c r="N27">
        <f t="shared" ca="1" si="9"/>
        <v>32.465350877192982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-29022.934875903949</v>
      </c>
      <c r="F28">
        <f t="shared" ca="1" si="7"/>
        <v>140764.90613765264</v>
      </c>
      <c r="G28">
        <f t="shared" ca="1" si="1"/>
        <v>9448.7999999999993</v>
      </c>
      <c r="H28" s="9">
        <f t="shared" ca="1" si="2"/>
        <v>44.310239277105573</v>
      </c>
      <c r="I28" s="9">
        <f t="shared" ca="1" si="2"/>
        <v>-214.90851297474001</v>
      </c>
      <c r="J28" s="9">
        <f t="shared" ca="1" si="2"/>
        <v>0</v>
      </c>
      <c r="K28" s="9">
        <f t="shared" ca="1" si="3"/>
        <v>219.42895491208159</v>
      </c>
      <c r="L28" s="9">
        <f t="shared" ca="1" si="4"/>
        <v>168.34990369842032</v>
      </c>
      <c r="M28">
        <f t="shared" ca="1" si="8"/>
        <v>57.090813230994151</v>
      </c>
      <c r="N28">
        <f t="shared" ca="1" si="9"/>
        <v>32.468896198830407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-28801.383679518422</v>
      </c>
      <c r="F29">
        <f t="shared" ca="1" si="7"/>
        <v>139690.36357277894</v>
      </c>
      <c r="G29">
        <f t="shared" ca="1" si="1"/>
        <v>9448.7999999999993</v>
      </c>
      <c r="H29" s="9">
        <f t="shared" ca="1" si="2"/>
        <v>44.310239277104849</v>
      </c>
      <c r="I29" s="9">
        <f t="shared" ca="1" si="2"/>
        <v>-214.90851297473418</v>
      </c>
      <c r="J29" s="9">
        <f t="shared" ca="1" si="2"/>
        <v>0</v>
      </c>
      <c r="K29" s="9">
        <f t="shared" ca="1" si="3"/>
        <v>219.42895491207574</v>
      </c>
      <c r="L29" s="9">
        <f t="shared" ca="1" si="4"/>
        <v>168.34990369842021</v>
      </c>
      <c r="M29">
        <f t="shared" ca="1" si="8"/>
        <v>57.081341374269002</v>
      </c>
      <c r="N29">
        <f t="shared" ca="1" si="9"/>
        <v>32.472441520467839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-28579.832483132897</v>
      </c>
      <c r="F30">
        <f t="shared" ca="1" si="7"/>
        <v>138615.82100790527</v>
      </c>
      <c r="G30">
        <f t="shared" ca="1" si="1"/>
        <v>9448.7999999999993</v>
      </c>
      <c r="H30" s="9">
        <f t="shared" ca="1" si="2"/>
        <v>44.310239277105573</v>
      </c>
      <c r="I30" s="9">
        <f t="shared" ca="1" si="2"/>
        <v>-214.90851297474001</v>
      </c>
      <c r="J30" s="9">
        <f t="shared" ca="1" si="2"/>
        <v>0</v>
      </c>
      <c r="K30" s="9">
        <f t="shared" ca="1" si="3"/>
        <v>219.42895491208159</v>
      </c>
      <c r="L30" s="9">
        <f t="shared" ca="1" si="4"/>
        <v>168.34990369842032</v>
      </c>
      <c r="M30">
        <f t="shared" ca="1" si="8"/>
        <v>57.071869517543853</v>
      </c>
      <c r="N30">
        <f t="shared" ca="1" si="9"/>
        <v>32.475986842105264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-28358.281286747369</v>
      </c>
      <c r="F31">
        <f t="shared" ca="1" si="7"/>
        <v>137541.27844303157</v>
      </c>
      <c r="G31">
        <f t="shared" ca="1" si="1"/>
        <v>9448.7999999999993</v>
      </c>
      <c r="H31" s="9">
        <f t="shared" ca="1" si="2"/>
        <v>44.310239277104849</v>
      </c>
      <c r="I31" s="9">
        <f t="shared" ca="1" si="2"/>
        <v>-214.90851297473418</v>
      </c>
      <c r="J31" s="9">
        <f t="shared" ca="1" si="2"/>
        <v>0</v>
      </c>
      <c r="K31" s="9">
        <f t="shared" ca="1" si="3"/>
        <v>219.42895491207574</v>
      </c>
      <c r="L31" s="9">
        <f t="shared" ca="1" si="4"/>
        <v>168.34990369842021</v>
      </c>
      <c r="M31">
        <f t="shared" ca="1" si="8"/>
        <v>57.062397660818711</v>
      </c>
      <c r="N31">
        <f t="shared" ca="1" si="9"/>
        <v>32.479532163742689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-28136.730090361845</v>
      </c>
      <c r="F32">
        <f t="shared" ca="1" si="7"/>
        <v>136466.7358781579</v>
      </c>
      <c r="G32">
        <f t="shared" ca="1" si="1"/>
        <v>9448.7999999999993</v>
      </c>
      <c r="H32" s="9">
        <f t="shared" ca="1" si="2"/>
        <v>44.310239277105573</v>
      </c>
      <c r="I32" s="9">
        <f t="shared" ca="1" si="2"/>
        <v>-214.90851297474001</v>
      </c>
      <c r="J32" s="9">
        <f t="shared" ca="1" si="2"/>
        <v>0</v>
      </c>
      <c r="K32" s="9">
        <f t="shared" ca="1" si="3"/>
        <v>219.42895491208159</v>
      </c>
      <c r="L32" s="9">
        <f t="shared" ca="1" si="4"/>
        <v>168.34990369842032</v>
      </c>
      <c r="M32">
        <f t="shared" ca="1" si="8"/>
        <v>57.052925804093562</v>
      </c>
      <c r="N32">
        <f t="shared" ca="1" si="9"/>
        <v>32.483077485380115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-27915.178893976317</v>
      </c>
      <c r="F33">
        <f t="shared" ca="1" si="7"/>
        <v>135392.1933132842</v>
      </c>
      <c r="G33">
        <f t="shared" ca="1" si="1"/>
        <v>9448.7999999999993</v>
      </c>
      <c r="H33" s="9">
        <f t="shared" ca="1" si="2"/>
        <v>44.310239277105573</v>
      </c>
      <c r="I33" s="9">
        <f t="shared" ca="1" si="2"/>
        <v>-214.90851297473418</v>
      </c>
      <c r="J33" s="9">
        <f t="shared" ca="1" si="2"/>
        <v>0</v>
      </c>
      <c r="K33" s="9">
        <f t="shared" ca="1" si="3"/>
        <v>219.42895491207591</v>
      </c>
      <c r="L33" s="9">
        <f t="shared" ca="1" si="4"/>
        <v>168.34990369842004</v>
      </c>
      <c r="M33">
        <f t="shared" ca="1" si="8"/>
        <v>57.04345394736842</v>
      </c>
      <c r="N33">
        <f t="shared" ca="1" si="9"/>
        <v>32.486622807017547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-27693.627697590789</v>
      </c>
      <c r="F34">
        <f t="shared" ca="1" si="7"/>
        <v>134317.65074841052</v>
      </c>
      <c r="G34">
        <f t="shared" ca="1" si="1"/>
        <v>9448.7999999999993</v>
      </c>
      <c r="H34" s="9">
        <f t="shared" ca="1" si="2"/>
        <v>44.310239277104849</v>
      </c>
      <c r="I34" s="9">
        <f t="shared" ca="1" si="2"/>
        <v>-214.90851297474001</v>
      </c>
      <c r="J34" s="9">
        <f t="shared" ca="1" si="2"/>
        <v>0</v>
      </c>
      <c r="K34" s="9">
        <f t="shared" ca="1" si="3"/>
        <v>219.42895491208145</v>
      </c>
      <c r="L34" s="9">
        <f t="shared" ca="1" si="4"/>
        <v>168.34990369842052</v>
      </c>
      <c r="M34">
        <f t="shared" ca="1" si="8"/>
        <v>57.033982090643271</v>
      </c>
      <c r="N34">
        <f t="shared" ca="1" si="9"/>
        <v>32.490168128654972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-27472.076501205265</v>
      </c>
      <c r="F35">
        <f ca="1">INDIRECT("F$"&amp;C35)+INDIRECT("I$"&amp;C35)*($B35-INDIRECT("B$"&amp;D35))</f>
        <v>133243.10818353682</v>
      </c>
      <c r="G35">
        <f t="shared" ca="1" si="1"/>
        <v>9448.7999999999993</v>
      </c>
      <c r="H35" s="9">
        <f t="shared" ca="1" si="2"/>
        <v>44.310239277105573</v>
      </c>
      <c r="I35" s="9">
        <f t="shared" ca="1" si="2"/>
        <v>-214.90851297473418</v>
      </c>
      <c r="J35" s="9">
        <f t="shared" ca="1" si="2"/>
        <v>0</v>
      </c>
      <c r="K35" s="9">
        <f t="shared" ca="1" si="3"/>
        <v>219.42895491207591</v>
      </c>
      <c r="L35" s="9">
        <f t="shared" ca="1" si="4"/>
        <v>168.34990369842004</v>
      </c>
      <c r="M35">
        <f t="shared" ca="1" si="8"/>
        <v>57.024510233918122</v>
      </c>
      <c r="N35">
        <f t="shared" ca="1" si="9"/>
        <v>32.493713450292397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-27250.525304819737</v>
      </c>
      <c r="F36">
        <f ca="1">INDIRECT("F$"&amp;C36)+INDIRECT("I$"&amp;C36)*($B36-INDIRECT("B$"&amp;D36))</f>
        <v>132168.56561866315</v>
      </c>
      <c r="G36">
        <f t="shared" ca="1" si="1"/>
        <v>9448.7999999999993</v>
      </c>
      <c r="H36" s="9">
        <f t="shared" ca="1" si="2"/>
        <v>44.310239277104849</v>
      </c>
      <c r="I36" s="9">
        <f t="shared" ca="1" si="2"/>
        <v>-214.90851297474001</v>
      </c>
      <c r="J36" s="9">
        <f t="shared" ca="1" si="2"/>
        <v>0</v>
      </c>
      <c r="K36" s="9">
        <f t="shared" ca="1" si="3"/>
        <v>219.42895491208145</v>
      </c>
      <c r="L36" s="9">
        <f t="shared" ca="1" si="4"/>
        <v>168.34990369842052</v>
      </c>
      <c r="M36">
        <f t="shared" ca="1" si="8"/>
        <v>57.01503837719298</v>
      </c>
      <c r="N36">
        <f t="shared" ca="1" si="9"/>
        <v>32.497258771929822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-27028.974108434213</v>
      </c>
      <c r="F37">
        <f t="shared" ref="F37:F100" ca="1" si="14">INDIRECT("F$"&amp;C37)+INDIRECT("I$"&amp;C37)*($B37-INDIRECT("B$"&amp;D37))</f>
        <v>131094.02305378945</v>
      </c>
      <c r="G37">
        <f t="shared" ca="1" si="1"/>
        <v>9448.7999999999993</v>
      </c>
      <c r="H37" s="9">
        <f t="shared" ca="1" si="2"/>
        <v>44.310239277105573</v>
      </c>
      <c r="I37" s="9">
        <f t="shared" ca="1" si="2"/>
        <v>-214.90851297473418</v>
      </c>
      <c r="J37" s="9">
        <f t="shared" ca="1" si="2"/>
        <v>0</v>
      </c>
      <c r="K37" s="9">
        <f t="shared" ca="1" si="3"/>
        <v>219.42895491207591</v>
      </c>
      <c r="L37" s="9">
        <f t="shared" ca="1" si="4"/>
        <v>168.34990369842004</v>
      </c>
      <c r="M37">
        <f t="shared" ca="1" si="8"/>
        <v>57.005566520467831</v>
      </c>
      <c r="N37">
        <f t="shared" ca="1" si="9"/>
        <v>32.500804093567254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-26807.422912048685</v>
      </c>
      <c r="F38">
        <f t="shared" ca="1" si="14"/>
        <v>130019.48048891578</v>
      </c>
      <c r="G38">
        <f t="shared" ca="1" si="1"/>
        <v>9448.7999999999993</v>
      </c>
      <c r="H38" s="9">
        <f t="shared" ca="1" si="2"/>
        <v>44.310239277104849</v>
      </c>
      <c r="I38" s="9">
        <f t="shared" ca="1" si="2"/>
        <v>-214.90851297473711</v>
      </c>
      <c r="J38" s="9">
        <f t="shared" ca="1" si="2"/>
        <v>0</v>
      </c>
      <c r="K38" s="9">
        <f t="shared" ca="1" si="3"/>
        <v>219.42895491207861</v>
      </c>
      <c r="L38" s="9">
        <f t="shared" ca="1" si="4"/>
        <v>168.34990369842035</v>
      </c>
      <c r="M38">
        <f t="shared" ca="1" si="8"/>
        <v>56.996094663742689</v>
      </c>
      <c r="N38">
        <f t="shared" ca="1" si="9"/>
        <v>32.504349415204679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-26585.871715663161</v>
      </c>
      <c r="F39">
        <f t="shared" ca="1" si="14"/>
        <v>128944.9379240421</v>
      </c>
      <c r="G39">
        <f t="shared" ca="1" si="1"/>
        <v>9448.7999999999993</v>
      </c>
      <c r="H39" s="9">
        <f t="shared" ca="1" si="2"/>
        <v>44.310239277105573</v>
      </c>
      <c r="I39" s="9">
        <f t="shared" ca="1" si="2"/>
        <v>-214.90851297473711</v>
      </c>
      <c r="J39" s="9">
        <f t="shared" ca="1" si="2"/>
        <v>0</v>
      </c>
      <c r="K39" s="9">
        <f t="shared" ca="1" si="3"/>
        <v>219.42895491207878</v>
      </c>
      <c r="L39" s="9">
        <f t="shared" ca="1" si="4"/>
        <v>168.34990369842018</v>
      </c>
      <c r="M39">
        <f t="shared" ca="1" si="8"/>
        <v>56.98662280701754</v>
      </c>
      <c r="N39">
        <f t="shared" ca="1" si="9"/>
        <v>32.507894736842104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-26364.320519277633</v>
      </c>
      <c r="F40">
        <f t="shared" ca="1" si="14"/>
        <v>127870.39535916841</v>
      </c>
      <c r="G40">
        <f t="shared" ca="1" si="1"/>
        <v>9448.7999999999993</v>
      </c>
      <c r="H40" s="9">
        <f t="shared" ca="1" si="2"/>
        <v>44.310239277105573</v>
      </c>
      <c r="I40" s="9">
        <f t="shared" ca="1" si="2"/>
        <v>-214.90851297473711</v>
      </c>
      <c r="J40" s="9">
        <f t="shared" ca="1" si="2"/>
        <v>0</v>
      </c>
      <c r="K40" s="9">
        <f t="shared" ca="1" si="3"/>
        <v>219.42895491207878</v>
      </c>
      <c r="L40" s="9">
        <f t="shared" ca="1" si="4"/>
        <v>168.34990369842018</v>
      </c>
      <c r="M40">
        <f t="shared" ca="1" si="8"/>
        <v>56.977150950292391</v>
      </c>
      <c r="N40">
        <f t="shared" ca="1" si="9"/>
        <v>32.511440058479529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-26142.769322892105</v>
      </c>
      <c r="F41">
        <f t="shared" ca="1" si="14"/>
        <v>126795.85279429473</v>
      </c>
      <c r="G41">
        <f t="shared" ca="1" si="1"/>
        <v>9448.7999999999993</v>
      </c>
      <c r="H41" s="9">
        <f t="shared" ca="1" si="2"/>
        <v>44.310239277104849</v>
      </c>
      <c r="I41" s="9">
        <f t="shared" ca="1" si="2"/>
        <v>-214.90851297473711</v>
      </c>
      <c r="J41" s="9">
        <f t="shared" ca="1" si="2"/>
        <v>0</v>
      </c>
      <c r="K41" s="9">
        <f t="shared" ca="1" si="3"/>
        <v>219.42895491207861</v>
      </c>
      <c r="L41" s="9">
        <f t="shared" ca="1" si="4"/>
        <v>168.34990369842035</v>
      </c>
      <c r="M41">
        <f t="shared" ca="1" si="8"/>
        <v>56.967679093567249</v>
      </c>
      <c r="N41">
        <f t="shared" ca="1" si="9"/>
        <v>32.514985380116961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-25921.218126506581</v>
      </c>
      <c r="F42">
        <f t="shared" ca="1" si="14"/>
        <v>125721.31022942104</v>
      </c>
      <c r="G42">
        <f t="shared" ca="1" si="1"/>
        <v>9448.7999999999993</v>
      </c>
      <c r="H42" s="9">
        <f t="shared" ca="1" si="2"/>
        <v>44.310239277105573</v>
      </c>
      <c r="I42" s="9">
        <f t="shared" ca="1" si="2"/>
        <v>-214.90851297473418</v>
      </c>
      <c r="J42" s="9">
        <f t="shared" ca="1" si="2"/>
        <v>0</v>
      </c>
      <c r="K42" s="9">
        <f t="shared" ca="1" si="3"/>
        <v>219.42895491207591</v>
      </c>
      <c r="L42" s="9">
        <f t="shared" ca="1" si="4"/>
        <v>168.34990369842004</v>
      </c>
      <c r="M42">
        <f t="shared" ca="1" si="8"/>
        <v>56.9582072368421</v>
      </c>
      <c r="N42">
        <f t="shared" ca="1" si="9"/>
        <v>32.518530701754386</v>
      </c>
    </row>
    <row r="43" spans="1:14" x14ac:dyDescent="0.25">
      <c r="A43" s="8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-25699.666930121053</v>
      </c>
      <c r="F43">
        <f t="shared" ca="1" si="14"/>
        <v>124646.76766454737</v>
      </c>
      <c r="G43">
        <f t="shared" ca="1" si="1"/>
        <v>9448.7999999999993</v>
      </c>
      <c r="H43" s="9">
        <f t="shared" ca="1" si="2"/>
        <v>44.310239277105573</v>
      </c>
      <c r="I43" s="9">
        <f t="shared" ca="1" si="2"/>
        <v>-214.90851297474001</v>
      </c>
      <c r="J43" s="9">
        <f t="shared" ca="1" si="2"/>
        <v>0</v>
      </c>
      <c r="K43" s="9">
        <f t="shared" ca="1" si="3"/>
        <v>219.42895491208159</v>
      </c>
      <c r="L43" s="9">
        <f t="shared" ca="1" si="4"/>
        <v>168.34990369842032</v>
      </c>
      <c r="M43">
        <f t="shared" ca="1" si="8"/>
        <v>56.948735380116958</v>
      </c>
      <c r="N43">
        <f t="shared" ca="1" si="9"/>
        <v>32.522076023391811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-25478.115733735525</v>
      </c>
      <c r="F44">
        <f t="shared" ca="1" si="14"/>
        <v>123572.22509967367</v>
      </c>
      <c r="G44">
        <f t="shared" ca="1" si="1"/>
        <v>9448.7999999999993</v>
      </c>
      <c r="H44" s="9">
        <f t="shared" ca="1" si="2"/>
        <v>44.310239277104849</v>
      </c>
      <c r="I44" s="9">
        <f t="shared" ca="1" si="2"/>
        <v>-214.90851297473418</v>
      </c>
      <c r="J44" s="9">
        <f t="shared" ca="1" si="2"/>
        <v>0</v>
      </c>
      <c r="K44" s="9">
        <f t="shared" ca="1" si="3"/>
        <v>219.42895491207574</v>
      </c>
      <c r="L44" s="9">
        <f t="shared" ca="1" si="4"/>
        <v>168.34990369842021</v>
      </c>
      <c r="M44">
        <f t="shared" ca="1" si="8"/>
        <v>56.939263523391809</v>
      </c>
      <c r="N44">
        <f t="shared" ca="1" si="9"/>
        <v>32.525621345029236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-25256.564537350001</v>
      </c>
      <c r="F45">
        <f t="shared" ca="1" si="14"/>
        <v>122497.6825348</v>
      </c>
      <c r="G45">
        <f t="shared" ca="1" si="1"/>
        <v>9448.7999999999993</v>
      </c>
      <c r="H45" s="9">
        <f t="shared" ca="1" si="2"/>
        <v>44.310239277104849</v>
      </c>
      <c r="I45" s="9">
        <f t="shared" ca="1" si="2"/>
        <v>-214.90851297474001</v>
      </c>
      <c r="J45" s="9">
        <f t="shared" ca="1" si="2"/>
        <v>0</v>
      </c>
      <c r="K45" s="9">
        <f t="shared" ca="1" si="3"/>
        <v>219.42895491208145</v>
      </c>
      <c r="L45" s="9">
        <f t="shared" ca="1" si="4"/>
        <v>168.34990369842052</v>
      </c>
      <c r="M45">
        <f t="shared" ca="1" si="8"/>
        <v>56.929791666666659</v>
      </c>
      <c r="N45">
        <f t="shared" ca="1" si="9"/>
        <v>32.529166666666669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-25035.013340964477</v>
      </c>
      <c r="F46">
        <f t="shared" ca="1" si="14"/>
        <v>121423.1399699263</v>
      </c>
      <c r="G46">
        <f t="shared" ca="1" si="1"/>
        <v>9448.7999999999993</v>
      </c>
      <c r="H46" s="9">
        <f t="shared" ca="1" si="2"/>
        <v>44.310239277105573</v>
      </c>
      <c r="I46" s="9">
        <f t="shared" ca="1" si="2"/>
        <v>-214.90851297473418</v>
      </c>
      <c r="J46" s="9">
        <f t="shared" ca="1" si="2"/>
        <v>0</v>
      </c>
      <c r="K46" s="9">
        <f t="shared" ca="1" si="3"/>
        <v>219.42895491207591</v>
      </c>
      <c r="L46" s="9">
        <f t="shared" ca="1" si="4"/>
        <v>168.34990369842004</v>
      </c>
      <c r="M46">
        <f t="shared" ca="1" si="8"/>
        <v>56.920319809941518</v>
      </c>
      <c r="N46">
        <f t="shared" ca="1" si="9"/>
        <v>32.532711988304094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-24813.462144578949</v>
      </c>
      <c r="F47">
        <f t="shared" ca="1" si="14"/>
        <v>120348.59740505263</v>
      </c>
      <c r="G47">
        <f t="shared" ca="1" si="1"/>
        <v>9448.7999999999993</v>
      </c>
      <c r="H47" s="9">
        <f t="shared" ca="1" si="2"/>
        <v>44.310239277105573</v>
      </c>
      <c r="I47" s="9">
        <f t="shared" ca="1" si="2"/>
        <v>-214.90851297473711</v>
      </c>
      <c r="J47" s="9">
        <f t="shared" ca="1" si="2"/>
        <v>0</v>
      </c>
      <c r="K47" s="9">
        <f t="shared" ca="1" si="3"/>
        <v>219.42895491207878</v>
      </c>
      <c r="L47" s="9">
        <f t="shared" ca="1" si="4"/>
        <v>168.34990369842018</v>
      </c>
      <c r="M47">
        <f t="shared" ca="1" si="8"/>
        <v>56.910847953216368</v>
      </c>
      <c r="N47">
        <f t="shared" ca="1" si="9"/>
        <v>32.536257309941519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-24591.910948193421</v>
      </c>
      <c r="F48">
        <f t="shared" ca="1" si="14"/>
        <v>119274.05484017894</v>
      </c>
      <c r="G48">
        <f t="shared" ca="1" si="1"/>
        <v>9448.7999999999993</v>
      </c>
      <c r="H48" s="9">
        <f t="shared" ca="1" si="2"/>
        <v>44.310239277104849</v>
      </c>
      <c r="I48" s="9">
        <f t="shared" ca="1" si="2"/>
        <v>-214.90851297473711</v>
      </c>
      <c r="J48" s="9">
        <f t="shared" ca="1" si="2"/>
        <v>0</v>
      </c>
      <c r="K48" s="9">
        <f t="shared" ca="1" si="3"/>
        <v>219.42895491207861</v>
      </c>
      <c r="L48" s="9">
        <f t="shared" ca="1" si="4"/>
        <v>168.34990369842035</v>
      </c>
      <c r="M48">
        <f t="shared" ca="1" si="8"/>
        <v>56.901376096491227</v>
      </c>
      <c r="N48">
        <f t="shared" ca="1" si="9"/>
        <v>32.539802631578951</v>
      </c>
    </row>
    <row r="49" spans="1:19" x14ac:dyDescent="0.25">
      <c r="A49" s="8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-24370.359751807897</v>
      </c>
      <c r="F49">
        <f t="shared" ca="1" si="14"/>
        <v>118199.51227530526</v>
      </c>
      <c r="G49">
        <f t="shared" ca="1" si="1"/>
        <v>9448.7999999999993</v>
      </c>
      <c r="H49" s="9">
        <f t="shared" ca="1" si="2"/>
        <v>44.310239277105573</v>
      </c>
      <c r="I49" s="9">
        <f t="shared" ca="1" si="2"/>
        <v>-214.90851297473711</v>
      </c>
      <c r="J49" s="9">
        <f t="shared" ca="1" si="2"/>
        <v>0</v>
      </c>
      <c r="K49" s="9">
        <f t="shared" ca="1" si="3"/>
        <v>219.42895491207878</v>
      </c>
      <c r="L49" s="9">
        <f t="shared" ca="1" si="4"/>
        <v>168.34990369842018</v>
      </c>
      <c r="M49">
        <f t="shared" ca="1" si="8"/>
        <v>56.891904239766077</v>
      </c>
      <c r="N49">
        <f t="shared" ca="1" si="9"/>
        <v>32.543347953216376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-24148.808555422369</v>
      </c>
      <c r="F50">
        <f t="shared" ca="1" si="14"/>
        <v>117124.96971043157</v>
      </c>
      <c r="G50">
        <f t="shared" ca="1" si="1"/>
        <v>9448.7999999999993</v>
      </c>
      <c r="H50" s="9">
        <f t="shared" ca="1" si="2"/>
        <v>44.310239277105573</v>
      </c>
      <c r="I50" s="9">
        <f t="shared" ca="1" si="2"/>
        <v>-214.90851297473711</v>
      </c>
      <c r="J50" s="9">
        <f t="shared" ca="1" si="2"/>
        <v>0</v>
      </c>
      <c r="K50" s="9">
        <f t="shared" ca="1" si="3"/>
        <v>219.42895491207878</v>
      </c>
      <c r="L50" s="9">
        <f t="shared" ca="1" si="4"/>
        <v>168.34990369842018</v>
      </c>
      <c r="M50">
        <f t="shared" ca="1" si="8"/>
        <v>56.882432383040936</v>
      </c>
      <c r="N50">
        <f t="shared" ca="1" si="9"/>
        <v>32.546893274853801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-23927.257359036841</v>
      </c>
      <c r="F51">
        <f t="shared" ca="1" si="14"/>
        <v>116050.42714555789</v>
      </c>
      <c r="G51">
        <f t="shared" ca="1" si="1"/>
        <v>9448.7999999999993</v>
      </c>
      <c r="H51" s="9">
        <f t="shared" ca="1" si="2"/>
        <v>44.310239277104849</v>
      </c>
      <c r="I51" s="9">
        <f t="shared" ca="1" si="2"/>
        <v>-214.90851297473711</v>
      </c>
      <c r="J51" s="9">
        <f t="shared" ca="1" si="2"/>
        <v>0</v>
      </c>
      <c r="K51" s="9">
        <f t="shared" ca="1" si="3"/>
        <v>219.42895491207861</v>
      </c>
      <c r="L51" s="9">
        <f t="shared" ca="1" si="4"/>
        <v>168.34990369842035</v>
      </c>
      <c r="M51">
        <f t="shared" ca="1" si="8"/>
        <v>56.872960526315786</v>
      </c>
      <c r="N51">
        <f t="shared" ca="1" si="9"/>
        <v>32.550438596491226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-23705.706162651317</v>
      </c>
      <c r="F52">
        <f t="shared" ca="1" si="14"/>
        <v>114975.8845806842</v>
      </c>
      <c r="G52">
        <f t="shared" ca="1" si="1"/>
        <v>9448.7999999999993</v>
      </c>
      <c r="H52" s="9">
        <f t="shared" ca="1" si="2"/>
        <v>44.310239277104849</v>
      </c>
      <c r="I52" s="9">
        <f t="shared" ca="1" si="2"/>
        <v>-214.90851297473711</v>
      </c>
      <c r="J52" s="9">
        <f t="shared" ca="1" si="2"/>
        <v>0</v>
      </c>
      <c r="K52" s="9">
        <f t="shared" ca="1" si="3"/>
        <v>219.42895491207861</v>
      </c>
      <c r="L52" s="9">
        <f t="shared" ca="1" si="4"/>
        <v>168.34990369842035</v>
      </c>
      <c r="M52">
        <f t="shared" ca="1" si="8"/>
        <v>56.863488669590637</v>
      </c>
      <c r="N52">
        <f t="shared" ca="1" si="9"/>
        <v>32.553983918128658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-23484.154966265793</v>
      </c>
      <c r="F53">
        <f t="shared" ca="1" si="14"/>
        <v>113901.34201581051</v>
      </c>
      <c r="G53">
        <f t="shared" ca="1" si="1"/>
        <v>9448.7999999999993</v>
      </c>
      <c r="H53" s="9">
        <f t="shared" ca="1" si="2"/>
        <v>44.310239277105573</v>
      </c>
      <c r="I53" s="9">
        <f t="shared" ca="1" si="2"/>
        <v>-214.90851297473418</v>
      </c>
      <c r="J53" s="9">
        <f t="shared" ca="1" si="2"/>
        <v>0</v>
      </c>
      <c r="K53" s="9">
        <f t="shared" ca="1" si="3"/>
        <v>219.42895491207591</v>
      </c>
      <c r="L53" s="9">
        <f t="shared" ca="1" si="4"/>
        <v>168.34990369842004</v>
      </c>
      <c r="M53">
        <f t="shared" ca="1" si="8"/>
        <v>56.854016812865495</v>
      </c>
      <c r="N53">
        <f t="shared" ca="1" si="9"/>
        <v>32.557529239766083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-23262.603769880265</v>
      </c>
      <c r="F54">
        <f t="shared" ca="1" si="14"/>
        <v>112826.79945093684</v>
      </c>
      <c r="G54">
        <f t="shared" ca="1" si="1"/>
        <v>9448.7999999999993</v>
      </c>
      <c r="H54" s="9">
        <f t="shared" ca="1" si="2"/>
        <v>44.310239277105573</v>
      </c>
      <c r="I54" s="9">
        <f t="shared" ca="1" si="2"/>
        <v>-214.90851297474001</v>
      </c>
      <c r="J54" s="9">
        <f t="shared" ca="1" si="2"/>
        <v>0</v>
      </c>
      <c r="K54" s="9">
        <f t="shared" ca="1" si="3"/>
        <v>219.42895491208159</v>
      </c>
      <c r="L54" s="9">
        <f t="shared" ca="1" si="4"/>
        <v>168.34990369842032</v>
      </c>
      <c r="M54">
        <f t="shared" ca="1" si="8"/>
        <v>56.844544956140346</v>
      </c>
      <c r="N54">
        <f t="shared" ca="1" si="9"/>
        <v>32.561074561403508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-23041.052573494737</v>
      </c>
      <c r="F55">
        <f t="shared" ca="1" si="14"/>
        <v>111752.25688606314</v>
      </c>
      <c r="G55">
        <f t="shared" ca="1" si="1"/>
        <v>9448.7999999999993</v>
      </c>
      <c r="H55" s="9">
        <f t="shared" ca="1" si="2"/>
        <v>44.310239277104849</v>
      </c>
      <c r="I55" s="9">
        <f t="shared" ca="1" si="2"/>
        <v>-214.90851297473418</v>
      </c>
      <c r="J55" s="9">
        <f t="shared" ca="1" si="2"/>
        <v>0</v>
      </c>
      <c r="K55" s="9">
        <f t="shared" ca="1" si="3"/>
        <v>219.42895491207574</v>
      </c>
      <c r="L55" s="9">
        <f t="shared" ca="1" si="4"/>
        <v>168.34990369842021</v>
      </c>
      <c r="M55">
        <f t="shared" ca="1" si="8"/>
        <v>56.835073099415204</v>
      </c>
      <c r="N55">
        <f t="shared" ca="1" si="9"/>
        <v>32.564619883040933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-22819.501377109213</v>
      </c>
      <c r="F56">
        <f t="shared" ca="1" si="14"/>
        <v>110677.71432118947</v>
      </c>
      <c r="G56">
        <f t="shared" ca="1" si="1"/>
        <v>9448.7999999999993</v>
      </c>
      <c r="H56" s="9">
        <f t="shared" ca="1" si="2"/>
        <v>44.310239277105573</v>
      </c>
      <c r="I56" s="9">
        <f t="shared" ca="1" si="2"/>
        <v>-214.90851297474001</v>
      </c>
      <c r="J56" s="9">
        <f t="shared" ca="1" si="2"/>
        <v>0</v>
      </c>
      <c r="K56" s="9">
        <f t="shared" ca="1" si="3"/>
        <v>219.42895491208159</v>
      </c>
      <c r="L56" s="9">
        <f t="shared" ca="1" si="4"/>
        <v>168.34990369842032</v>
      </c>
      <c r="M56">
        <f t="shared" ca="1" si="8"/>
        <v>56.825601242690055</v>
      </c>
      <c r="N56">
        <f t="shared" ca="1" si="9"/>
        <v>32.568165204678365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-22597.950180723685</v>
      </c>
      <c r="F57">
        <f t="shared" ca="1" si="14"/>
        <v>109603.17175631577</v>
      </c>
      <c r="G57">
        <f t="shared" ca="1" si="1"/>
        <v>9448.7999999999993</v>
      </c>
      <c r="H57" s="9">
        <f t="shared" ca="1" si="2"/>
        <v>44.310239277105573</v>
      </c>
      <c r="I57" s="9">
        <f t="shared" ca="1" si="2"/>
        <v>-214.90851297473418</v>
      </c>
      <c r="J57" s="9">
        <f t="shared" ca="1" si="2"/>
        <v>0</v>
      </c>
      <c r="K57" s="9">
        <f t="shared" ca="1" si="3"/>
        <v>219.42895491207591</v>
      </c>
      <c r="L57" s="9">
        <f t="shared" ca="1" si="4"/>
        <v>168.34990369842004</v>
      </c>
      <c r="M57">
        <f t="shared" ca="1" si="8"/>
        <v>56.816129385964906</v>
      </c>
      <c r="N57">
        <f t="shared" ca="1" si="9"/>
        <v>32.57171052631579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-22376.398984338157</v>
      </c>
      <c r="F58">
        <f t="shared" ca="1" si="14"/>
        <v>108528.6291914421</v>
      </c>
      <c r="G58">
        <f t="shared" ca="1" si="1"/>
        <v>9448.7999999999993</v>
      </c>
      <c r="H58" s="9">
        <f t="shared" ca="1" si="2"/>
        <v>44.310239277104849</v>
      </c>
      <c r="I58" s="9">
        <f t="shared" ca="1" si="2"/>
        <v>-214.90851297473711</v>
      </c>
      <c r="J58" s="9">
        <f t="shared" ca="1" si="2"/>
        <v>0</v>
      </c>
      <c r="K58" s="9">
        <f t="shared" ca="1" si="3"/>
        <v>219.42895491207861</v>
      </c>
      <c r="L58" s="9">
        <f t="shared" ca="1" si="4"/>
        <v>168.34990369842035</v>
      </c>
      <c r="M58">
        <f t="shared" ca="1" si="8"/>
        <v>56.806657529239764</v>
      </c>
      <c r="N58">
        <f t="shared" ca="1" si="9"/>
        <v>32.575255847953215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-22154.847787952633</v>
      </c>
      <c r="F59">
        <f t="shared" ca="1" si="14"/>
        <v>107454.08662656842</v>
      </c>
      <c r="G59">
        <f t="shared" ca="1" si="1"/>
        <v>9448.7999999999993</v>
      </c>
      <c r="H59" s="9">
        <f t="shared" ca="1" si="2"/>
        <v>44.310239277104849</v>
      </c>
      <c r="I59" s="9">
        <f t="shared" ca="1" si="2"/>
        <v>-214.90851297473711</v>
      </c>
      <c r="J59" s="9">
        <f t="shared" ca="1" si="2"/>
        <v>0</v>
      </c>
      <c r="K59" s="9">
        <f t="shared" ca="1" si="3"/>
        <v>219.42895491207861</v>
      </c>
      <c r="L59" s="9">
        <f t="shared" ca="1" si="4"/>
        <v>168.34990369842035</v>
      </c>
      <c r="M59">
        <f t="shared" ca="1" si="8"/>
        <v>56.797185672514615</v>
      </c>
      <c r="N59">
        <f t="shared" ca="1" si="9"/>
        <v>32.578801169590641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-21933.296591567108</v>
      </c>
      <c r="F60">
        <f t="shared" ca="1" si="14"/>
        <v>106379.54406169473</v>
      </c>
      <c r="G60">
        <f t="shared" ca="1" si="1"/>
        <v>9448.7999999999993</v>
      </c>
      <c r="H60" s="9">
        <f t="shared" ca="1" si="2"/>
        <v>44.310239277105573</v>
      </c>
      <c r="I60" s="9">
        <f t="shared" ca="1" si="2"/>
        <v>-214.90851297473711</v>
      </c>
      <c r="J60" s="9">
        <f t="shared" ca="1" si="2"/>
        <v>0</v>
      </c>
      <c r="K60" s="9">
        <f t="shared" ca="1" si="3"/>
        <v>219.42895491207878</v>
      </c>
      <c r="L60" s="9">
        <f t="shared" ca="1" si="4"/>
        <v>168.34990369842018</v>
      </c>
      <c r="M60">
        <f t="shared" ca="1" si="8"/>
        <v>56.787713815789473</v>
      </c>
      <c r="N60">
        <f t="shared" ca="1" si="9"/>
        <v>32.582346491228073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-21711.745395181581</v>
      </c>
      <c r="F61">
        <f t="shared" ca="1" si="14"/>
        <v>105305.00149682105</v>
      </c>
      <c r="G61">
        <f t="shared" ca="1" si="1"/>
        <v>9448.7999999999993</v>
      </c>
      <c r="H61" s="9">
        <f t="shared" ca="1" si="2"/>
        <v>44.310239277105573</v>
      </c>
      <c r="I61" s="9">
        <f t="shared" ca="1" si="2"/>
        <v>-214.90851297473711</v>
      </c>
      <c r="J61" s="9">
        <f t="shared" ca="1" si="2"/>
        <v>0</v>
      </c>
      <c r="K61" s="9">
        <f t="shared" ca="1" si="3"/>
        <v>219.42895491207878</v>
      </c>
      <c r="L61" s="9">
        <f t="shared" ca="1" si="4"/>
        <v>168.34990369842018</v>
      </c>
      <c r="M61">
        <f t="shared" ca="1" si="8"/>
        <v>56.778241959064324</v>
      </c>
      <c r="N61">
        <f t="shared" ca="1" si="9"/>
        <v>32.585891812865498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-21490.194198796053</v>
      </c>
      <c r="F62">
        <f t="shared" ca="1" si="14"/>
        <v>104230.45893194736</v>
      </c>
      <c r="G62">
        <f t="shared" ca="1" si="1"/>
        <v>9448.7999999999993</v>
      </c>
      <c r="H62" s="9">
        <f t="shared" ca="1" si="2"/>
        <v>44.310239277104849</v>
      </c>
      <c r="I62" s="9">
        <f t="shared" ca="1" si="2"/>
        <v>-214.90851297473711</v>
      </c>
      <c r="J62" s="9">
        <f t="shared" ca="1" si="2"/>
        <v>0</v>
      </c>
      <c r="K62" s="9">
        <f t="shared" ca="1" si="3"/>
        <v>219.42895491207861</v>
      </c>
      <c r="L62" s="9">
        <f t="shared" ca="1" si="4"/>
        <v>168.34990369842035</v>
      </c>
      <c r="M62">
        <f t="shared" ca="1" si="8"/>
        <v>56.768770102339175</v>
      </c>
      <c r="N62">
        <f t="shared" ca="1" si="9"/>
        <v>32.589437134502923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-21268.643002410528</v>
      </c>
      <c r="F63">
        <f t="shared" ca="1" si="14"/>
        <v>103155.91636707367</v>
      </c>
      <c r="G63">
        <f t="shared" ca="1" si="1"/>
        <v>9448.7999999999993</v>
      </c>
      <c r="H63" s="9">
        <f t="shared" ca="1" si="2"/>
        <v>44.310239277105573</v>
      </c>
      <c r="I63" s="9">
        <f t="shared" ca="1" si="2"/>
        <v>-214.90851297473711</v>
      </c>
      <c r="J63" s="9">
        <f t="shared" ca="1" si="2"/>
        <v>0</v>
      </c>
      <c r="K63" s="9">
        <f t="shared" ca="1" si="3"/>
        <v>219.42895491207878</v>
      </c>
      <c r="L63" s="9">
        <f t="shared" ca="1" si="4"/>
        <v>168.34990369842018</v>
      </c>
      <c r="M63">
        <f t="shared" ca="1" si="8"/>
        <v>56.759298245614033</v>
      </c>
      <c r="N63">
        <f t="shared" ca="1" si="9"/>
        <v>32.592982456140348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-21047.091806025001</v>
      </c>
      <c r="F64">
        <f t="shared" ca="1" si="14"/>
        <v>102081.37380219999</v>
      </c>
      <c r="G64">
        <f t="shared" ca="1" si="1"/>
        <v>9448.7999999999993</v>
      </c>
      <c r="H64" s="9">
        <f t="shared" ca="1" si="2"/>
        <v>44.310239277105573</v>
      </c>
      <c r="I64" s="9">
        <f t="shared" ca="1" si="2"/>
        <v>-214.90851297473418</v>
      </c>
      <c r="J64" s="9">
        <f t="shared" ca="1" si="2"/>
        <v>0</v>
      </c>
      <c r="K64" s="9">
        <f t="shared" ca="1" si="3"/>
        <v>219.42895491207591</v>
      </c>
      <c r="L64" s="9">
        <f t="shared" ca="1" si="4"/>
        <v>168.34990369842004</v>
      </c>
      <c r="M64">
        <f t="shared" ca="1" si="8"/>
        <v>56.749826388888884</v>
      </c>
      <c r="N64">
        <f t="shared" ca="1" si="9"/>
        <v>32.59652777777778</v>
      </c>
    </row>
    <row r="65" spans="1:15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-20825.540609639473</v>
      </c>
      <c r="F65">
        <f t="shared" ca="1" si="14"/>
        <v>101006.83123732632</v>
      </c>
      <c r="G65">
        <f t="shared" ca="1" si="1"/>
        <v>9448.7999999999993</v>
      </c>
      <c r="H65" s="9">
        <f t="shared" ca="1" si="2"/>
        <v>44.310239277104849</v>
      </c>
      <c r="I65" s="9">
        <f t="shared" ca="1" si="2"/>
        <v>-214.90851297474001</v>
      </c>
      <c r="J65" s="9">
        <f t="shared" ca="1" si="2"/>
        <v>0</v>
      </c>
      <c r="K65" s="9">
        <f t="shared" ca="1" si="3"/>
        <v>219.42895491208145</v>
      </c>
      <c r="L65" s="9">
        <f t="shared" ca="1" si="4"/>
        <v>168.34990369842052</v>
      </c>
      <c r="M65">
        <f t="shared" ca="1" si="8"/>
        <v>56.740354532163742</v>
      </c>
      <c r="N65">
        <f t="shared" ca="1" si="9"/>
        <v>32.600073099415205</v>
      </c>
    </row>
    <row r="66" spans="1:15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-20603.989413253948</v>
      </c>
      <c r="F66">
        <f t="shared" ca="1" si="14"/>
        <v>99932.288672452618</v>
      </c>
      <c r="G66">
        <f t="shared" ca="1" si="1"/>
        <v>9448.7999999999993</v>
      </c>
      <c r="H66" s="9">
        <f t="shared" ca="1" si="2"/>
        <v>44.310239277104849</v>
      </c>
      <c r="I66" s="9">
        <f t="shared" ca="1" si="2"/>
        <v>-214.90851297473418</v>
      </c>
      <c r="J66" s="9">
        <f t="shared" ca="1" si="2"/>
        <v>0</v>
      </c>
      <c r="K66" s="9">
        <f t="shared" ca="1" si="3"/>
        <v>219.42895491207574</v>
      </c>
      <c r="L66" s="9">
        <f t="shared" ca="1" si="4"/>
        <v>168.34990369842021</v>
      </c>
      <c r="M66">
        <f t="shared" ca="1" si="8"/>
        <v>56.730882675438593</v>
      </c>
      <c r="N66">
        <f t="shared" ca="1" si="9"/>
        <v>32.60361842105263</v>
      </c>
      <c r="O66" s="12"/>
    </row>
    <row r="67" spans="1:15" x14ac:dyDescent="0.25">
      <c r="A67" s="8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-20382.438216868424</v>
      </c>
      <c r="F67">
        <f t="shared" ca="1" si="14"/>
        <v>98857.746107578947</v>
      </c>
      <c r="G67">
        <f t="shared" ca="1" si="1"/>
        <v>9448.7999999999993</v>
      </c>
      <c r="H67" s="9">
        <f t="shared" ca="1" si="2"/>
        <v>44.310239277106305</v>
      </c>
      <c r="I67" s="9">
        <f t="shared" ca="1" si="2"/>
        <v>-214.90851297473711</v>
      </c>
      <c r="J67" s="9">
        <f t="shared" ca="1" si="2"/>
        <v>0</v>
      </c>
      <c r="K67" s="9">
        <f t="shared" ca="1" si="3"/>
        <v>219.42895491207892</v>
      </c>
      <c r="L67" s="9">
        <f t="shared" ca="1" si="4"/>
        <v>168.34990369842001</v>
      </c>
      <c r="M67">
        <f t="shared" ca="1" si="8"/>
        <v>56.721410818713444</v>
      </c>
      <c r="N67">
        <f t="shared" ca="1" si="9"/>
        <v>32.607163742690055</v>
      </c>
      <c r="O67" s="12"/>
    </row>
    <row r="68" spans="1:15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-20160.887020482893</v>
      </c>
      <c r="F68">
        <f t="shared" ca="1" si="14"/>
        <v>97783.203542705261</v>
      </c>
      <c r="G68">
        <f t="shared" ca="1" si="1"/>
        <v>9448.7999999999993</v>
      </c>
      <c r="H68" s="9">
        <f t="shared" ca="1" si="2"/>
        <v>44.310239277104849</v>
      </c>
      <c r="I68" s="9">
        <f t="shared" ca="1" si="2"/>
        <v>-214.90851297473711</v>
      </c>
      <c r="J68" s="9">
        <f t="shared" ca="1" si="2"/>
        <v>0</v>
      </c>
      <c r="K68" s="9">
        <f t="shared" ca="1" si="3"/>
        <v>219.42895491207861</v>
      </c>
      <c r="L68" s="9">
        <f t="shared" ca="1" si="4"/>
        <v>168.34990369842035</v>
      </c>
      <c r="M68">
        <f t="shared" ca="1" si="8"/>
        <v>56.711938961988302</v>
      </c>
      <c r="N68">
        <f t="shared" ca="1" si="9"/>
        <v>32.610709064327487</v>
      </c>
      <c r="O68" s="12"/>
    </row>
    <row r="69" spans="1:15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-19939.335824097368</v>
      </c>
      <c r="F69">
        <f t="shared" ca="1" si="14"/>
        <v>96708.660977831576</v>
      </c>
      <c r="G69">
        <f t="shared" ca="1" si="1"/>
        <v>9448.7999999999993</v>
      </c>
      <c r="H69" s="9">
        <f t="shared" ca="1" si="2"/>
        <v>44.310239277104849</v>
      </c>
      <c r="I69" s="9">
        <f t="shared" ca="1" si="2"/>
        <v>-214.90851297473711</v>
      </c>
      <c r="J69" s="9">
        <f t="shared" ca="1" si="2"/>
        <v>0</v>
      </c>
      <c r="K69" s="9">
        <f t="shared" ca="1" si="3"/>
        <v>219.42895491207861</v>
      </c>
      <c r="L69" s="9">
        <f t="shared" ca="1" si="4"/>
        <v>168.34990369842035</v>
      </c>
      <c r="M69">
        <f t="shared" ca="1" si="8"/>
        <v>56.702467105263153</v>
      </c>
      <c r="N69">
        <f t="shared" ca="1" si="9"/>
        <v>32.614254385964912</v>
      </c>
      <c r="O69" s="12"/>
    </row>
    <row r="70" spans="1:15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-19717.784627711844</v>
      </c>
      <c r="F70">
        <f t="shared" ca="1" si="14"/>
        <v>95634.118412957891</v>
      </c>
      <c r="G70">
        <f t="shared" ca="1" si="1"/>
        <v>9448.7999999999993</v>
      </c>
      <c r="H70" s="9">
        <f t="shared" ca="1" si="2"/>
        <v>44.310239277105573</v>
      </c>
      <c r="I70" s="9">
        <f t="shared" ca="1" si="2"/>
        <v>-214.90851297473711</v>
      </c>
      <c r="J70" s="9">
        <f t="shared" ca="1" si="2"/>
        <v>0</v>
      </c>
      <c r="K70" s="9">
        <f t="shared" ca="1" si="3"/>
        <v>219.42895491207878</v>
      </c>
      <c r="L70" s="9">
        <f t="shared" ca="1" si="4"/>
        <v>168.34990369842018</v>
      </c>
      <c r="M70">
        <f t="shared" ca="1" si="8"/>
        <v>56.692995248538011</v>
      </c>
      <c r="N70">
        <f t="shared" ca="1" si="9"/>
        <v>32.617799707602337</v>
      </c>
    </row>
    <row r="71" spans="1:15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-19496.233431326316</v>
      </c>
      <c r="F71">
        <f t="shared" ca="1" si="14"/>
        <v>94559.575848084205</v>
      </c>
      <c r="G71">
        <f t="shared" ca="1" si="1"/>
        <v>9448.7999999999993</v>
      </c>
      <c r="H71" s="9">
        <f t="shared" ca="1" si="2"/>
        <v>44.310239277105573</v>
      </c>
      <c r="I71" s="9">
        <f t="shared" ca="1" si="2"/>
        <v>-214.90851297473711</v>
      </c>
      <c r="J71" s="9">
        <f t="shared" ca="1" si="2"/>
        <v>0</v>
      </c>
      <c r="K71" s="9">
        <f t="shared" ca="1" si="3"/>
        <v>219.42895491207878</v>
      </c>
      <c r="L71" s="9">
        <f t="shared" ca="1" si="4"/>
        <v>168.34990369842018</v>
      </c>
      <c r="M71">
        <f t="shared" ca="1" si="8"/>
        <v>56.683523391812862</v>
      </c>
      <c r="N71">
        <f t="shared" ca="1" si="9"/>
        <v>32.621345029239762</v>
      </c>
    </row>
    <row r="72" spans="1:15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-19274.682234940788</v>
      </c>
      <c r="F72">
        <f t="shared" ca="1" si="14"/>
        <v>93485.03328321052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44.310239277104849</v>
      </c>
      <c r="I72" s="9">
        <f t="shared" ca="1" si="18"/>
        <v>-214.90851297473711</v>
      </c>
      <c r="J72" s="9">
        <f t="shared" ca="1" si="18"/>
        <v>0</v>
      </c>
      <c r="K72" s="9">
        <f t="shared" ref="K72:K135" ca="1" si="19">SQRT(H72*H72+I72*I72)</f>
        <v>219.42895491207861</v>
      </c>
      <c r="L72" s="9">
        <f t="shared" ref="L72:L135" ca="1" si="20">DEGREES(ATAN2(I72,H72))</f>
        <v>168.34990369842035</v>
      </c>
      <c r="M72">
        <f t="shared" ca="1" si="8"/>
        <v>56.67405153508772</v>
      </c>
      <c r="N72">
        <f t="shared" ca="1" si="9"/>
        <v>32.624890350877195</v>
      </c>
    </row>
    <row r="73" spans="1:15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-19053.131038555264</v>
      </c>
      <c r="F73">
        <f t="shared" ca="1" si="14"/>
        <v>92410.490718336834</v>
      </c>
      <c r="G73">
        <f t="shared" ca="1" si="17"/>
        <v>9448.7999999999993</v>
      </c>
      <c r="H73" s="9">
        <f t="shared" ca="1" si="18"/>
        <v>44.310239277104849</v>
      </c>
      <c r="I73" s="9">
        <f t="shared" ca="1" si="18"/>
        <v>-214.90851297473711</v>
      </c>
      <c r="J73" s="9">
        <f t="shared" ca="1" si="18"/>
        <v>0</v>
      </c>
      <c r="K73" s="9">
        <f t="shared" ca="1" si="19"/>
        <v>219.42895491207861</v>
      </c>
      <c r="L73" s="9">
        <f t="shared" ca="1" si="20"/>
        <v>168.34990369842035</v>
      </c>
      <c r="M73">
        <f t="shared" ref="M73:M136" ca="1" si="22">INDIRECT("M$"&amp;C73)+INDIRECT("O$"&amp;C73)*($B73-INDIRECT("B$"&amp;D73))</f>
        <v>56.664579678362571</v>
      </c>
      <c r="N73">
        <f t="shared" ref="N73:N136" ca="1" si="23">INDIRECT("N$"&amp;C73)+INDIRECT("P$"&amp;C73)*($B73-INDIRECT("B$"&amp;D73))</f>
        <v>32.62843567251462</v>
      </c>
    </row>
    <row r="74" spans="1:15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-18831.57984216974</v>
      </c>
      <c r="F74">
        <f t="shared" ca="1" si="14"/>
        <v>91335.948153463149</v>
      </c>
      <c r="G74">
        <f t="shared" ca="1" si="17"/>
        <v>9448.7999999999993</v>
      </c>
      <c r="H74" s="9">
        <f t="shared" ca="1" si="18"/>
        <v>44.310239277106305</v>
      </c>
      <c r="I74" s="9">
        <f t="shared" ca="1" si="18"/>
        <v>-214.90851297473711</v>
      </c>
      <c r="J74" s="9">
        <f t="shared" ca="1" si="18"/>
        <v>0</v>
      </c>
      <c r="K74" s="9">
        <f t="shared" ca="1" si="19"/>
        <v>219.42895491207892</v>
      </c>
      <c r="L74" s="9">
        <f t="shared" ca="1" si="20"/>
        <v>168.34990369842001</v>
      </c>
      <c r="M74">
        <f t="shared" ca="1" si="22"/>
        <v>56.655107821637422</v>
      </c>
      <c r="N74">
        <f t="shared" ca="1" si="23"/>
        <v>32.631980994152045</v>
      </c>
    </row>
    <row r="75" spans="1:15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-18610.028645784208</v>
      </c>
      <c r="F75">
        <f t="shared" ca="1" si="14"/>
        <v>90261.405588589463</v>
      </c>
      <c r="G75">
        <f t="shared" ca="1" si="17"/>
        <v>9448.7999999999993</v>
      </c>
      <c r="H75" s="9">
        <f t="shared" ca="1" si="18"/>
        <v>44.310239277104849</v>
      </c>
      <c r="I75" s="9">
        <f t="shared" ca="1" si="18"/>
        <v>-214.90851297473711</v>
      </c>
      <c r="J75" s="9">
        <f t="shared" ca="1" si="18"/>
        <v>0</v>
      </c>
      <c r="K75" s="9">
        <f t="shared" ca="1" si="19"/>
        <v>219.42895491207861</v>
      </c>
      <c r="L75" s="9">
        <f t="shared" ca="1" si="20"/>
        <v>168.34990369842035</v>
      </c>
      <c r="M75">
        <f t="shared" ca="1" si="22"/>
        <v>56.64563596491228</v>
      </c>
      <c r="N75">
        <f t="shared" ca="1" si="23"/>
        <v>32.63552631578947</v>
      </c>
    </row>
    <row r="76" spans="1:15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-18388.477449398684</v>
      </c>
      <c r="F76">
        <f t="shared" ca="1" si="14"/>
        <v>89186.863023715778</v>
      </c>
      <c r="G76">
        <f t="shared" ca="1" si="17"/>
        <v>9448.7999999999993</v>
      </c>
      <c r="H76" s="9">
        <f t="shared" ca="1" si="18"/>
        <v>44.310239277104849</v>
      </c>
      <c r="I76" s="9">
        <f t="shared" ca="1" si="18"/>
        <v>-214.90851297473418</v>
      </c>
      <c r="J76" s="9">
        <f t="shared" ca="1" si="18"/>
        <v>0</v>
      </c>
      <c r="K76" s="9">
        <f t="shared" ca="1" si="19"/>
        <v>219.42895491207574</v>
      </c>
      <c r="L76" s="9">
        <f t="shared" ca="1" si="20"/>
        <v>168.34990369842021</v>
      </c>
      <c r="M76">
        <f t="shared" ca="1" si="22"/>
        <v>56.636164108187131</v>
      </c>
      <c r="N76">
        <f t="shared" ca="1" si="23"/>
        <v>32.639071637426902</v>
      </c>
    </row>
    <row r="77" spans="1:15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-18166.92625301316</v>
      </c>
      <c r="F77">
        <f t="shared" ca="1" si="14"/>
        <v>88112.320458842107</v>
      </c>
      <c r="G77">
        <f t="shared" ca="1" si="17"/>
        <v>9448.7999999999993</v>
      </c>
      <c r="H77" s="9">
        <f t="shared" ca="1" si="18"/>
        <v>44.310239277105573</v>
      </c>
      <c r="I77" s="9">
        <f t="shared" ca="1" si="18"/>
        <v>-214.90851297473711</v>
      </c>
      <c r="J77" s="9">
        <f t="shared" ca="1" si="18"/>
        <v>0</v>
      </c>
      <c r="K77" s="9">
        <f t="shared" ca="1" si="19"/>
        <v>219.42895491207878</v>
      </c>
      <c r="L77" s="9">
        <f t="shared" ca="1" si="20"/>
        <v>168.34990369842018</v>
      </c>
      <c r="M77">
        <f t="shared" ca="1" si="22"/>
        <v>56.626692251461989</v>
      </c>
      <c r="N77">
        <f t="shared" ca="1" si="23"/>
        <v>32.642616959064327</v>
      </c>
    </row>
    <row r="78" spans="1:15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-17945.375056627632</v>
      </c>
      <c r="F78">
        <f t="shared" ca="1" si="14"/>
        <v>87037.777893968421</v>
      </c>
      <c r="G78">
        <f t="shared" ca="1" si="17"/>
        <v>9448.7999999999993</v>
      </c>
      <c r="H78" s="9">
        <f t="shared" ca="1" si="18"/>
        <v>44.310239277105573</v>
      </c>
      <c r="I78" s="9">
        <f t="shared" ca="1" si="18"/>
        <v>-214.90851297473711</v>
      </c>
      <c r="J78" s="9">
        <f t="shared" ca="1" si="18"/>
        <v>0</v>
      </c>
      <c r="K78" s="9">
        <f t="shared" ca="1" si="19"/>
        <v>219.42895491207878</v>
      </c>
      <c r="L78" s="9">
        <f t="shared" ca="1" si="20"/>
        <v>168.34990369842018</v>
      </c>
      <c r="M78">
        <f t="shared" ca="1" si="22"/>
        <v>56.61722039473684</v>
      </c>
      <c r="N78">
        <f t="shared" ca="1" si="23"/>
        <v>32.646162280701752</v>
      </c>
    </row>
    <row r="79" spans="1:15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-17723.823860242104</v>
      </c>
      <c r="F79">
        <f t="shared" ca="1" si="14"/>
        <v>85963.235329094736</v>
      </c>
      <c r="G79">
        <f t="shared" ca="1" si="17"/>
        <v>9448.7999999999993</v>
      </c>
      <c r="H79" s="9">
        <f t="shared" ca="1" si="18"/>
        <v>44.310239277104849</v>
      </c>
      <c r="I79" s="9">
        <f t="shared" ca="1" si="18"/>
        <v>-214.90851297473711</v>
      </c>
      <c r="J79" s="9">
        <f t="shared" ca="1" si="18"/>
        <v>0</v>
      </c>
      <c r="K79" s="9">
        <f t="shared" ca="1" si="19"/>
        <v>219.42895491207861</v>
      </c>
      <c r="L79" s="9">
        <f t="shared" ca="1" si="20"/>
        <v>168.34990369842035</v>
      </c>
      <c r="M79">
        <f t="shared" ca="1" si="22"/>
        <v>56.607748538011691</v>
      </c>
      <c r="N79">
        <f t="shared" ca="1" si="23"/>
        <v>32.649707602339177</v>
      </c>
    </row>
    <row r="80" spans="1:15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-17502.27266385658</v>
      </c>
      <c r="F80">
        <f t="shared" ca="1" si="14"/>
        <v>84888.69276422105</v>
      </c>
      <c r="G80">
        <f t="shared" ca="1" si="17"/>
        <v>9448.7999999999993</v>
      </c>
      <c r="H80" s="9">
        <f t="shared" ca="1" si="18"/>
        <v>44.310239277105573</v>
      </c>
      <c r="I80" s="9">
        <f t="shared" ca="1" si="18"/>
        <v>-214.90851297473711</v>
      </c>
      <c r="J80" s="9">
        <f t="shared" ca="1" si="18"/>
        <v>0</v>
      </c>
      <c r="K80" s="9">
        <f t="shared" ca="1" si="19"/>
        <v>219.42895491207878</v>
      </c>
      <c r="L80" s="9">
        <f t="shared" ca="1" si="20"/>
        <v>168.34990369842018</v>
      </c>
      <c r="M80">
        <f t="shared" ca="1" si="22"/>
        <v>56.598276681286549</v>
      </c>
      <c r="N80">
        <f t="shared" ca="1" si="23"/>
        <v>32.653252923976609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-17280.721467471052</v>
      </c>
      <c r="F81">
        <f t="shared" ca="1" si="14"/>
        <v>83814.150199347365</v>
      </c>
      <c r="G81">
        <f t="shared" ca="1" si="17"/>
        <v>9448.7999999999993</v>
      </c>
      <c r="H81" s="9">
        <f t="shared" ca="1" si="18"/>
        <v>44.310239277104849</v>
      </c>
      <c r="I81" s="9">
        <f t="shared" ca="1" si="18"/>
        <v>-214.90851297473711</v>
      </c>
      <c r="J81" s="9">
        <f t="shared" ca="1" si="18"/>
        <v>0</v>
      </c>
      <c r="K81" s="9">
        <f t="shared" ca="1" si="19"/>
        <v>219.42895491207861</v>
      </c>
      <c r="L81" s="9">
        <f t="shared" ca="1" si="20"/>
        <v>168.34990369842035</v>
      </c>
      <c r="M81">
        <f t="shared" ca="1" si="22"/>
        <v>56.5888048245614</v>
      </c>
      <c r="N81">
        <f t="shared" ca="1" si="23"/>
        <v>32.656798245614034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-17059.170271085528</v>
      </c>
      <c r="F82">
        <f t="shared" ca="1" si="14"/>
        <v>82739.607634473679</v>
      </c>
      <c r="G82">
        <f t="shared" ca="1" si="17"/>
        <v>9448.7999999999993</v>
      </c>
      <c r="H82" s="9">
        <f t="shared" ca="1" si="18"/>
        <v>44.310239277105573</v>
      </c>
      <c r="I82" s="9">
        <f t="shared" ca="1" si="18"/>
        <v>-214.90851297473711</v>
      </c>
      <c r="J82" s="9">
        <f t="shared" ca="1" si="18"/>
        <v>0</v>
      </c>
      <c r="K82" s="9">
        <f t="shared" ca="1" si="19"/>
        <v>219.42895491207878</v>
      </c>
      <c r="L82" s="9">
        <f t="shared" ca="1" si="20"/>
        <v>168.34990369842018</v>
      </c>
      <c r="M82">
        <f t="shared" ca="1" si="22"/>
        <v>56.579332967836258</v>
      </c>
      <c r="N82">
        <f t="shared" ca="1" si="23"/>
        <v>32.660343567251459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-16837.6190747</v>
      </c>
      <c r="F83">
        <f t="shared" ca="1" si="14"/>
        <v>81665.065069599994</v>
      </c>
      <c r="G83">
        <f t="shared" ca="1" si="17"/>
        <v>9448.7999999999993</v>
      </c>
      <c r="H83" s="9">
        <f t="shared" ca="1" si="18"/>
        <v>44.310239277105573</v>
      </c>
      <c r="I83" s="9">
        <f t="shared" ca="1" si="18"/>
        <v>-214.90851297473711</v>
      </c>
      <c r="J83" s="9">
        <f t="shared" ca="1" si="18"/>
        <v>0</v>
      </c>
      <c r="K83" s="9">
        <f t="shared" ca="1" si="19"/>
        <v>219.42895491207878</v>
      </c>
      <c r="L83" s="9">
        <f t="shared" ca="1" si="20"/>
        <v>168.34990369842018</v>
      </c>
      <c r="M83">
        <f t="shared" ca="1" si="22"/>
        <v>56.569861111111109</v>
      </c>
      <c r="N83">
        <f t="shared" ca="1" si="23"/>
        <v>32.663888888888891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-16616.067878314472</v>
      </c>
      <c r="F84">
        <f t="shared" ca="1" si="14"/>
        <v>80590.522504726308</v>
      </c>
      <c r="G84">
        <f t="shared" ca="1" si="17"/>
        <v>9448.7999999999993</v>
      </c>
      <c r="H84" s="9">
        <f t="shared" ca="1" si="18"/>
        <v>44.310239277104849</v>
      </c>
      <c r="I84" s="9">
        <f t="shared" ca="1" si="18"/>
        <v>-214.90851297473711</v>
      </c>
      <c r="J84" s="9">
        <f t="shared" ca="1" si="18"/>
        <v>0</v>
      </c>
      <c r="K84" s="9">
        <f t="shared" ca="1" si="19"/>
        <v>219.42895491207861</v>
      </c>
      <c r="L84" s="9">
        <f t="shared" ca="1" si="20"/>
        <v>168.34990369842035</v>
      </c>
      <c r="M84">
        <f t="shared" ca="1" si="22"/>
        <v>56.56038925438596</v>
      </c>
      <c r="N84">
        <f t="shared" ca="1" si="23"/>
        <v>32.667434210526316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-16394.516681928948</v>
      </c>
      <c r="F85">
        <f t="shared" ca="1" si="14"/>
        <v>79515.979939852623</v>
      </c>
      <c r="G85">
        <f t="shared" ca="1" si="17"/>
        <v>9448.7999999999993</v>
      </c>
      <c r="H85" s="9">
        <f t="shared" ca="1" si="18"/>
        <v>44.310239277105573</v>
      </c>
      <c r="I85" s="9">
        <f t="shared" ca="1" si="18"/>
        <v>-214.90851297473711</v>
      </c>
      <c r="J85" s="9">
        <f t="shared" ca="1" si="18"/>
        <v>0</v>
      </c>
      <c r="K85" s="9">
        <f t="shared" ca="1" si="19"/>
        <v>219.42895491207878</v>
      </c>
      <c r="L85" s="9">
        <f t="shared" ca="1" si="20"/>
        <v>168.34990369842018</v>
      </c>
      <c r="M85">
        <f t="shared" ca="1" si="22"/>
        <v>56.550917397660818</v>
      </c>
      <c r="N85">
        <f t="shared" ca="1" si="23"/>
        <v>32.670979532163742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-16172.96548554342</v>
      </c>
      <c r="F86">
        <f t="shared" ca="1" si="14"/>
        <v>78441.437374978937</v>
      </c>
      <c r="G86">
        <f t="shared" ca="1" si="17"/>
        <v>9448.7999999999993</v>
      </c>
      <c r="H86" s="9">
        <f t="shared" ca="1" si="18"/>
        <v>44.310239277104849</v>
      </c>
      <c r="I86" s="9">
        <f t="shared" ca="1" si="18"/>
        <v>-214.90851297473418</v>
      </c>
      <c r="J86" s="9">
        <f t="shared" ca="1" si="18"/>
        <v>0</v>
      </c>
      <c r="K86" s="9">
        <f t="shared" ca="1" si="19"/>
        <v>219.42895491207574</v>
      </c>
      <c r="L86" s="9">
        <f t="shared" ca="1" si="20"/>
        <v>168.34990369842021</v>
      </c>
      <c r="M86">
        <f t="shared" ca="1" si="22"/>
        <v>56.541445540935669</v>
      </c>
      <c r="N86">
        <f t="shared" ca="1" si="23"/>
        <v>32.674524853801167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-15951.414289157896</v>
      </c>
      <c r="F87">
        <f t="shared" ca="1" si="14"/>
        <v>77366.894810105267</v>
      </c>
      <c r="G87">
        <f t="shared" ca="1" si="17"/>
        <v>9448.7999999999993</v>
      </c>
      <c r="H87" s="9">
        <f t="shared" ca="1" si="18"/>
        <v>44.310239277105573</v>
      </c>
      <c r="I87" s="9">
        <f t="shared" ca="1" si="18"/>
        <v>-214.90851297473711</v>
      </c>
      <c r="J87" s="9">
        <f t="shared" ca="1" si="18"/>
        <v>0</v>
      </c>
      <c r="K87" s="9">
        <f t="shared" ca="1" si="19"/>
        <v>219.42895491207878</v>
      </c>
      <c r="L87" s="9">
        <f t="shared" ca="1" si="20"/>
        <v>168.34990369842018</v>
      </c>
      <c r="M87">
        <f t="shared" ca="1" si="22"/>
        <v>56.531973684210527</v>
      </c>
      <c r="N87">
        <f t="shared" ca="1" si="23"/>
        <v>32.678070175438599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-15729.863092772368</v>
      </c>
      <c r="F88">
        <f t="shared" ca="1" si="14"/>
        <v>76292.352245231581</v>
      </c>
      <c r="G88">
        <f t="shared" ca="1" si="17"/>
        <v>9448.7999999999993</v>
      </c>
      <c r="H88" s="9">
        <f t="shared" ca="1" si="18"/>
        <v>44.310239277104849</v>
      </c>
      <c r="I88" s="9">
        <f t="shared" ca="1" si="18"/>
        <v>-214.90851297473711</v>
      </c>
      <c r="J88" s="9">
        <f t="shared" ca="1" si="18"/>
        <v>0</v>
      </c>
      <c r="K88" s="9">
        <f t="shared" ca="1" si="19"/>
        <v>219.42895491207861</v>
      </c>
      <c r="L88" s="9">
        <f t="shared" ca="1" si="20"/>
        <v>168.34990369842035</v>
      </c>
      <c r="M88">
        <f t="shared" ca="1" si="22"/>
        <v>56.522501827485378</v>
      </c>
      <c r="N88">
        <f t="shared" ca="1" si="23"/>
        <v>32.681615497076024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4" si="26">C88</f>
        <v>2</v>
      </c>
      <c r="D89">
        <f t="shared" si="26"/>
        <v>7</v>
      </c>
      <c r="E89">
        <f t="shared" ca="1" si="13"/>
        <v>-15508.311896386844</v>
      </c>
      <c r="F89">
        <f t="shared" ca="1" si="14"/>
        <v>75217.809680357896</v>
      </c>
      <c r="G89">
        <f t="shared" ca="1" si="17"/>
        <v>9448.7999999999993</v>
      </c>
      <c r="H89" s="9">
        <f t="shared" ca="1" si="18"/>
        <v>44.310239277105573</v>
      </c>
      <c r="I89" s="9">
        <f t="shared" ca="1" si="18"/>
        <v>-214.90851297473711</v>
      </c>
      <c r="J89" s="9">
        <f t="shared" ca="1" si="18"/>
        <v>0</v>
      </c>
      <c r="K89" s="9">
        <f t="shared" ca="1" si="19"/>
        <v>219.42895491207878</v>
      </c>
      <c r="L89" s="9">
        <f t="shared" ca="1" si="20"/>
        <v>168.34990369842018</v>
      </c>
      <c r="M89">
        <f t="shared" ca="1" si="22"/>
        <v>56.513029970760229</v>
      </c>
      <c r="N89">
        <f t="shared" ca="1" si="23"/>
        <v>32.685160818713449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-15286.760700001316</v>
      </c>
      <c r="F90">
        <f t="shared" ca="1" si="14"/>
        <v>74143.26711548421</v>
      </c>
      <c r="G90">
        <f t="shared" ca="1" si="17"/>
        <v>9448.7999999999993</v>
      </c>
      <c r="H90" s="9">
        <f t="shared" ca="1" si="18"/>
        <v>44.310239277105573</v>
      </c>
      <c r="I90" s="9">
        <f t="shared" ca="1" si="18"/>
        <v>-214.90851297473711</v>
      </c>
      <c r="J90" s="9">
        <f t="shared" ca="1" si="18"/>
        <v>0</v>
      </c>
      <c r="K90" s="9">
        <f t="shared" ca="1" si="19"/>
        <v>219.42895491207878</v>
      </c>
      <c r="L90" s="9">
        <f t="shared" ca="1" si="20"/>
        <v>168.34990369842018</v>
      </c>
      <c r="M90">
        <f t="shared" ca="1" si="22"/>
        <v>56.503558114035087</v>
      </c>
      <c r="N90">
        <f t="shared" ca="1" si="23"/>
        <v>32.688706140350874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-15065.209503615788</v>
      </c>
      <c r="F91">
        <f t="shared" ca="1" si="14"/>
        <v>73068.724550610525</v>
      </c>
      <c r="G91">
        <f t="shared" ca="1" si="17"/>
        <v>9448.7999999999993</v>
      </c>
      <c r="H91" s="9">
        <f t="shared" ca="1" si="18"/>
        <v>44.310239277104849</v>
      </c>
      <c r="I91" s="9">
        <f t="shared" ca="1" si="18"/>
        <v>-214.90851297473711</v>
      </c>
      <c r="J91" s="9">
        <f t="shared" ca="1" si="18"/>
        <v>0</v>
      </c>
      <c r="K91" s="9">
        <f t="shared" ca="1" si="19"/>
        <v>219.42895491207861</v>
      </c>
      <c r="L91" s="9">
        <f t="shared" ca="1" si="20"/>
        <v>168.34990369842035</v>
      </c>
      <c r="M91">
        <f t="shared" ca="1" si="22"/>
        <v>56.494086257309938</v>
      </c>
      <c r="N91">
        <f t="shared" ca="1" si="23"/>
        <v>32.692251461988306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-14843.658307230264</v>
      </c>
      <c r="F92">
        <f t="shared" ca="1" si="14"/>
        <v>71994.181985736839</v>
      </c>
      <c r="G92">
        <f t="shared" ca="1" si="17"/>
        <v>9448.7999999999993</v>
      </c>
      <c r="H92" s="9">
        <f t="shared" ca="1" si="18"/>
        <v>44.310239277105573</v>
      </c>
      <c r="I92" s="9">
        <f t="shared" ca="1" si="18"/>
        <v>-214.90851297473711</v>
      </c>
      <c r="J92" s="9">
        <f t="shared" ca="1" si="18"/>
        <v>0</v>
      </c>
      <c r="K92" s="9">
        <f t="shared" ca="1" si="19"/>
        <v>219.42895491207878</v>
      </c>
      <c r="L92" s="9">
        <f t="shared" ca="1" si="20"/>
        <v>168.34990369842018</v>
      </c>
      <c r="M92">
        <f t="shared" ca="1" si="22"/>
        <v>56.484614400584796</v>
      </c>
      <c r="N92">
        <f t="shared" ca="1" si="23"/>
        <v>32.695796783625731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-14622.107110844736</v>
      </c>
      <c r="F93">
        <f t="shared" ca="1" si="14"/>
        <v>70919.639420863154</v>
      </c>
      <c r="G93">
        <f t="shared" ca="1" si="17"/>
        <v>9448.7999999999993</v>
      </c>
      <c r="H93" s="9">
        <f t="shared" ca="1" si="18"/>
        <v>44.310239277104849</v>
      </c>
      <c r="I93" s="9">
        <f t="shared" ca="1" si="18"/>
        <v>-214.90851297473711</v>
      </c>
      <c r="J93" s="9">
        <f t="shared" ca="1" si="18"/>
        <v>0</v>
      </c>
      <c r="K93" s="9">
        <f t="shared" ca="1" si="19"/>
        <v>219.42895491207861</v>
      </c>
      <c r="L93" s="9">
        <f t="shared" ca="1" si="20"/>
        <v>168.34990369842035</v>
      </c>
      <c r="M93">
        <f t="shared" ca="1" si="22"/>
        <v>56.475142543859647</v>
      </c>
      <c r="N93">
        <f t="shared" ca="1" si="23"/>
        <v>32.699342105263156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-14400.555914459212</v>
      </c>
      <c r="F94">
        <f t="shared" ca="1" si="14"/>
        <v>69845.096855989468</v>
      </c>
      <c r="G94">
        <f t="shared" ca="1" si="17"/>
        <v>9448.7999999999993</v>
      </c>
      <c r="H94" s="9">
        <f t="shared" ca="1" si="18"/>
        <v>44.310239277105573</v>
      </c>
      <c r="I94" s="9">
        <f t="shared" ca="1" si="18"/>
        <v>-214.90851297473711</v>
      </c>
      <c r="J94" s="9">
        <f t="shared" ca="1" si="18"/>
        <v>0</v>
      </c>
      <c r="K94" s="9">
        <f t="shared" ca="1" si="19"/>
        <v>219.42895491207878</v>
      </c>
      <c r="L94" s="9">
        <f t="shared" ca="1" si="20"/>
        <v>168.34990369842018</v>
      </c>
      <c r="M94">
        <f t="shared" ca="1" si="22"/>
        <v>56.465670687134498</v>
      </c>
      <c r="N94">
        <f t="shared" ca="1" si="23"/>
        <v>32.702887426900581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-14179.004718073684</v>
      </c>
      <c r="F95">
        <f t="shared" ca="1" si="14"/>
        <v>68770.554291115783</v>
      </c>
      <c r="G95">
        <f t="shared" ca="1" si="17"/>
        <v>9448.7999999999993</v>
      </c>
      <c r="H95" s="9">
        <f t="shared" ca="1" si="18"/>
        <v>44.310239277104849</v>
      </c>
      <c r="I95" s="9">
        <f t="shared" ca="1" si="18"/>
        <v>-214.90851297473711</v>
      </c>
      <c r="J95" s="9">
        <f t="shared" ca="1" si="18"/>
        <v>0</v>
      </c>
      <c r="K95" s="9">
        <f t="shared" ca="1" si="19"/>
        <v>219.42895491207861</v>
      </c>
      <c r="L95" s="9">
        <f t="shared" ca="1" si="20"/>
        <v>168.34990369842035</v>
      </c>
      <c r="M95">
        <f t="shared" ca="1" si="22"/>
        <v>56.456198830409356</v>
      </c>
      <c r="N95">
        <f t="shared" ca="1" si="23"/>
        <v>32.706432748538013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-13957.45352168816</v>
      </c>
      <c r="F96">
        <f t="shared" ca="1" si="14"/>
        <v>67696.011726242097</v>
      </c>
      <c r="G96">
        <f t="shared" ca="1" si="17"/>
        <v>9448.7999999999993</v>
      </c>
      <c r="H96" s="9">
        <f t="shared" ca="1" si="18"/>
        <v>44.310239277105573</v>
      </c>
      <c r="I96" s="9">
        <f t="shared" ca="1" si="18"/>
        <v>-214.90851297473711</v>
      </c>
      <c r="J96" s="9">
        <f t="shared" ca="1" si="18"/>
        <v>0</v>
      </c>
      <c r="K96" s="9">
        <f t="shared" ca="1" si="19"/>
        <v>219.42895491207878</v>
      </c>
      <c r="L96" s="9">
        <f t="shared" ca="1" si="20"/>
        <v>168.34990369842018</v>
      </c>
      <c r="M96">
        <f t="shared" ca="1" si="22"/>
        <v>56.446726973684207</v>
      </c>
      <c r="N96">
        <f t="shared" ca="1" si="23"/>
        <v>32.709978070175438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-13735.902325302632</v>
      </c>
      <c r="F97">
        <f t="shared" ca="1" si="14"/>
        <v>66621.469161368412</v>
      </c>
      <c r="G97">
        <f t="shared" ca="1" si="17"/>
        <v>9448.7999999999993</v>
      </c>
      <c r="H97" s="9">
        <f t="shared" ca="1" si="18"/>
        <v>44.310239277105573</v>
      </c>
      <c r="I97" s="9">
        <f t="shared" ca="1" si="18"/>
        <v>-214.90851297473418</v>
      </c>
      <c r="J97" s="9">
        <f t="shared" ca="1" si="18"/>
        <v>0</v>
      </c>
      <c r="K97" s="9">
        <f t="shared" ca="1" si="19"/>
        <v>219.42895491207591</v>
      </c>
      <c r="L97" s="9">
        <f t="shared" ca="1" si="20"/>
        <v>168.34990369842004</v>
      </c>
      <c r="M97">
        <f t="shared" ca="1" si="22"/>
        <v>56.437255116959065</v>
      </c>
      <c r="N97">
        <f t="shared" ca="1" si="23"/>
        <v>32.713523391812863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-13514.351128917104</v>
      </c>
      <c r="F98">
        <f t="shared" ca="1" si="14"/>
        <v>65546.926596494741</v>
      </c>
      <c r="G98">
        <f t="shared" ca="1" si="17"/>
        <v>9448.7999999999993</v>
      </c>
      <c r="H98" s="9">
        <f t="shared" ca="1" si="18"/>
        <v>44.310239277104849</v>
      </c>
      <c r="I98" s="9">
        <f t="shared" ca="1" si="18"/>
        <v>-214.90851297473711</v>
      </c>
      <c r="J98" s="9">
        <f t="shared" ca="1" si="18"/>
        <v>0</v>
      </c>
      <c r="K98" s="9">
        <f t="shared" ca="1" si="19"/>
        <v>219.42895491207861</v>
      </c>
      <c r="L98" s="9">
        <f t="shared" ca="1" si="20"/>
        <v>168.34990369842035</v>
      </c>
      <c r="M98">
        <f t="shared" ca="1" si="22"/>
        <v>56.427783260233916</v>
      </c>
      <c r="N98">
        <f t="shared" ca="1" si="23"/>
        <v>32.717068713450288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-13292.79993253158</v>
      </c>
      <c r="F99">
        <f t="shared" ca="1" si="14"/>
        <v>64472.384031621055</v>
      </c>
      <c r="G99">
        <f t="shared" ca="1" si="17"/>
        <v>9448.7999999999993</v>
      </c>
      <c r="H99" s="9">
        <f t="shared" ca="1" si="18"/>
        <v>44.310239277105573</v>
      </c>
      <c r="I99" s="9">
        <f t="shared" ca="1" si="18"/>
        <v>-214.90851297473711</v>
      </c>
      <c r="J99" s="9">
        <f t="shared" ca="1" si="18"/>
        <v>0</v>
      </c>
      <c r="K99" s="9">
        <f t="shared" ca="1" si="19"/>
        <v>219.42895491207878</v>
      </c>
      <c r="L99" s="9">
        <f t="shared" ca="1" si="20"/>
        <v>168.34990369842018</v>
      </c>
      <c r="M99">
        <f t="shared" ca="1" si="22"/>
        <v>56.418311403508774</v>
      </c>
      <c r="N99">
        <f t="shared" ca="1" si="23"/>
        <v>32.720614035087721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-13071.248736146052</v>
      </c>
      <c r="F100">
        <f t="shared" ca="1" si="14"/>
        <v>63397.84146674737</v>
      </c>
      <c r="G100">
        <f t="shared" ca="1" si="17"/>
        <v>9448.7999999999993</v>
      </c>
      <c r="H100" s="9">
        <f t="shared" ca="1" si="18"/>
        <v>44.310239277104849</v>
      </c>
      <c r="I100" s="9">
        <f t="shared" ca="1" si="18"/>
        <v>-214.90851297473711</v>
      </c>
      <c r="J100" s="9">
        <f t="shared" ca="1" si="18"/>
        <v>0</v>
      </c>
      <c r="K100" s="9">
        <f t="shared" ca="1" si="19"/>
        <v>219.42895491207861</v>
      </c>
      <c r="L100" s="9">
        <f t="shared" ca="1" si="20"/>
        <v>168.34990369842035</v>
      </c>
      <c r="M100">
        <f t="shared" ca="1" si="22"/>
        <v>56.408839546783625</v>
      </c>
      <c r="N100">
        <f t="shared" ca="1" si="23"/>
        <v>32.724159356725146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-12849.697539760527</v>
      </c>
      <c r="F101">
        <f t="shared" ref="F101:F164" ca="1" si="28">INDIRECT("F$"&amp;C101)+INDIRECT("I$"&amp;C101)*($B101-INDIRECT("B$"&amp;D101))</f>
        <v>62323.298901873684</v>
      </c>
      <c r="G101">
        <f t="shared" ca="1" si="17"/>
        <v>9448.7999999999993</v>
      </c>
      <c r="H101" s="9">
        <f t="shared" ca="1" si="18"/>
        <v>44.310239277105573</v>
      </c>
      <c r="I101" s="9">
        <f t="shared" ca="1" si="18"/>
        <v>-214.90851297473711</v>
      </c>
      <c r="J101" s="9">
        <f t="shared" ca="1" si="18"/>
        <v>0</v>
      </c>
      <c r="K101" s="9">
        <f t="shared" ca="1" si="19"/>
        <v>219.42895491207878</v>
      </c>
      <c r="L101" s="9">
        <f t="shared" ca="1" si="20"/>
        <v>168.34990369842018</v>
      </c>
      <c r="M101">
        <f t="shared" ca="1" si="22"/>
        <v>56.399367690058476</v>
      </c>
      <c r="N101">
        <f t="shared" ca="1" si="23"/>
        <v>32.727704678362571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si="26"/>
        <v>2</v>
      </c>
      <c r="D102">
        <f t="shared" si="26"/>
        <v>7</v>
      </c>
      <c r="E102">
        <f t="shared" ca="1" si="27"/>
        <v>-12628.146343375</v>
      </c>
      <c r="F102">
        <f t="shared" ca="1" si="28"/>
        <v>61248.756336999999</v>
      </c>
      <c r="G102">
        <f t="shared" ca="1" si="17"/>
        <v>9448.7999999999993</v>
      </c>
      <c r="H102" s="9">
        <f t="shared" ca="1" si="18"/>
        <v>44.310239277105573</v>
      </c>
      <c r="I102" s="9">
        <f t="shared" ca="1" si="18"/>
        <v>-214.90851297473711</v>
      </c>
      <c r="J102" s="9">
        <f t="shared" ca="1" si="18"/>
        <v>0</v>
      </c>
      <c r="K102" s="9">
        <f t="shared" ca="1" si="19"/>
        <v>219.42895491207878</v>
      </c>
      <c r="L102" s="9">
        <f t="shared" ca="1" si="20"/>
        <v>168.34990369842018</v>
      </c>
      <c r="M102">
        <f t="shared" ca="1" si="22"/>
        <v>56.389895833333334</v>
      </c>
      <c r="N102">
        <f t="shared" ca="1" si="23"/>
        <v>32.731249999999996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si="26"/>
        <v>2</v>
      </c>
      <c r="D103">
        <f t="shared" si="26"/>
        <v>7</v>
      </c>
      <c r="E103">
        <f t="shared" ca="1" si="27"/>
        <v>-12406.595146989472</v>
      </c>
      <c r="F103">
        <f t="shared" ca="1" si="28"/>
        <v>60174.213772126313</v>
      </c>
      <c r="G103">
        <f t="shared" ca="1" si="17"/>
        <v>9448.7999999999993</v>
      </c>
      <c r="H103" s="9">
        <f t="shared" ca="1" si="18"/>
        <v>44.310239277104849</v>
      </c>
      <c r="I103" s="9">
        <f t="shared" ca="1" si="18"/>
        <v>-214.90851297473711</v>
      </c>
      <c r="J103" s="9">
        <f t="shared" ca="1" si="18"/>
        <v>0</v>
      </c>
      <c r="K103" s="9">
        <f t="shared" ca="1" si="19"/>
        <v>219.42895491207861</v>
      </c>
      <c r="L103" s="9">
        <f t="shared" ca="1" si="20"/>
        <v>168.34990369842035</v>
      </c>
      <c r="M103">
        <f t="shared" ca="1" si="22"/>
        <v>56.380423976608185</v>
      </c>
      <c r="N103">
        <f t="shared" ca="1" si="23"/>
        <v>32.734795321637428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si="26"/>
        <v>2</v>
      </c>
      <c r="D104">
        <f t="shared" si="26"/>
        <v>7</v>
      </c>
      <c r="E104">
        <f t="shared" ca="1" si="27"/>
        <v>-12185.043950603947</v>
      </c>
      <c r="F104">
        <f t="shared" ca="1" si="28"/>
        <v>59099.671207252628</v>
      </c>
      <c r="G104">
        <f t="shared" ca="1" si="17"/>
        <v>9448.7999999999993</v>
      </c>
      <c r="H104" s="9">
        <f t="shared" ca="1" si="18"/>
        <v>44.310239277105573</v>
      </c>
      <c r="I104" s="9">
        <f t="shared" ca="1" si="18"/>
        <v>-214.90851297473711</v>
      </c>
      <c r="J104" s="9">
        <f t="shared" ca="1" si="18"/>
        <v>0</v>
      </c>
      <c r="K104" s="9">
        <f t="shared" ca="1" si="19"/>
        <v>219.42895491207878</v>
      </c>
      <c r="L104" s="9">
        <f t="shared" ca="1" si="20"/>
        <v>168.34990369842018</v>
      </c>
      <c r="M104">
        <f t="shared" ca="1" si="22"/>
        <v>56.370952119883043</v>
      </c>
      <c r="N104">
        <f t="shared" ca="1" si="23"/>
        <v>32.738340643274853</v>
      </c>
    </row>
    <row r="105" spans="1:14" x14ac:dyDescent="0.25">
      <c r="A105" s="4">
        <f t="shared" ref="A105:A121" si="29">A104+5/24/3600</f>
        <v>0.43344907407407318</v>
      </c>
      <c r="B105" s="3">
        <f t="shared" si="25"/>
        <v>1553301450</v>
      </c>
      <c r="C105">
        <f t="shared" ref="C105:D120" si="30">C104</f>
        <v>2</v>
      </c>
      <c r="D105">
        <f t="shared" si="30"/>
        <v>7</v>
      </c>
      <c r="E105">
        <f t="shared" ca="1" si="27"/>
        <v>-11963.49275421842</v>
      </c>
      <c r="F105">
        <f t="shared" ca="1" si="28"/>
        <v>58025.128642378942</v>
      </c>
      <c r="G105">
        <f t="shared" ca="1" si="17"/>
        <v>9448.7999999999993</v>
      </c>
      <c r="H105" s="9">
        <f t="shared" ca="1" si="18"/>
        <v>44.310239277104849</v>
      </c>
      <c r="I105" s="9">
        <f t="shared" ca="1" si="18"/>
        <v>-214.90851297473711</v>
      </c>
      <c r="J105" s="9">
        <f t="shared" ca="1" si="18"/>
        <v>0</v>
      </c>
      <c r="K105" s="9">
        <f t="shared" ca="1" si="19"/>
        <v>219.42895491207861</v>
      </c>
      <c r="L105" s="9">
        <f t="shared" ca="1" si="20"/>
        <v>168.34990369842035</v>
      </c>
      <c r="M105">
        <f t="shared" ca="1" si="22"/>
        <v>56.361480263157894</v>
      </c>
      <c r="N105">
        <f t="shared" ca="1" si="23"/>
        <v>32.741885964912278</v>
      </c>
    </row>
    <row r="106" spans="1:14" x14ac:dyDescent="0.25">
      <c r="A106" s="4">
        <f t="shared" si="29"/>
        <v>0.43350694444444354</v>
      </c>
      <c r="B106" s="3">
        <f t="shared" si="25"/>
        <v>1553301455</v>
      </c>
      <c r="C106">
        <f t="shared" si="30"/>
        <v>2</v>
      </c>
      <c r="D106">
        <f t="shared" si="30"/>
        <v>7</v>
      </c>
      <c r="E106">
        <f t="shared" ca="1" si="27"/>
        <v>-11741.941557832895</v>
      </c>
      <c r="F106">
        <f t="shared" ca="1" si="28"/>
        <v>56950.586077505257</v>
      </c>
      <c r="G106">
        <f t="shared" ca="1" si="17"/>
        <v>9448.7999999999993</v>
      </c>
      <c r="H106" s="9">
        <f t="shared" ca="1" si="18"/>
        <v>44.310239277105573</v>
      </c>
      <c r="I106" s="9">
        <f t="shared" ca="1" si="18"/>
        <v>-214.90851297473711</v>
      </c>
      <c r="J106" s="9">
        <f t="shared" ca="1" si="18"/>
        <v>0</v>
      </c>
      <c r="K106" s="9">
        <f t="shared" ca="1" si="19"/>
        <v>219.42895491207878</v>
      </c>
      <c r="L106" s="9">
        <f t="shared" ca="1" si="20"/>
        <v>168.34990369842018</v>
      </c>
      <c r="M106">
        <f t="shared" ca="1" si="22"/>
        <v>56.352008406432745</v>
      </c>
      <c r="N106">
        <f t="shared" ca="1" si="23"/>
        <v>32.745431286549703</v>
      </c>
    </row>
    <row r="107" spans="1:14" x14ac:dyDescent="0.25">
      <c r="A107" s="4">
        <f t="shared" si="29"/>
        <v>0.4335648148148139</v>
      </c>
      <c r="B107" s="3">
        <f t="shared" si="25"/>
        <v>1553301460</v>
      </c>
      <c r="C107">
        <f t="shared" si="30"/>
        <v>2</v>
      </c>
      <c r="D107">
        <f t="shared" si="30"/>
        <v>7</v>
      </c>
      <c r="E107">
        <f t="shared" ca="1" si="27"/>
        <v>-11520.390361447367</v>
      </c>
      <c r="F107">
        <f t="shared" ca="1" si="28"/>
        <v>55876.043512631572</v>
      </c>
      <c r="G107">
        <f t="shared" ca="1" si="17"/>
        <v>9448.7999999999993</v>
      </c>
      <c r="H107" s="9">
        <f t="shared" ca="1" si="18"/>
        <v>44.310239277104849</v>
      </c>
      <c r="I107" s="9">
        <f t="shared" ca="1" si="18"/>
        <v>-214.90851297473711</v>
      </c>
      <c r="J107" s="9">
        <f t="shared" ca="1" si="18"/>
        <v>0</v>
      </c>
      <c r="K107" s="9">
        <f t="shared" ca="1" si="19"/>
        <v>219.42895491207861</v>
      </c>
      <c r="L107" s="9">
        <f t="shared" ca="1" si="20"/>
        <v>168.34990369842035</v>
      </c>
      <c r="M107">
        <f t="shared" ca="1" si="22"/>
        <v>56.342536549707603</v>
      </c>
      <c r="N107">
        <f t="shared" ca="1" si="23"/>
        <v>32.748976608187135</v>
      </c>
    </row>
    <row r="108" spans="1:14" x14ac:dyDescent="0.25">
      <c r="A108" s="4">
        <f t="shared" si="29"/>
        <v>0.43362268518518426</v>
      </c>
      <c r="B108" s="3">
        <f t="shared" si="25"/>
        <v>1553301465</v>
      </c>
      <c r="C108">
        <f t="shared" si="30"/>
        <v>2</v>
      </c>
      <c r="D108">
        <f t="shared" si="30"/>
        <v>7</v>
      </c>
      <c r="E108">
        <f t="shared" ca="1" si="27"/>
        <v>-11298.839165061843</v>
      </c>
      <c r="F108">
        <f t="shared" ca="1" si="28"/>
        <v>54801.500947757886</v>
      </c>
      <c r="G108">
        <f t="shared" ca="1" si="17"/>
        <v>9448.7999999999993</v>
      </c>
      <c r="H108" s="9">
        <f t="shared" ca="1" si="18"/>
        <v>44.310239277105573</v>
      </c>
      <c r="I108" s="9">
        <f t="shared" ca="1" si="18"/>
        <v>-214.90851297473418</v>
      </c>
      <c r="J108" s="9">
        <f t="shared" ca="1" si="18"/>
        <v>0</v>
      </c>
      <c r="K108" s="9">
        <f t="shared" ca="1" si="19"/>
        <v>219.42895491207591</v>
      </c>
      <c r="L108" s="9">
        <f t="shared" ca="1" si="20"/>
        <v>168.34990369842004</v>
      </c>
      <c r="M108">
        <f t="shared" ca="1" si="22"/>
        <v>56.333064692982454</v>
      </c>
      <c r="N108">
        <f t="shared" ca="1" si="23"/>
        <v>32.75252192982456</v>
      </c>
    </row>
    <row r="109" spans="1:14" x14ac:dyDescent="0.25">
      <c r="A109" s="8">
        <f t="shared" si="29"/>
        <v>0.43368055555555463</v>
      </c>
      <c r="B109" s="3">
        <f t="shared" si="25"/>
        <v>1553301470</v>
      </c>
      <c r="C109">
        <f t="shared" si="30"/>
        <v>2</v>
      </c>
      <c r="D109">
        <f t="shared" si="30"/>
        <v>7</v>
      </c>
      <c r="E109">
        <f t="shared" ca="1" si="27"/>
        <v>-11077.287968676315</v>
      </c>
      <c r="F109">
        <f t="shared" ca="1" si="28"/>
        <v>53726.958382884215</v>
      </c>
      <c r="G109">
        <f t="shared" ca="1" si="17"/>
        <v>9448.7999999999993</v>
      </c>
      <c r="H109" s="9">
        <f t="shared" ca="1" si="18"/>
        <v>44.310239277105573</v>
      </c>
      <c r="I109" s="9">
        <f t="shared" ca="1" si="18"/>
        <v>-214.90851297473711</v>
      </c>
      <c r="J109" s="9">
        <f t="shared" ca="1" si="18"/>
        <v>0</v>
      </c>
      <c r="K109" s="9">
        <f t="shared" ca="1" si="19"/>
        <v>219.42895491207878</v>
      </c>
      <c r="L109" s="9">
        <f t="shared" ca="1" si="20"/>
        <v>168.34990369842018</v>
      </c>
      <c r="M109">
        <f t="shared" ca="1" si="22"/>
        <v>56.323592836257312</v>
      </c>
      <c r="N109">
        <f t="shared" ca="1" si="23"/>
        <v>32.756067251461985</v>
      </c>
    </row>
    <row r="110" spans="1:14" x14ac:dyDescent="0.25">
      <c r="A110" s="4">
        <f t="shared" si="29"/>
        <v>0.43373842592592499</v>
      </c>
      <c r="B110" s="3">
        <f t="shared" si="25"/>
        <v>1553301475</v>
      </c>
      <c r="C110">
        <f t="shared" si="30"/>
        <v>2</v>
      </c>
      <c r="D110">
        <f t="shared" si="30"/>
        <v>7</v>
      </c>
      <c r="E110">
        <f t="shared" ca="1" si="27"/>
        <v>-10855.736772290787</v>
      </c>
      <c r="F110">
        <f t="shared" ca="1" si="28"/>
        <v>52652.41581801053</v>
      </c>
      <c r="G110">
        <f t="shared" ca="1" si="17"/>
        <v>9448.7999999999993</v>
      </c>
      <c r="H110" s="9">
        <f t="shared" ca="1" si="18"/>
        <v>44.310239277104849</v>
      </c>
      <c r="I110" s="9">
        <f t="shared" ca="1" si="18"/>
        <v>-214.90851297473711</v>
      </c>
      <c r="J110" s="9">
        <f t="shared" ca="1" si="18"/>
        <v>0</v>
      </c>
      <c r="K110" s="9">
        <f t="shared" ca="1" si="19"/>
        <v>219.42895491207861</v>
      </c>
      <c r="L110" s="9">
        <f t="shared" ca="1" si="20"/>
        <v>168.34990369842035</v>
      </c>
      <c r="M110">
        <f t="shared" ca="1" si="22"/>
        <v>56.314120979532163</v>
      </c>
      <c r="N110">
        <f t="shared" ca="1" si="23"/>
        <v>32.75961257309941</v>
      </c>
    </row>
    <row r="111" spans="1:14" x14ac:dyDescent="0.25">
      <c r="A111" s="4">
        <f t="shared" si="29"/>
        <v>0.43379629629629535</v>
      </c>
      <c r="B111" s="3">
        <f t="shared" si="25"/>
        <v>1553301480</v>
      </c>
      <c r="C111">
        <f t="shared" si="30"/>
        <v>2</v>
      </c>
      <c r="D111">
        <f t="shared" si="30"/>
        <v>7</v>
      </c>
      <c r="E111">
        <f t="shared" ca="1" si="27"/>
        <v>-10634.185575905263</v>
      </c>
      <c r="F111">
        <f t="shared" ca="1" si="28"/>
        <v>51577.873253136844</v>
      </c>
      <c r="G111">
        <f t="shared" ca="1" si="17"/>
        <v>9448.7999999999993</v>
      </c>
      <c r="H111" s="9">
        <f t="shared" ca="1" si="18"/>
        <v>44.310239277105573</v>
      </c>
      <c r="I111" s="9">
        <f t="shared" ca="1" si="18"/>
        <v>-214.90851297473711</v>
      </c>
      <c r="J111" s="9">
        <f t="shared" ca="1" si="18"/>
        <v>0</v>
      </c>
      <c r="K111" s="9">
        <f t="shared" ca="1" si="19"/>
        <v>219.42895491207878</v>
      </c>
      <c r="L111" s="9">
        <f t="shared" ca="1" si="20"/>
        <v>168.34990369842018</v>
      </c>
      <c r="M111">
        <f t="shared" ca="1" si="22"/>
        <v>56.304649122807014</v>
      </c>
      <c r="N111">
        <f t="shared" ca="1" si="23"/>
        <v>32.763157894736842</v>
      </c>
    </row>
    <row r="112" spans="1:14" x14ac:dyDescent="0.25">
      <c r="A112" s="4">
        <f t="shared" si="29"/>
        <v>0.43385416666666571</v>
      </c>
      <c r="B112" s="3">
        <f t="shared" si="25"/>
        <v>1553301485</v>
      </c>
      <c r="C112">
        <f t="shared" si="30"/>
        <v>2</v>
      </c>
      <c r="D112">
        <f t="shared" si="30"/>
        <v>7</v>
      </c>
      <c r="E112">
        <f t="shared" ca="1" si="27"/>
        <v>-10412.634379519735</v>
      </c>
      <c r="F112">
        <f t="shared" ca="1" si="28"/>
        <v>50503.330688263159</v>
      </c>
      <c r="G112">
        <f t="shared" ca="1" si="17"/>
        <v>9448.7999999999993</v>
      </c>
      <c r="H112" s="9">
        <f t="shared" ca="1" si="18"/>
        <v>44.310239277104849</v>
      </c>
      <c r="I112" s="9">
        <f t="shared" ca="1" si="18"/>
        <v>-214.90851297473711</v>
      </c>
      <c r="J112" s="9">
        <f t="shared" ca="1" si="18"/>
        <v>0</v>
      </c>
      <c r="K112" s="9">
        <f t="shared" ca="1" si="19"/>
        <v>219.42895491207861</v>
      </c>
      <c r="L112" s="9">
        <f t="shared" ca="1" si="20"/>
        <v>168.34990369842035</v>
      </c>
      <c r="M112">
        <f t="shared" ca="1" si="22"/>
        <v>56.295177266081872</v>
      </c>
      <c r="N112">
        <f t="shared" ca="1" si="23"/>
        <v>32.766703216374268</v>
      </c>
    </row>
    <row r="113" spans="1:15" x14ac:dyDescent="0.25">
      <c r="A113" s="4">
        <f t="shared" si="29"/>
        <v>0.43391203703703607</v>
      </c>
      <c r="B113" s="3">
        <f t="shared" si="25"/>
        <v>1553301490</v>
      </c>
      <c r="C113">
        <f t="shared" si="30"/>
        <v>2</v>
      </c>
      <c r="D113">
        <f t="shared" si="30"/>
        <v>7</v>
      </c>
      <c r="E113">
        <f t="shared" ca="1" si="27"/>
        <v>-10191.083183134211</v>
      </c>
      <c r="F113">
        <f t="shared" ca="1" si="28"/>
        <v>49428.788123389473</v>
      </c>
      <c r="G113">
        <f t="shared" ca="1" si="17"/>
        <v>9448.7999999999993</v>
      </c>
      <c r="H113" s="9">
        <f t="shared" ca="1" si="18"/>
        <v>44.310239277105573</v>
      </c>
      <c r="I113" s="9">
        <f t="shared" ca="1" si="18"/>
        <v>-214.90851297473711</v>
      </c>
      <c r="J113" s="9">
        <f t="shared" ca="1" si="18"/>
        <v>0</v>
      </c>
      <c r="K113" s="9">
        <f t="shared" ca="1" si="19"/>
        <v>219.42895491207878</v>
      </c>
      <c r="L113" s="9">
        <f t="shared" ca="1" si="20"/>
        <v>168.34990369842018</v>
      </c>
      <c r="M113">
        <f t="shared" ca="1" si="22"/>
        <v>56.285705409356723</v>
      </c>
      <c r="N113">
        <f t="shared" ca="1" si="23"/>
        <v>32.770248538011693</v>
      </c>
    </row>
    <row r="114" spans="1:15" x14ac:dyDescent="0.25">
      <c r="A114" s="4">
        <f t="shared" si="29"/>
        <v>0.43396990740740643</v>
      </c>
      <c r="B114" s="3">
        <f t="shared" si="25"/>
        <v>1553301495</v>
      </c>
      <c r="C114">
        <f t="shared" si="30"/>
        <v>2</v>
      </c>
      <c r="D114">
        <f t="shared" si="30"/>
        <v>7</v>
      </c>
      <c r="E114">
        <f t="shared" ca="1" si="27"/>
        <v>-9969.5319867486833</v>
      </c>
      <c r="F114">
        <f t="shared" ca="1" si="28"/>
        <v>48354.245558515788</v>
      </c>
      <c r="G114">
        <f t="shared" ca="1" si="17"/>
        <v>9448.7999999999993</v>
      </c>
      <c r="H114" s="9">
        <f t="shared" ca="1" si="18"/>
        <v>44.310239277104849</v>
      </c>
      <c r="I114" s="9">
        <f t="shared" ca="1" si="18"/>
        <v>-214.90851297473711</v>
      </c>
      <c r="J114" s="9">
        <f t="shared" ca="1" si="18"/>
        <v>0</v>
      </c>
      <c r="K114" s="9">
        <f t="shared" ca="1" si="19"/>
        <v>219.42895491207861</v>
      </c>
      <c r="L114" s="9">
        <f t="shared" ca="1" si="20"/>
        <v>168.34990369842035</v>
      </c>
      <c r="M114">
        <f t="shared" ca="1" si="22"/>
        <v>56.276233552631581</v>
      </c>
      <c r="N114">
        <f t="shared" ca="1" si="23"/>
        <v>32.773793859649118</v>
      </c>
    </row>
    <row r="115" spans="1:15" x14ac:dyDescent="0.25">
      <c r="A115" s="8">
        <f t="shared" si="29"/>
        <v>0.43402777777777679</v>
      </c>
      <c r="B115" s="3">
        <f t="shared" si="25"/>
        <v>1553301500</v>
      </c>
      <c r="C115">
        <f t="shared" si="30"/>
        <v>2</v>
      </c>
      <c r="D115">
        <f t="shared" si="30"/>
        <v>7</v>
      </c>
      <c r="E115">
        <f t="shared" ca="1" si="27"/>
        <v>-9747.980790363159</v>
      </c>
      <c r="F115">
        <f t="shared" ca="1" si="28"/>
        <v>47279.702993642102</v>
      </c>
      <c r="G115">
        <f t="shared" ca="1" si="17"/>
        <v>9448.7999999999993</v>
      </c>
      <c r="H115" s="9">
        <f t="shared" ca="1" si="18"/>
        <v>44.310239277105573</v>
      </c>
      <c r="I115" s="9">
        <f t="shared" ca="1" si="18"/>
        <v>-214.90851297473711</v>
      </c>
      <c r="J115" s="9">
        <f t="shared" ca="1" si="18"/>
        <v>0</v>
      </c>
      <c r="K115" s="9">
        <f t="shared" ca="1" si="19"/>
        <v>219.42895491207878</v>
      </c>
      <c r="L115" s="9">
        <f t="shared" ca="1" si="20"/>
        <v>168.34990369842018</v>
      </c>
      <c r="M115">
        <f t="shared" ca="1" si="22"/>
        <v>56.266761695906432</v>
      </c>
      <c r="N115">
        <f t="shared" ca="1" si="23"/>
        <v>32.77733918128655</v>
      </c>
    </row>
    <row r="116" spans="1:15" x14ac:dyDescent="0.25">
      <c r="A116" s="4">
        <f t="shared" si="29"/>
        <v>0.43408564814814715</v>
      </c>
      <c r="B116" s="3">
        <f t="shared" si="25"/>
        <v>1553301505</v>
      </c>
      <c r="C116">
        <f t="shared" si="30"/>
        <v>2</v>
      </c>
      <c r="D116">
        <f t="shared" si="30"/>
        <v>7</v>
      </c>
      <c r="E116">
        <f t="shared" ca="1" si="27"/>
        <v>-9526.4295939776312</v>
      </c>
      <c r="F116">
        <f t="shared" ca="1" si="28"/>
        <v>46205.160428768417</v>
      </c>
      <c r="G116">
        <f t="shared" ca="1" si="17"/>
        <v>9448.7999999999993</v>
      </c>
      <c r="H116" s="9">
        <f t="shared" ca="1" si="18"/>
        <v>44.310239277105573</v>
      </c>
      <c r="I116" s="9">
        <f t="shared" ca="1" si="18"/>
        <v>-214.90851297473711</v>
      </c>
      <c r="J116" s="9">
        <f t="shared" ca="1" si="18"/>
        <v>0</v>
      </c>
      <c r="K116" s="9">
        <f t="shared" ca="1" si="19"/>
        <v>219.42895491207878</v>
      </c>
      <c r="L116" s="9">
        <f t="shared" ca="1" si="20"/>
        <v>168.34990369842018</v>
      </c>
      <c r="M116">
        <f t="shared" ca="1" si="22"/>
        <v>56.257289839181283</v>
      </c>
      <c r="N116">
        <f t="shared" ca="1" si="23"/>
        <v>32.780884502923975</v>
      </c>
    </row>
    <row r="117" spans="1:15" x14ac:dyDescent="0.25">
      <c r="A117" s="4">
        <f t="shared" si="29"/>
        <v>0.43414351851851751</v>
      </c>
      <c r="B117" s="3">
        <f t="shared" si="25"/>
        <v>1553301510</v>
      </c>
      <c r="C117">
        <f t="shared" si="30"/>
        <v>2</v>
      </c>
      <c r="D117">
        <f t="shared" si="30"/>
        <v>7</v>
      </c>
      <c r="E117">
        <f t="shared" ca="1" si="27"/>
        <v>-9304.8783975921033</v>
      </c>
      <c r="F117">
        <f t="shared" ca="1" si="28"/>
        <v>45130.617863894731</v>
      </c>
      <c r="G117">
        <f t="shared" ca="1" si="17"/>
        <v>9448.7999999999993</v>
      </c>
      <c r="H117" s="9">
        <f t="shared" ca="1" si="18"/>
        <v>44.310239277104849</v>
      </c>
      <c r="I117" s="9">
        <f t="shared" ca="1" si="18"/>
        <v>-214.90851297473711</v>
      </c>
      <c r="J117" s="9">
        <f t="shared" ca="1" si="18"/>
        <v>0</v>
      </c>
      <c r="K117" s="9">
        <f t="shared" ca="1" si="19"/>
        <v>219.42895491207861</v>
      </c>
      <c r="L117" s="9">
        <f t="shared" ca="1" si="20"/>
        <v>168.34990369842035</v>
      </c>
      <c r="M117">
        <f t="shared" ca="1" si="22"/>
        <v>56.247817982456141</v>
      </c>
      <c r="N117">
        <f t="shared" ca="1" si="23"/>
        <v>32.7844298245614</v>
      </c>
    </row>
    <row r="118" spans="1:15" x14ac:dyDescent="0.25">
      <c r="A118" s="4">
        <f t="shared" si="29"/>
        <v>0.43420138888888787</v>
      </c>
      <c r="B118" s="3">
        <f t="shared" si="25"/>
        <v>1553301515</v>
      </c>
      <c r="C118">
        <f t="shared" si="30"/>
        <v>2</v>
      </c>
      <c r="D118">
        <f t="shared" si="30"/>
        <v>7</v>
      </c>
      <c r="E118">
        <f t="shared" ca="1" si="27"/>
        <v>-9083.327201206579</v>
      </c>
      <c r="F118">
        <f t="shared" ca="1" si="28"/>
        <v>44056.075299021046</v>
      </c>
      <c r="G118">
        <f t="shared" ca="1" si="17"/>
        <v>9448.7999999999993</v>
      </c>
      <c r="H118" s="9">
        <f t="shared" ca="1" si="18"/>
        <v>44.310239277105573</v>
      </c>
      <c r="I118" s="9">
        <f t="shared" ca="1" si="18"/>
        <v>-214.90851297473711</v>
      </c>
      <c r="J118" s="9">
        <f t="shared" ca="1" si="18"/>
        <v>0</v>
      </c>
      <c r="K118" s="9">
        <f t="shared" ca="1" si="19"/>
        <v>219.42895491207878</v>
      </c>
      <c r="L118" s="9">
        <f t="shared" ca="1" si="20"/>
        <v>168.34990369842018</v>
      </c>
      <c r="M118">
        <f t="shared" ca="1" si="22"/>
        <v>56.238346125730992</v>
      </c>
      <c r="N118">
        <f t="shared" ca="1" si="23"/>
        <v>32.787975146198825</v>
      </c>
    </row>
    <row r="119" spans="1:15" x14ac:dyDescent="0.25">
      <c r="A119" s="4">
        <f t="shared" si="29"/>
        <v>0.43425925925925823</v>
      </c>
      <c r="B119" s="3">
        <f t="shared" si="25"/>
        <v>1553301520</v>
      </c>
      <c r="C119">
        <f t="shared" si="30"/>
        <v>2</v>
      </c>
      <c r="D119">
        <f t="shared" si="30"/>
        <v>7</v>
      </c>
      <c r="E119">
        <f t="shared" ca="1" si="27"/>
        <v>-8861.7760048210512</v>
      </c>
      <c r="F119">
        <f t="shared" ca="1" si="28"/>
        <v>42981.53273414736</v>
      </c>
      <c r="G119">
        <f t="shared" ca="1" si="17"/>
        <v>9448.7999999999993</v>
      </c>
      <c r="H119" s="9">
        <f t="shared" ca="1" si="18"/>
        <v>44.310239277104849</v>
      </c>
      <c r="I119" s="9">
        <f t="shared" ca="1" si="18"/>
        <v>-214.90851297473418</v>
      </c>
      <c r="J119" s="9">
        <f t="shared" ca="1" si="18"/>
        <v>0</v>
      </c>
      <c r="K119" s="9">
        <f t="shared" ca="1" si="19"/>
        <v>219.42895491207574</v>
      </c>
      <c r="L119" s="9">
        <f t="shared" ca="1" si="20"/>
        <v>168.34990369842021</v>
      </c>
      <c r="M119">
        <f t="shared" ca="1" si="22"/>
        <v>56.22887426900585</v>
      </c>
      <c r="N119">
        <f t="shared" ca="1" si="23"/>
        <v>32.791520467836257</v>
      </c>
    </row>
    <row r="120" spans="1:15" x14ac:dyDescent="0.25">
      <c r="A120" s="4">
        <f t="shared" si="29"/>
        <v>0.4343171296296286</v>
      </c>
      <c r="B120" s="3">
        <f t="shared" si="25"/>
        <v>1553301525</v>
      </c>
      <c r="C120">
        <f t="shared" si="30"/>
        <v>2</v>
      </c>
      <c r="D120">
        <f t="shared" si="30"/>
        <v>7</v>
      </c>
      <c r="E120">
        <f t="shared" ca="1" si="27"/>
        <v>-8640.2248084355269</v>
      </c>
      <c r="F120">
        <f t="shared" ca="1" si="28"/>
        <v>41906.990169273689</v>
      </c>
      <c r="G120">
        <f t="shared" ca="1" si="17"/>
        <v>9448.7999999999993</v>
      </c>
      <c r="H120" s="9">
        <f t="shared" ca="1" si="18"/>
        <v>44.310239277105573</v>
      </c>
      <c r="I120" s="9">
        <f t="shared" ca="1" si="18"/>
        <v>-214.90851297473711</v>
      </c>
      <c r="J120" s="9">
        <f t="shared" ca="1" si="18"/>
        <v>0</v>
      </c>
      <c r="K120" s="9">
        <f t="shared" ca="1" si="19"/>
        <v>219.42895491207878</v>
      </c>
      <c r="L120" s="9">
        <f t="shared" ca="1" si="20"/>
        <v>168.34990369842018</v>
      </c>
      <c r="M120">
        <f t="shared" ca="1" si="22"/>
        <v>56.219402412280701</v>
      </c>
      <c r="N120">
        <f t="shared" ca="1" si="23"/>
        <v>32.795065789473682</v>
      </c>
    </row>
    <row r="121" spans="1:15" x14ac:dyDescent="0.25">
      <c r="A121" s="4">
        <f t="shared" si="29"/>
        <v>0.43437499999999896</v>
      </c>
      <c r="B121" s="3">
        <f t="shared" si="25"/>
        <v>1553301530</v>
      </c>
      <c r="C121">
        <f t="shared" ref="C121:D136" si="31">C120</f>
        <v>2</v>
      </c>
      <c r="D121">
        <f t="shared" si="31"/>
        <v>7</v>
      </c>
      <c r="E121">
        <f t="shared" ca="1" si="27"/>
        <v>-8418.6736120499991</v>
      </c>
      <c r="F121">
        <f t="shared" ca="1" si="28"/>
        <v>40832.447604400004</v>
      </c>
      <c r="G121">
        <f t="shared" ca="1" si="17"/>
        <v>9448.7999999999993</v>
      </c>
      <c r="H121" s="9">
        <f t="shared" ca="1" si="18"/>
        <v>44.310239277104849</v>
      </c>
      <c r="I121" s="9">
        <f t="shared" ca="1" si="18"/>
        <v>-214.90851297473711</v>
      </c>
      <c r="J121" s="9">
        <f t="shared" ca="1" si="18"/>
        <v>0</v>
      </c>
      <c r="K121" s="9">
        <f t="shared" ca="1" si="19"/>
        <v>219.42895491207861</v>
      </c>
      <c r="L121" s="9">
        <f t="shared" ca="1" si="20"/>
        <v>168.34990369842035</v>
      </c>
      <c r="M121">
        <f t="shared" ca="1" si="22"/>
        <v>56.209930555555559</v>
      </c>
      <c r="N121">
        <f t="shared" ca="1" si="23"/>
        <v>32.798611111111107</v>
      </c>
    </row>
    <row r="122" spans="1:15" x14ac:dyDescent="0.25">
      <c r="A122" s="4">
        <f>A121+5/24/3600</f>
        <v>0.43443287037036932</v>
      </c>
      <c r="B122" s="3">
        <f t="shared" si="25"/>
        <v>1553301535</v>
      </c>
      <c r="C122">
        <f t="shared" si="31"/>
        <v>2</v>
      </c>
      <c r="D122">
        <f t="shared" si="31"/>
        <v>7</v>
      </c>
      <c r="E122">
        <f t="shared" ca="1" si="27"/>
        <v>-8197.1224156644748</v>
      </c>
      <c r="F122">
        <f t="shared" ca="1" si="28"/>
        <v>39757.905039526318</v>
      </c>
      <c r="G122">
        <f t="shared" ca="1" si="17"/>
        <v>9448.7999999999993</v>
      </c>
      <c r="H122" s="9">
        <f t="shared" ca="1" si="18"/>
        <v>44.310239277105573</v>
      </c>
      <c r="I122" s="9">
        <f t="shared" ca="1" si="18"/>
        <v>-214.90851297473711</v>
      </c>
      <c r="J122" s="9">
        <f t="shared" ca="1" si="18"/>
        <v>0</v>
      </c>
      <c r="K122" s="9">
        <f t="shared" ca="1" si="19"/>
        <v>219.42895491207878</v>
      </c>
      <c r="L122" s="9">
        <f t="shared" ca="1" si="20"/>
        <v>168.34990369842018</v>
      </c>
      <c r="M122">
        <f t="shared" ca="1" si="22"/>
        <v>56.20045869883041</v>
      </c>
      <c r="N122">
        <f t="shared" ca="1" si="23"/>
        <v>32.802156432748539</v>
      </c>
    </row>
    <row r="123" spans="1:15" x14ac:dyDescent="0.25">
      <c r="A123" s="4">
        <f t="shared" ref="A123:A186" si="32">A122+5/24/3600</f>
        <v>0.43449074074073968</v>
      </c>
      <c r="B123" s="3">
        <f t="shared" si="25"/>
        <v>1553301540</v>
      </c>
      <c r="C123">
        <f t="shared" si="31"/>
        <v>2</v>
      </c>
      <c r="D123">
        <f t="shared" si="31"/>
        <v>7</v>
      </c>
      <c r="E123">
        <f t="shared" ca="1" si="27"/>
        <v>-7975.571219278947</v>
      </c>
      <c r="F123">
        <f t="shared" ca="1" si="28"/>
        <v>38683.362474652633</v>
      </c>
      <c r="G123">
        <f t="shared" ca="1" si="17"/>
        <v>9448.7999999999993</v>
      </c>
      <c r="H123" s="9">
        <f t="shared" ca="1" si="18"/>
        <v>44.310239277105573</v>
      </c>
      <c r="I123" s="9">
        <f t="shared" ca="1" si="18"/>
        <v>-214.90851297473711</v>
      </c>
      <c r="J123" s="9">
        <f t="shared" ca="1" si="18"/>
        <v>0</v>
      </c>
      <c r="K123" s="9">
        <f t="shared" ca="1" si="19"/>
        <v>219.42895491207878</v>
      </c>
      <c r="L123" s="9">
        <f t="shared" ca="1" si="20"/>
        <v>168.34990369842018</v>
      </c>
      <c r="M123">
        <f t="shared" ca="1" si="22"/>
        <v>56.190986842105261</v>
      </c>
      <c r="N123">
        <f t="shared" ca="1" si="23"/>
        <v>32.805701754385964</v>
      </c>
    </row>
    <row r="124" spans="1:15" x14ac:dyDescent="0.25">
      <c r="A124" s="4">
        <f t="shared" si="32"/>
        <v>0.43454861111111004</v>
      </c>
      <c r="B124" s="3">
        <f t="shared" si="25"/>
        <v>1553301545</v>
      </c>
      <c r="C124">
        <f t="shared" si="31"/>
        <v>2</v>
      </c>
      <c r="D124">
        <f t="shared" si="31"/>
        <v>7</v>
      </c>
      <c r="E124">
        <f t="shared" ca="1" si="27"/>
        <v>-7754.0200228934191</v>
      </c>
      <c r="F124">
        <f t="shared" ca="1" si="28"/>
        <v>37608.819909778947</v>
      </c>
      <c r="G124">
        <f t="shared" ca="1" si="17"/>
        <v>9448.7999999999993</v>
      </c>
      <c r="H124" s="9">
        <f t="shared" ca="1" si="18"/>
        <v>44.310239277104849</v>
      </c>
      <c r="I124" s="9">
        <f t="shared" ca="1" si="18"/>
        <v>-214.90851297473711</v>
      </c>
      <c r="J124" s="9">
        <f t="shared" ca="1" si="18"/>
        <v>0</v>
      </c>
      <c r="K124" s="9">
        <f t="shared" ca="1" si="19"/>
        <v>219.42895491207861</v>
      </c>
      <c r="L124" s="9">
        <f t="shared" ca="1" si="20"/>
        <v>168.34990369842035</v>
      </c>
      <c r="M124">
        <f t="shared" ca="1" si="22"/>
        <v>56.181514985380119</v>
      </c>
      <c r="N124">
        <f t="shared" ca="1" si="23"/>
        <v>32.809247076023389</v>
      </c>
    </row>
    <row r="125" spans="1:15" x14ac:dyDescent="0.25">
      <c r="A125" s="4">
        <f t="shared" si="32"/>
        <v>0.4346064814814804</v>
      </c>
      <c r="B125" s="3">
        <f t="shared" si="25"/>
        <v>1553301550</v>
      </c>
      <c r="C125">
        <f t="shared" si="31"/>
        <v>2</v>
      </c>
      <c r="D125">
        <f t="shared" si="31"/>
        <v>7</v>
      </c>
      <c r="E125">
        <f t="shared" ca="1" si="27"/>
        <v>-7532.4688265078948</v>
      </c>
      <c r="F125">
        <f t="shared" ca="1" si="28"/>
        <v>36534.277344905262</v>
      </c>
      <c r="G125">
        <f t="shared" ca="1" si="17"/>
        <v>9448.7999999999993</v>
      </c>
      <c r="H125" s="9">
        <f t="shared" ca="1" si="18"/>
        <v>44.310239277105573</v>
      </c>
      <c r="I125" s="9">
        <f t="shared" ca="1" si="18"/>
        <v>-214.90851297473711</v>
      </c>
      <c r="J125" s="9">
        <f t="shared" ca="1" si="18"/>
        <v>0</v>
      </c>
      <c r="K125" s="9">
        <f t="shared" ca="1" si="19"/>
        <v>219.42895491207878</v>
      </c>
      <c r="L125" s="9">
        <f t="shared" ca="1" si="20"/>
        <v>168.34990369842018</v>
      </c>
      <c r="M125">
        <f t="shared" ca="1" si="22"/>
        <v>56.17204312865497</v>
      </c>
      <c r="N125">
        <f t="shared" ca="1" si="23"/>
        <v>32.812792397660814</v>
      </c>
    </row>
    <row r="126" spans="1:15" x14ac:dyDescent="0.25">
      <c r="A126" s="4">
        <f t="shared" si="32"/>
        <v>0.43466435185185076</v>
      </c>
      <c r="B126" s="3">
        <f t="shared" si="25"/>
        <v>1553301555</v>
      </c>
      <c r="C126">
        <f t="shared" si="31"/>
        <v>2</v>
      </c>
      <c r="D126">
        <f t="shared" si="31"/>
        <v>7</v>
      </c>
      <c r="E126">
        <f t="shared" ca="1" si="27"/>
        <v>-7310.917630122367</v>
      </c>
      <c r="F126">
        <f t="shared" ca="1" si="28"/>
        <v>35459.734780031577</v>
      </c>
      <c r="G126">
        <f t="shared" ca="1" si="17"/>
        <v>9448.7999999999993</v>
      </c>
      <c r="H126" s="9">
        <f t="shared" ca="1" si="18"/>
        <v>44.310239277104849</v>
      </c>
      <c r="I126" s="9">
        <f t="shared" ca="1" si="18"/>
        <v>-214.90851297473711</v>
      </c>
      <c r="J126" s="9">
        <f t="shared" ca="1" si="18"/>
        <v>0</v>
      </c>
      <c r="K126" s="9">
        <f t="shared" ca="1" si="19"/>
        <v>219.42895491207861</v>
      </c>
      <c r="L126" s="9">
        <f t="shared" ca="1" si="20"/>
        <v>168.34990369842035</v>
      </c>
      <c r="M126">
        <f t="shared" ca="1" si="22"/>
        <v>56.162571271929828</v>
      </c>
      <c r="N126">
        <f t="shared" ca="1" si="23"/>
        <v>32.816337719298247</v>
      </c>
      <c r="O126" s="12"/>
    </row>
    <row r="127" spans="1:15" x14ac:dyDescent="0.25">
      <c r="A127" s="8">
        <f t="shared" si="32"/>
        <v>0.43472222222222112</v>
      </c>
      <c r="B127" s="3">
        <f t="shared" si="25"/>
        <v>1553301560</v>
      </c>
      <c r="C127">
        <f t="shared" si="31"/>
        <v>2</v>
      </c>
      <c r="D127">
        <f t="shared" si="31"/>
        <v>7</v>
      </c>
      <c r="E127">
        <f t="shared" ca="1" si="27"/>
        <v>-7089.3664337368427</v>
      </c>
      <c r="F127">
        <f t="shared" ca="1" si="28"/>
        <v>34385.192215157891</v>
      </c>
      <c r="G127">
        <f t="shared" ca="1" si="17"/>
        <v>9448.7999999999993</v>
      </c>
      <c r="H127" s="9">
        <f t="shared" ca="1" si="18"/>
        <v>44.310239277105573</v>
      </c>
      <c r="I127" s="9">
        <f t="shared" ca="1" si="18"/>
        <v>-214.90851297473711</v>
      </c>
      <c r="J127" s="9">
        <f t="shared" ca="1" si="18"/>
        <v>0</v>
      </c>
      <c r="K127" s="9">
        <f t="shared" ca="1" si="19"/>
        <v>219.42895491207878</v>
      </c>
      <c r="L127" s="9">
        <f t="shared" ca="1" si="20"/>
        <v>168.34990369842018</v>
      </c>
      <c r="M127">
        <f t="shared" ca="1" si="22"/>
        <v>56.153099415204679</v>
      </c>
      <c r="N127">
        <f t="shared" ca="1" si="23"/>
        <v>32.819883040935672</v>
      </c>
      <c r="O127" s="12"/>
    </row>
    <row r="128" spans="1:15" x14ac:dyDescent="0.25">
      <c r="A128" s="4">
        <f t="shared" si="32"/>
        <v>0.43478009259259148</v>
      </c>
      <c r="B128" s="3">
        <f t="shared" si="25"/>
        <v>1553301565</v>
      </c>
      <c r="C128">
        <f t="shared" si="31"/>
        <v>2</v>
      </c>
      <c r="D128">
        <f t="shared" si="31"/>
        <v>7</v>
      </c>
      <c r="E128">
        <f t="shared" ca="1" si="27"/>
        <v>-6867.8152373513149</v>
      </c>
      <c r="F128">
        <f t="shared" ca="1" si="28"/>
        <v>33310.649650284206</v>
      </c>
      <c r="G128">
        <f t="shared" ca="1" si="17"/>
        <v>9448.7999999999993</v>
      </c>
      <c r="H128" s="9">
        <f t="shared" ca="1" si="18"/>
        <v>44.310239277105573</v>
      </c>
      <c r="I128" s="9">
        <f t="shared" ca="1" si="18"/>
        <v>-214.90851297473418</v>
      </c>
      <c r="J128" s="9">
        <f t="shared" ca="1" si="18"/>
        <v>0</v>
      </c>
      <c r="K128" s="9">
        <f t="shared" ca="1" si="19"/>
        <v>219.42895491207591</v>
      </c>
      <c r="L128" s="9">
        <f t="shared" ca="1" si="20"/>
        <v>168.34990369842004</v>
      </c>
      <c r="M128">
        <f t="shared" ca="1" si="22"/>
        <v>56.14362755847953</v>
      </c>
      <c r="N128">
        <f t="shared" ca="1" si="23"/>
        <v>32.823428362573097</v>
      </c>
      <c r="O128" s="12"/>
    </row>
    <row r="129" spans="1:19" x14ac:dyDescent="0.25">
      <c r="A129" s="4">
        <f t="shared" si="32"/>
        <v>0.43483796296296184</v>
      </c>
      <c r="B129" s="3">
        <f t="shared" si="25"/>
        <v>1553301570</v>
      </c>
      <c r="C129">
        <f t="shared" si="31"/>
        <v>2</v>
      </c>
      <c r="D129">
        <f t="shared" si="31"/>
        <v>7</v>
      </c>
      <c r="E129">
        <f t="shared" ca="1" si="27"/>
        <v>-6646.264040965787</v>
      </c>
      <c r="F129">
        <f t="shared" ca="1" si="28"/>
        <v>32236.107085410535</v>
      </c>
      <c r="G129">
        <f t="shared" ca="1" si="17"/>
        <v>9448.7999999999993</v>
      </c>
      <c r="H129" s="9">
        <f t="shared" ca="1" si="18"/>
        <v>44.310239277104849</v>
      </c>
      <c r="I129" s="9">
        <f t="shared" ca="1" si="18"/>
        <v>-214.90851297474001</v>
      </c>
      <c r="J129" s="9">
        <f t="shared" ca="1" si="18"/>
        <v>0</v>
      </c>
      <c r="K129" s="9">
        <f t="shared" ca="1" si="19"/>
        <v>219.42895491208145</v>
      </c>
      <c r="L129" s="9">
        <f t="shared" ca="1" si="20"/>
        <v>168.34990369842052</v>
      </c>
      <c r="M129">
        <f t="shared" ca="1" si="22"/>
        <v>56.134155701754388</v>
      </c>
      <c r="N129">
        <f t="shared" ca="1" si="23"/>
        <v>32.826973684210522</v>
      </c>
    </row>
    <row r="130" spans="1:19" x14ac:dyDescent="0.25">
      <c r="A130" s="4">
        <f t="shared" si="32"/>
        <v>0.4348958333333322</v>
      </c>
      <c r="B130" s="3">
        <f t="shared" si="25"/>
        <v>1553301575</v>
      </c>
      <c r="C130">
        <f t="shared" si="31"/>
        <v>2</v>
      </c>
      <c r="D130">
        <f t="shared" si="31"/>
        <v>7</v>
      </c>
      <c r="E130">
        <f t="shared" ca="1" si="27"/>
        <v>-6424.7128445802628</v>
      </c>
      <c r="F130">
        <f t="shared" ca="1" si="28"/>
        <v>31161.564520536835</v>
      </c>
      <c r="G130">
        <f t="shared" ca="1" si="17"/>
        <v>9448.7999999999993</v>
      </c>
      <c r="H130" s="9">
        <f t="shared" ca="1" si="18"/>
        <v>44.310239277105573</v>
      </c>
      <c r="I130" s="9">
        <f t="shared" ca="1" si="18"/>
        <v>-214.90851297473418</v>
      </c>
      <c r="J130" s="9">
        <f t="shared" ca="1" si="18"/>
        <v>0</v>
      </c>
      <c r="K130" s="9">
        <f t="shared" ca="1" si="19"/>
        <v>219.42895491207591</v>
      </c>
      <c r="L130" s="9">
        <f t="shared" ca="1" si="20"/>
        <v>168.34990369842004</v>
      </c>
      <c r="M130">
        <f t="shared" ca="1" si="22"/>
        <v>56.124683845029239</v>
      </c>
      <c r="N130">
        <f t="shared" ca="1" si="23"/>
        <v>32.830519005847954</v>
      </c>
    </row>
    <row r="131" spans="1:19" x14ac:dyDescent="0.25">
      <c r="A131" s="4">
        <f t="shared" si="32"/>
        <v>0.43495370370370257</v>
      </c>
      <c r="B131" s="3">
        <f t="shared" si="25"/>
        <v>1553301580</v>
      </c>
      <c r="C131">
        <f t="shared" si="31"/>
        <v>2</v>
      </c>
      <c r="D131">
        <f t="shared" si="31"/>
        <v>7</v>
      </c>
      <c r="E131">
        <f t="shared" ca="1" si="27"/>
        <v>-6203.1616481947349</v>
      </c>
      <c r="F131">
        <f t="shared" ca="1" si="28"/>
        <v>30087.021955663164</v>
      </c>
      <c r="G131">
        <f t="shared" ca="1" si="17"/>
        <v>9448.7999999999993</v>
      </c>
      <c r="H131" s="9">
        <f t="shared" ca="1" si="18"/>
        <v>44.310239277104849</v>
      </c>
      <c r="I131" s="9">
        <f t="shared" ca="1" si="18"/>
        <v>-214.90851297474001</v>
      </c>
      <c r="J131" s="9">
        <f t="shared" ca="1" si="18"/>
        <v>0</v>
      </c>
      <c r="K131" s="9">
        <f t="shared" ca="1" si="19"/>
        <v>219.42895491208145</v>
      </c>
      <c r="L131" s="9">
        <f t="shared" ca="1" si="20"/>
        <v>168.34990369842052</v>
      </c>
      <c r="M131">
        <f t="shared" ca="1" si="22"/>
        <v>56.115211988304097</v>
      </c>
      <c r="N131">
        <f t="shared" ca="1" si="23"/>
        <v>32.834064327485379</v>
      </c>
    </row>
    <row r="132" spans="1:19" x14ac:dyDescent="0.25">
      <c r="A132" s="4">
        <f t="shared" si="32"/>
        <v>0.43501157407407293</v>
      </c>
      <c r="B132" s="3">
        <f t="shared" si="25"/>
        <v>1553301585</v>
      </c>
      <c r="C132">
        <f t="shared" si="31"/>
        <v>2</v>
      </c>
      <c r="D132">
        <f t="shared" si="31"/>
        <v>7</v>
      </c>
      <c r="E132">
        <f t="shared" ca="1" si="27"/>
        <v>-5981.6104518092106</v>
      </c>
      <c r="F132">
        <f t="shared" ca="1" si="28"/>
        <v>29012.479390789464</v>
      </c>
      <c r="G132">
        <f t="shared" ca="1" si="17"/>
        <v>9448.7999999999993</v>
      </c>
      <c r="H132" s="9">
        <f t="shared" ca="1" si="18"/>
        <v>44.310239277105573</v>
      </c>
      <c r="I132" s="9">
        <f t="shared" ca="1" si="18"/>
        <v>-214.90851297473418</v>
      </c>
      <c r="J132" s="9">
        <f t="shared" ca="1" si="18"/>
        <v>0</v>
      </c>
      <c r="K132" s="9">
        <f t="shared" ca="1" si="19"/>
        <v>219.42895491207591</v>
      </c>
      <c r="L132" s="9">
        <f t="shared" ca="1" si="20"/>
        <v>168.34990369842004</v>
      </c>
      <c r="M132">
        <f t="shared" ca="1" si="22"/>
        <v>56.105740131578948</v>
      </c>
      <c r="N132">
        <f t="shared" ca="1" si="23"/>
        <v>32.837609649122804</v>
      </c>
    </row>
    <row r="133" spans="1:19" x14ac:dyDescent="0.25">
      <c r="A133" s="4">
        <f t="shared" si="32"/>
        <v>0.43506944444444329</v>
      </c>
      <c r="B133" s="3">
        <f t="shared" si="25"/>
        <v>1553301590</v>
      </c>
      <c r="C133">
        <f t="shared" si="31"/>
        <v>2</v>
      </c>
      <c r="D133">
        <f t="shared" si="31"/>
        <v>7</v>
      </c>
      <c r="E133">
        <f t="shared" ca="1" si="27"/>
        <v>-5760.0592554236828</v>
      </c>
      <c r="F133">
        <f t="shared" ca="1" si="28"/>
        <v>27937.936825915793</v>
      </c>
      <c r="G133">
        <f t="shared" ca="1" si="17"/>
        <v>9448.7999999999993</v>
      </c>
      <c r="H133" s="9">
        <f t="shared" ca="1" si="18"/>
        <v>44.310239277104849</v>
      </c>
      <c r="I133" s="9">
        <f t="shared" ca="1" si="18"/>
        <v>-214.90851297474001</v>
      </c>
      <c r="J133" s="9">
        <f t="shared" ca="1" si="18"/>
        <v>0</v>
      </c>
      <c r="K133" s="9">
        <f t="shared" ca="1" si="19"/>
        <v>219.42895491208145</v>
      </c>
      <c r="L133" s="9">
        <f t="shared" ca="1" si="20"/>
        <v>168.34990369842052</v>
      </c>
      <c r="M133">
        <f t="shared" ca="1" si="22"/>
        <v>56.096268274853799</v>
      </c>
      <c r="N133">
        <f t="shared" ca="1" si="23"/>
        <v>32.841154970760229</v>
      </c>
    </row>
    <row r="134" spans="1:19" x14ac:dyDescent="0.25">
      <c r="A134" s="4">
        <f t="shared" si="32"/>
        <v>0.43512731481481365</v>
      </c>
      <c r="B134" s="3">
        <f t="shared" si="25"/>
        <v>1553301595</v>
      </c>
      <c r="C134">
        <f t="shared" si="31"/>
        <v>2</v>
      </c>
      <c r="D134">
        <f t="shared" si="31"/>
        <v>7</v>
      </c>
      <c r="E134">
        <f t="shared" ca="1" si="27"/>
        <v>-5538.5080590381585</v>
      </c>
      <c r="F134">
        <f t="shared" ca="1" si="28"/>
        <v>26863.394261042093</v>
      </c>
      <c r="G134">
        <f t="shared" ca="1" si="17"/>
        <v>9448.7999999999993</v>
      </c>
      <c r="H134" s="9">
        <f t="shared" ca="1" si="18"/>
        <v>44.310239277105573</v>
      </c>
      <c r="I134" s="9">
        <f t="shared" ca="1" si="18"/>
        <v>-214.90851297473418</v>
      </c>
      <c r="J134" s="9">
        <f t="shared" ca="1" si="18"/>
        <v>0</v>
      </c>
      <c r="K134" s="9">
        <f t="shared" ca="1" si="19"/>
        <v>219.42895491207591</v>
      </c>
      <c r="L134" s="9">
        <f t="shared" ca="1" si="20"/>
        <v>168.34990369842004</v>
      </c>
      <c r="M134">
        <f t="shared" ca="1" si="22"/>
        <v>56.086796418128657</v>
      </c>
      <c r="N134">
        <f t="shared" ca="1" si="23"/>
        <v>32.844700292397661</v>
      </c>
    </row>
    <row r="135" spans="1:19" x14ac:dyDescent="0.25">
      <c r="A135" s="4">
        <f t="shared" si="32"/>
        <v>0.43518518518518401</v>
      </c>
      <c r="B135" s="3">
        <f t="shared" si="25"/>
        <v>1553301600</v>
      </c>
      <c r="C135">
        <f t="shared" si="31"/>
        <v>2</v>
      </c>
      <c r="D135">
        <f t="shared" si="31"/>
        <v>7</v>
      </c>
      <c r="E135">
        <f t="shared" ca="1" si="27"/>
        <v>-5316.9568626526307</v>
      </c>
      <c r="F135">
        <f t="shared" ca="1" si="28"/>
        <v>25788.851696168422</v>
      </c>
      <c r="G135">
        <f t="shared" ca="1" si="17"/>
        <v>9448.7999999999993</v>
      </c>
      <c r="H135" s="9">
        <f t="shared" ca="1" si="18"/>
        <v>44.310239277105573</v>
      </c>
      <c r="I135" s="9">
        <f t="shared" ca="1" si="18"/>
        <v>-214.90851297473418</v>
      </c>
      <c r="J135" s="9">
        <f t="shared" ca="1" si="18"/>
        <v>0</v>
      </c>
      <c r="K135" s="9">
        <f t="shared" ca="1" si="19"/>
        <v>219.42895491207591</v>
      </c>
      <c r="L135" s="9">
        <f t="shared" ca="1" si="20"/>
        <v>168.34990369842004</v>
      </c>
      <c r="M135">
        <f t="shared" ca="1" si="22"/>
        <v>56.077324561403508</v>
      </c>
      <c r="N135">
        <f t="shared" ca="1" si="23"/>
        <v>32.848245614035086</v>
      </c>
    </row>
    <row r="136" spans="1:19" x14ac:dyDescent="0.25">
      <c r="A136" s="4">
        <f t="shared" si="32"/>
        <v>0.43524305555555437</v>
      </c>
      <c r="B136" s="3">
        <f t="shared" si="25"/>
        <v>1553301605</v>
      </c>
      <c r="C136">
        <f t="shared" si="31"/>
        <v>2</v>
      </c>
      <c r="D136">
        <f t="shared" si="31"/>
        <v>7</v>
      </c>
      <c r="E136">
        <f t="shared" ca="1" si="27"/>
        <v>-5095.4056662671028</v>
      </c>
      <c r="F136">
        <f t="shared" ca="1" si="28"/>
        <v>24714.309131294751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44.310239277104849</v>
      </c>
      <c r="I136" s="9">
        <f t="shared" ca="1" si="34"/>
        <v>-214.90851297474001</v>
      </c>
      <c r="J136" s="9">
        <f t="shared" ca="1" si="34"/>
        <v>0</v>
      </c>
      <c r="K136" s="9">
        <f t="shared" ref="K136:K199" ca="1" si="35">SQRT(H136*H136+I136*I136)</f>
        <v>219.42895491208145</v>
      </c>
      <c r="L136" s="9">
        <f t="shared" ref="L136:L199" ca="1" si="36">DEGREES(ATAN2(I136,H136))</f>
        <v>168.34990369842052</v>
      </c>
      <c r="M136">
        <f t="shared" ca="1" si="22"/>
        <v>56.067852704678366</v>
      </c>
      <c r="N136">
        <f t="shared" ca="1" si="23"/>
        <v>32.851790935672511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0.43530092592592473</v>
      </c>
      <c r="B137" s="3">
        <f t="shared" si="25"/>
        <v>1553301610</v>
      </c>
      <c r="C137">
        <f t="shared" ref="C137:D152" si="37">C136</f>
        <v>2</v>
      </c>
      <c r="D137">
        <f t="shared" si="37"/>
        <v>7</v>
      </c>
      <c r="E137">
        <f t="shared" ca="1" si="27"/>
        <v>-4873.8544698815786</v>
      </c>
      <c r="F137">
        <f t="shared" ca="1" si="28"/>
        <v>23639.766566421051</v>
      </c>
      <c r="G137">
        <f t="shared" ca="1" si="33"/>
        <v>9448.7999999999993</v>
      </c>
      <c r="H137" s="9">
        <f t="shared" ca="1" si="34"/>
        <v>44.310239277105573</v>
      </c>
      <c r="I137" s="9">
        <f t="shared" ca="1" si="34"/>
        <v>-214.90851297473418</v>
      </c>
      <c r="J137" s="9">
        <f t="shared" ca="1" si="34"/>
        <v>0</v>
      </c>
      <c r="K137" s="9">
        <f t="shared" ca="1" si="35"/>
        <v>219.42895491207591</v>
      </c>
      <c r="L137" s="9">
        <f t="shared" ca="1" si="36"/>
        <v>168.34990369842004</v>
      </c>
      <c r="M137">
        <f t="shared" ref="M137:M200" ca="1" si="38">INDIRECT("M$"&amp;C137)+INDIRECT("O$"&amp;C137)*($B137-INDIRECT("B$"&amp;D137))</f>
        <v>56.058380847953217</v>
      </c>
      <c r="N137">
        <f t="shared" ref="N137:N200" ca="1" si="39">INDIRECT("N$"&amp;C137)+INDIRECT("P$"&amp;C137)*($B137-INDIRECT("B$"&amp;D137))</f>
        <v>32.855336257309936</v>
      </c>
      <c r="O137" s="12"/>
    </row>
    <row r="138" spans="1:19" x14ac:dyDescent="0.25">
      <c r="A138" s="4">
        <f t="shared" si="32"/>
        <v>0.43535879629629509</v>
      </c>
      <c r="B138" s="3">
        <f t="shared" ref="B138:B201" si="40">B137+SECOND(A138-A137)</f>
        <v>1553301615</v>
      </c>
      <c r="C138">
        <f t="shared" si="37"/>
        <v>2</v>
      </c>
      <c r="D138">
        <f t="shared" si="37"/>
        <v>7</v>
      </c>
      <c r="E138">
        <f t="shared" ca="1" si="27"/>
        <v>-4652.3032734960507</v>
      </c>
      <c r="F138">
        <f t="shared" ca="1" si="28"/>
        <v>22565.22400154738</v>
      </c>
      <c r="G138">
        <f t="shared" ca="1" si="33"/>
        <v>9448.7999999999993</v>
      </c>
      <c r="H138" s="9">
        <f t="shared" ca="1" si="34"/>
        <v>44.310239277104849</v>
      </c>
      <c r="I138" s="9">
        <f t="shared" ca="1" si="34"/>
        <v>-214.90851297474001</v>
      </c>
      <c r="J138" s="9">
        <f t="shared" ca="1" si="34"/>
        <v>0</v>
      </c>
      <c r="K138" s="9">
        <f t="shared" ca="1" si="35"/>
        <v>219.42895491208145</v>
      </c>
      <c r="L138" s="9">
        <f t="shared" ca="1" si="36"/>
        <v>168.34990369842052</v>
      </c>
      <c r="M138">
        <f t="shared" ca="1" si="38"/>
        <v>56.048908991228068</v>
      </c>
      <c r="N138">
        <f t="shared" ca="1" si="39"/>
        <v>32.858881578947368</v>
      </c>
      <c r="O138" s="12"/>
    </row>
    <row r="139" spans="1:19" x14ac:dyDescent="0.25">
      <c r="A139" s="8">
        <f t="shared" si="32"/>
        <v>0.43541666666666545</v>
      </c>
      <c r="B139" s="3">
        <f t="shared" si="40"/>
        <v>1553301620</v>
      </c>
      <c r="C139">
        <f t="shared" si="37"/>
        <v>2</v>
      </c>
      <c r="D139">
        <f t="shared" si="37"/>
        <v>7</v>
      </c>
      <c r="E139">
        <f t="shared" ca="1" si="27"/>
        <v>-4430.7520771105264</v>
      </c>
      <c r="F139">
        <f t="shared" ca="1" si="28"/>
        <v>21490.68143667368</v>
      </c>
      <c r="G139">
        <f t="shared" ca="1" si="33"/>
        <v>9448.7999999999993</v>
      </c>
      <c r="H139" s="9">
        <f t="shared" ca="1" si="34"/>
        <v>44.310239277105573</v>
      </c>
      <c r="I139" s="9">
        <f t="shared" ca="1" si="34"/>
        <v>-214.90851297473418</v>
      </c>
      <c r="J139" s="9">
        <f t="shared" ca="1" si="34"/>
        <v>0</v>
      </c>
      <c r="K139" s="9">
        <f t="shared" ca="1" si="35"/>
        <v>219.42895491207591</v>
      </c>
      <c r="L139" s="9">
        <f t="shared" ca="1" si="36"/>
        <v>168.34990369842004</v>
      </c>
      <c r="M139">
        <f t="shared" ca="1" si="38"/>
        <v>56.039437134502926</v>
      </c>
      <c r="N139">
        <f t="shared" ca="1" si="39"/>
        <v>32.862426900584794</v>
      </c>
      <c r="O139" s="12"/>
    </row>
    <row r="140" spans="1:19" x14ac:dyDescent="0.25">
      <c r="A140" s="4">
        <f t="shared" si="32"/>
        <v>0.43547453703703581</v>
      </c>
      <c r="B140" s="3">
        <f t="shared" si="40"/>
        <v>1553301625</v>
      </c>
      <c r="C140">
        <f t="shared" si="37"/>
        <v>2</v>
      </c>
      <c r="D140">
        <f t="shared" si="37"/>
        <v>7</v>
      </c>
      <c r="E140">
        <f t="shared" ca="1" si="27"/>
        <v>-4209.2008807249986</v>
      </c>
      <c r="F140">
        <f t="shared" ca="1" si="28"/>
        <v>20416.138871800009</v>
      </c>
      <c r="G140">
        <f t="shared" ca="1" si="33"/>
        <v>9448.7999999999993</v>
      </c>
      <c r="H140" s="9">
        <f t="shared" ca="1" si="34"/>
        <v>44.310239277104849</v>
      </c>
      <c r="I140" s="9">
        <f t="shared" ca="1" si="34"/>
        <v>-214.90851297474001</v>
      </c>
      <c r="J140" s="9">
        <f t="shared" ca="1" si="34"/>
        <v>0</v>
      </c>
      <c r="K140" s="9">
        <f t="shared" ca="1" si="35"/>
        <v>219.42895491208145</v>
      </c>
      <c r="L140" s="9">
        <f t="shared" ca="1" si="36"/>
        <v>168.34990369842052</v>
      </c>
      <c r="M140">
        <f t="shared" ca="1" si="38"/>
        <v>56.029965277777777</v>
      </c>
      <c r="N140">
        <f t="shared" ca="1" si="39"/>
        <v>32.865972222222219</v>
      </c>
      <c r="O140" s="12"/>
    </row>
    <row r="141" spans="1:19" x14ac:dyDescent="0.25">
      <c r="A141" s="4">
        <f t="shared" si="32"/>
        <v>0.43553240740740617</v>
      </c>
      <c r="B141" s="3">
        <f t="shared" si="40"/>
        <v>1553301630</v>
      </c>
      <c r="C141">
        <f t="shared" si="37"/>
        <v>2</v>
      </c>
      <c r="D141">
        <f t="shared" si="37"/>
        <v>7</v>
      </c>
      <c r="E141">
        <f t="shared" ca="1" si="27"/>
        <v>-3987.6496843394743</v>
      </c>
      <c r="F141">
        <f t="shared" ca="1" si="28"/>
        <v>19341.596306926309</v>
      </c>
      <c r="G141">
        <f t="shared" ca="1" si="33"/>
        <v>9448.7999999999993</v>
      </c>
      <c r="H141" s="9">
        <f t="shared" ca="1" si="34"/>
        <v>44.310239277105573</v>
      </c>
      <c r="I141" s="9">
        <f t="shared" ca="1" si="34"/>
        <v>-214.90851297473418</v>
      </c>
      <c r="J141" s="9">
        <f t="shared" ca="1" si="34"/>
        <v>0</v>
      </c>
      <c r="K141" s="9">
        <f t="shared" ca="1" si="35"/>
        <v>219.42895491207591</v>
      </c>
      <c r="L141" s="9">
        <f t="shared" ca="1" si="36"/>
        <v>168.34990369842004</v>
      </c>
      <c r="M141">
        <f t="shared" ca="1" si="38"/>
        <v>56.020493421052635</v>
      </c>
      <c r="N141">
        <f t="shared" ca="1" si="39"/>
        <v>32.869517543859644</v>
      </c>
      <c r="O141" s="12"/>
    </row>
    <row r="142" spans="1:19" x14ac:dyDescent="0.25">
      <c r="A142" s="4">
        <f t="shared" si="32"/>
        <v>0.43559027777777654</v>
      </c>
      <c r="B142" s="3">
        <f t="shared" si="40"/>
        <v>1553301635</v>
      </c>
      <c r="C142">
        <f t="shared" si="37"/>
        <v>2</v>
      </c>
      <c r="D142">
        <f t="shared" si="37"/>
        <v>7</v>
      </c>
      <c r="E142">
        <f t="shared" ca="1" si="27"/>
        <v>-3766.0984879539465</v>
      </c>
      <c r="F142">
        <f t="shared" ca="1" si="28"/>
        <v>18267.053742052638</v>
      </c>
      <c r="G142">
        <f t="shared" ca="1" si="33"/>
        <v>9448.7999999999993</v>
      </c>
      <c r="H142" s="9">
        <f t="shared" ca="1" si="34"/>
        <v>44.310239277105573</v>
      </c>
      <c r="I142" s="9">
        <f t="shared" ca="1" si="34"/>
        <v>-214.90851297474001</v>
      </c>
      <c r="J142" s="9">
        <f t="shared" ca="1" si="34"/>
        <v>0</v>
      </c>
      <c r="K142" s="9">
        <f t="shared" ca="1" si="35"/>
        <v>219.42895491208159</v>
      </c>
      <c r="L142" s="9">
        <f t="shared" ca="1" si="36"/>
        <v>168.34990369842032</v>
      </c>
      <c r="M142">
        <f t="shared" ca="1" si="38"/>
        <v>56.011021564327486</v>
      </c>
      <c r="N142">
        <f t="shared" ca="1" si="39"/>
        <v>32.873062865497076</v>
      </c>
    </row>
    <row r="143" spans="1:19" x14ac:dyDescent="0.25">
      <c r="A143" s="4">
        <f t="shared" si="32"/>
        <v>0.4356481481481469</v>
      </c>
      <c r="B143" s="3">
        <f t="shared" si="40"/>
        <v>1553301640</v>
      </c>
      <c r="C143">
        <f t="shared" si="37"/>
        <v>2</v>
      </c>
      <c r="D143">
        <f t="shared" si="37"/>
        <v>7</v>
      </c>
      <c r="E143">
        <f t="shared" ca="1" si="27"/>
        <v>-3544.5472915684186</v>
      </c>
      <c r="F143">
        <f t="shared" ca="1" si="28"/>
        <v>17192.511177178938</v>
      </c>
      <c r="G143">
        <f t="shared" ca="1" si="33"/>
        <v>9448.7999999999993</v>
      </c>
      <c r="H143" s="9">
        <f t="shared" ca="1" si="34"/>
        <v>44.310239277104849</v>
      </c>
      <c r="I143" s="9">
        <f t="shared" ca="1" si="34"/>
        <v>-214.90851297473418</v>
      </c>
      <c r="J143" s="9">
        <f t="shared" ca="1" si="34"/>
        <v>0</v>
      </c>
      <c r="K143" s="9">
        <f t="shared" ca="1" si="35"/>
        <v>219.42895491207574</v>
      </c>
      <c r="L143" s="9">
        <f t="shared" ca="1" si="36"/>
        <v>168.34990369842021</v>
      </c>
      <c r="M143">
        <f t="shared" ca="1" si="38"/>
        <v>56.001549707602337</v>
      </c>
      <c r="N143">
        <f t="shared" ca="1" si="39"/>
        <v>32.876608187134501</v>
      </c>
    </row>
    <row r="144" spans="1:19" x14ac:dyDescent="0.25">
      <c r="A144" s="4">
        <f t="shared" si="32"/>
        <v>0.43570601851851726</v>
      </c>
      <c r="B144" s="3">
        <f t="shared" si="40"/>
        <v>1553301645</v>
      </c>
      <c r="C144">
        <f t="shared" si="37"/>
        <v>2</v>
      </c>
      <c r="D144">
        <f t="shared" si="37"/>
        <v>7</v>
      </c>
      <c r="E144">
        <f t="shared" ca="1" si="27"/>
        <v>-3322.9960951828944</v>
      </c>
      <c r="F144">
        <f t="shared" ca="1" si="28"/>
        <v>16117.968612305267</v>
      </c>
      <c r="G144">
        <f t="shared" ca="1" si="33"/>
        <v>9448.7999999999993</v>
      </c>
      <c r="H144" s="9">
        <f t="shared" ca="1" si="34"/>
        <v>44.310239277105573</v>
      </c>
      <c r="I144" s="9">
        <f t="shared" ca="1" si="34"/>
        <v>-214.90851297474001</v>
      </c>
      <c r="J144" s="9">
        <f t="shared" ca="1" si="34"/>
        <v>0</v>
      </c>
      <c r="K144" s="9">
        <f t="shared" ca="1" si="35"/>
        <v>219.42895491208159</v>
      </c>
      <c r="L144" s="9">
        <f t="shared" ca="1" si="36"/>
        <v>168.34990369842032</v>
      </c>
      <c r="M144">
        <f t="shared" ca="1" si="38"/>
        <v>55.992077850877195</v>
      </c>
      <c r="N144">
        <f t="shared" ca="1" si="39"/>
        <v>32.880153508771926</v>
      </c>
    </row>
    <row r="145" spans="1:15" x14ac:dyDescent="0.25">
      <c r="A145" s="4">
        <f t="shared" si="32"/>
        <v>0.43576388888888762</v>
      </c>
      <c r="B145" s="3">
        <f t="shared" si="40"/>
        <v>1553301650</v>
      </c>
      <c r="C145">
        <f t="shared" si="37"/>
        <v>2</v>
      </c>
      <c r="D145">
        <f t="shared" si="37"/>
        <v>7</v>
      </c>
      <c r="E145">
        <f t="shared" ca="1" si="27"/>
        <v>-3101.4448987973665</v>
      </c>
      <c r="F145">
        <f t="shared" ca="1" si="28"/>
        <v>15043.426047431567</v>
      </c>
      <c r="G145">
        <f t="shared" ca="1" si="33"/>
        <v>9448.7999999999993</v>
      </c>
      <c r="H145" s="9">
        <f t="shared" ca="1" si="34"/>
        <v>44.310239277104849</v>
      </c>
      <c r="I145" s="9">
        <f t="shared" ca="1" si="34"/>
        <v>-214.90851297473418</v>
      </c>
      <c r="J145" s="9">
        <f t="shared" ca="1" si="34"/>
        <v>0</v>
      </c>
      <c r="K145" s="9">
        <f t="shared" ca="1" si="35"/>
        <v>219.42895491207574</v>
      </c>
      <c r="L145" s="9">
        <f t="shared" ca="1" si="36"/>
        <v>168.34990369842021</v>
      </c>
      <c r="M145">
        <f t="shared" ca="1" si="38"/>
        <v>55.982605994152046</v>
      </c>
      <c r="N145">
        <f t="shared" ca="1" si="39"/>
        <v>32.883698830409351</v>
      </c>
    </row>
    <row r="146" spans="1:15" x14ac:dyDescent="0.25">
      <c r="A146" s="4">
        <f t="shared" si="32"/>
        <v>0.43582175925925798</v>
      </c>
      <c r="B146" s="3">
        <f t="shared" si="40"/>
        <v>1553301655</v>
      </c>
      <c r="C146">
        <f t="shared" si="37"/>
        <v>2</v>
      </c>
      <c r="D146">
        <f t="shared" si="37"/>
        <v>7</v>
      </c>
      <c r="E146">
        <f t="shared" ca="1" si="27"/>
        <v>-2879.8937024118422</v>
      </c>
      <c r="F146">
        <f t="shared" ca="1" si="28"/>
        <v>13968.883482557896</v>
      </c>
      <c r="G146">
        <f t="shared" ca="1" si="33"/>
        <v>9448.7999999999993</v>
      </c>
      <c r="H146" s="9">
        <f t="shared" ca="1" si="34"/>
        <v>44.310239277105573</v>
      </c>
      <c r="I146" s="9">
        <f t="shared" ca="1" si="34"/>
        <v>-214.90851297473418</v>
      </c>
      <c r="J146" s="9">
        <f t="shared" ca="1" si="34"/>
        <v>0</v>
      </c>
      <c r="K146" s="9">
        <f t="shared" ca="1" si="35"/>
        <v>219.42895491207591</v>
      </c>
      <c r="L146" s="9">
        <f t="shared" ca="1" si="36"/>
        <v>168.34990369842004</v>
      </c>
      <c r="M146">
        <f t="shared" ca="1" si="38"/>
        <v>55.973134137426904</v>
      </c>
      <c r="N146">
        <f t="shared" ca="1" si="39"/>
        <v>32.887244152046783</v>
      </c>
    </row>
    <row r="147" spans="1:15" x14ac:dyDescent="0.25">
      <c r="A147" s="4">
        <f t="shared" si="32"/>
        <v>0.43587962962962834</v>
      </c>
      <c r="B147" s="3">
        <f t="shared" si="40"/>
        <v>1553301660</v>
      </c>
      <c r="C147">
        <f t="shared" si="37"/>
        <v>2</v>
      </c>
      <c r="D147">
        <f t="shared" si="37"/>
        <v>7</v>
      </c>
      <c r="E147">
        <f t="shared" ca="1" si="27"/>
        <v>-2658.3425060263144</v>
      </c>
      <c r="F147">
        <f t="shared" ca="1" si="28"/>
        <v>12894.340917684225</v>
      </c>
      <c r="G147">
        <f t="shared" ca="1" si="33"/>
        <v>9448.7999999999993</v>
      </c>
      <c r="H147" s="9">
        <f t="shared" ca="1" si="34"/>
        <v>44.310239277105573</v>
      </c>
      <c r="I147" s="9">
        <f t="shared" ca="1" si="34"/>
        <v>-214.90851297474001</v>
      </c>
      <c r="J147" s="9">
        <f t="shared" ca="1" si="34"/>
        <v>0</v>
      </c>
      <c r="K147" s="9">
        <f t="shared" ca="1" si="35"/>
        <v>219.42895491208159</v>
      </c>
      <c r="L147" s="9">
        <f t="shared" ca="1" si="36"/>
        <v>168.34990369842032</v>
      </c>
      <c r="M147">
        <f t="shared" ca="1" si="38"/>
        <v>55.963662280701755</v>
      </c>
      <c r="N147">
        <f t="shared" ca="1" si="39"/>
        <v>32.890789473684208</v>
      </c>
    </row>
    <row r="148" spans="1:15" x14ac:dyDescent="0.25">
      <c r="A148" s="4">
        <f t="shared" si="32"/>
        <v>0.4359374999999987</v>
      </c>
      <c r="B148" s="3">
        <f t="shared" si="40"/>
        <v>1553301665</v>
      </c>
      <c r="C148">
        <f t="shared" si="37"/>
        <v>2</v>
      </c>
      <c r="D148">
        <f t="shared" si="37"/>
        <v>7</v>
      </c>
      <c r="E148">
        <f t="shared" ca="1" si="27"/>
        <v>-2436.7913096407865</v>
      </c>
      <c r="F148">
        <f t="shared" ca="1" si="28"/>
        <v>11819.798352810525</v>
      </c>
      <c r="G148">
        <f t="shared" ca="1" si="33"/>
        <v>9448.7999999999993</v>
      </c>
      <c r="H148" s="9">
        <f t="shared" ca="1" si="34"/>
        <v>44.310239277104849</v>
      </c>
      <c r="I148" s="9">
        <f t="shared" ca="1" si="34"/>
        <v>-214.90851297473418</v>
      </c>
      <c r="J148" s="9">
        <f t="shared" ca="1" si="34"/>
        <v>0</v>
      </c>
      <c r="K148" s="9">
        <f t="shared" ca="1" si="35"/>
        <v>219.42895491207574</v>
      </c>
      <c r="L148" s="9">
        <f t="shared" ca="1" si="36"/>
        <v>168.34990369842021</v>
      </c>
      <c r="M148">
        <f t="shared" ca="1" si="38"/>
        <v>55.954190423976613</v>
      </c>
      <c r="N148">
        <f t="shared" ca="1" si="39"/>
        <v>32.894334795321633</v>
      </c>
    </row>
    <row r="149" spans="1:15" x14ac:dyDescent="0.25">
      <c r="A149" s="4">
        <f t="shared" si="32"/>
        <v>0.43599537037036906</v>
      </c>
      <c r="B149" s="3">
        <f t="shared" si="40"/>
        <v>1553301670</v>
      </c>
      <c r="C149">
        <f t="shared" si="37"/>
        <v>2</v>
      </c>
      <c r="D149">
        <f t="shared" si="37"/>
        <v>7</v>
      </c>
      <c r="E149">
        <f t="shared" ca="1" si="27"/>
        <v>-2215.2401132552623</v>
      </c>
      <c r="F149">
        <f t="shared" ca="1" si="28"/>
        <v>10745.255787936854</v>
      </c>
      <c r="G149">
        <f t="shared" ca="1" si="33"/>
        <v>9448.7999999999993</v>
      </c>
      <c r="H149" s="9">
        <f t="shared" ca="1" si="34"/>
        <v>44.310239277105573</v>
      </c>
      <c r="I149" s="9">
        <f t="shared" ca="1" si="34"/>
        <v>-214.90851297474001</v>
      </c>
      <c r="J149" s="9">
        <f t="shared" ca="1" si="34"/>
        <v>0</v>
      </c>
      <c r="K149" s="9">
        <f t="shared" ca="1" si="35"/>
        <v>219.42895491208159</v>
      </c>
      <c r="L149" s="9">
        <f t="shared" ca="1" si="36"/>
        <v>168.34990369842032</v>
      </c>
      <c r="M149">
        <f t="shared" ca="1" si="38"/>
        <v>55.944718567251464</v>
      </c>
      <c r="N149">
        <f t="shared" ca="1" si="39"/>
        <v>32.897880116959058</v>
      </c>
    </row>
    <row r="150" spans="1:15" x14ac:dyDescent="0.25">
      <c r="A150" s="4">
        <f t="shared" si="32"/>
        <v>0.43605324074073942</v>
      </c>
      <c r="B150" s="3">
        <f t="shared" si="40"/>
        <v>1553301675</v>
      </c>
      <c r="C150">
        <f t="shared" si="37"/>
        <v>2</v>
      </c>
      <c r="D150">
        <f t="shared" si="37"/>
        <v>7</v>
      </c>
      <c r="E150">
        <f t="shared" ca="1" si="27"/>
        <v>-1993.6889168697344</v>
      </c>
      <c r="F150">
        <f t="shared" ca="1" si="28"/>
        <v>9670.7132230631541</v>
      </c>
      <c r="G150">
        <f t="shared" ca="1" si="33"/>
        <v>9448.7999999999993</v>
      </c>
      <c r="H150" s="9">
        <f t="shared" ca="1" si="34"/>
        <v>44.310239277104849</v>
      </c>
      <c r="I150" s="9">
        <f t="shared" ca="1" si="34"/>
        <v>-214.90851297473418</v>
      </c>
      <c r="J150" s="9">
        <f t="shared" ca="1" si="34"/>
        <v>0</v>
      </c>
      <c r="K150" s="9">
        <f t="shared" ca="1" si="35"/>
        <v>219.42895491207574</v>
      </c>
      <c r="L150" s="9">
        <f t="shared" ca="1" si="36"/>
        <v>168.34990369842021</v>
      </c>
      <c r="M150">
        <f t="shared" ca="1" si="38"/>
        <v>55.935246710526314</v>
      </c>
      <c r="N150">
        <f t="shared" ca="1" si="39"/>
        <v>32.90142543859649</v>
      </c>
    </row>
    <row r="151" spans="1:15" x14ac:dyDescent="0.25">
      <c r="A151" s="4">
        <f t="shared" si="32"/>
        <v>0.43611111111110978</v>
      </c>
      <c r="B151" s="3">
        <f t="shared" si="40"/>
        <v>1553301680</v>
      </c>
      <c r="C151">
        <f t="shared" si="37"/>
        <v>2</v>
      </c>
      <c r="D151">
        <f t="shared" si="37"/>
        <v>7</v>
      </c>
      <c r="E151">
        <f t="shared" ca="1" si="27"/>
        <v>-1772.1377204842101</v>
      </c>
      <c r="F151">
        <f t="shared" ca="1" si="28"/>
        <v>8596.1706581894832</v>
      </c>
      <c r="G151">
        <f t="shared" ca="1" si="33"/>
        <v>9448.7999999999993</v>
      </c>
      <c r="H151" s="9">
        <f t="shared" ca="1" si="34"/>
        <v>44.310239277105573</v>
      </c>
      <c r="I151" s="9">
        <f t="shared" ca="1" si="34"/>
        <v>-214.90851297474001</v>
      </c>
      <c r="J151" s="9">
        <f t="shared" ca="1" si="34"/>
        <v>0</v>
      </c>
      <c r="K151" s="9">
        <f t="shared" ca="1" si="35"/>
        <v>219.42895491208159</v>
      </c>
      <c r="L151" s="9">
        <f t="shared" ca="1" si="36"/>
        <v>168.34990369842032</v>
      </c>
      <c r="M151">
        <f t="shared" ca="1" si="38"/>
        <v>55.925774853801173</v>
      </c>
      <c r="N151">
        <f t="shared" ca="1" si="39"/>
        <v>32.904970760233915</v>
      </c>
    </row>
    <row r="152" spans="1:15" x14ac:dyDescent="0.25">
      <c r="A152" s="4">
        <f t="shared" si="32"/>
        <v>0.43616898148148014</v>
      </c>
      <c r="B152" s="3">
        <f t="shared" si="40"/>
        <v>1553301685</v>
      </c>
      <c r="C152">
        <f t="shared" si="37"/>
        <v>2</v>
      </c>
      <c r="D152">
        <f t="shared" si="37"/>
        <v>7</v>
      </c>
      <c r="E152">
        <f t="shared" ca="1" si="27"/>
        <v>-1550.5865240986823</v>
      </c>
      <c r="F152">
        <f t="shared" ca="1" si="28"/>
        <v>7521.6280933157832</v>
      </c>
      <c r="G152">
        <f t="shared" ca="1" si="33"/>
        <v>9448.7999999999993</v>
      </c>
      <c r="H152" s="9">
        <f t="shared" ref="H152:J183" ca="1" si="41">(E153-E152)/($B153-$B152)</f>
        <v>44.310239277104849</v>
      </c>
      <c r="I152" s="9">
        <f t="shared" ca="1" si="41"/>
        <v>-214.90851297473418</v>
      </c>
      <c r="J152" s="9">
        <f t="shared" ca="1" si="41"/>
        <v>0</v>
      </c>
      <c r="K152" s="9">
        <f t="shared" ca="1" si="35"/>
        <v>219.42895491207574</v>
      </c>
      <c r="L152" s="9">
        <f t="shared" ca="1" si="36"/>
        <v>168.34990369842021</v>
      </c>
      <c r="M152">
        <f t="shared" ca="1" si="38"/>
        <v>55.916302997076023</v>
      </c>
      <c r="N152">
        <f t="shared" ca="1" si="39"/>
        <v>32.90851608187134</v>
      </c>
    </row>
    <row r="153" spans="1:15" x14ac:dyDescent="0.25">
      <c r="A153" s="4">
        <f t="shared" si="32"/>
        <v>0.43622685185185051</v>
      </c>
      <c r="B153" s="3">
        <f t="shared" si="40"/>
        <v>1553301690</v>
      </c>
      <c r="C153">
        <f t="shared" ref="C153:D168" si="42">C152</f>
        <v>2</v>
      </c>
      <c r="D153">
        <f t="shared" si="42"/>
        <v>7</v>
      </c>
      <c r="E153">
        <f t="shared" ca="1" si="27"/>
        <v>-1329.035327713158</v>
      </c>
      <c r="F153">
        <f t="shared" ca="1" si="28"/>
        <v>6447.0855284421123</v>
      </c>
      <c r="G153">
        <f t="shared" ca="1" si="33"/>
        <v>9448.7999999999993</v>
      </c>
      <c r="H153" s="9">
        <f t="shared" ca="1" si="41"/>
        <v>44.310239277105573</v>
      </c>
      <c r="I153" s="9">
        <f t="shared" ca="1" si="41"/>
        <v>-214.90851297474001</v>
      </c>
      <c r="J153" s="9">
        <f t="shared" ca="1" si="41"/>
        <v>0</v>
      </c>
      <c r="K153" s="9">
        <f t="shared" ca="1" si="35"/>
        <v>219.42895491208159</v>
      </c>
      <c r="L153" s="9">
        <f t="shared" ca="1" si="36"/>
        <v>168.34990369842032</v>
      </c>
      <c r="M153">
        <f t="shared" ca="1" si="38"/>
        <v>55.906831140350882</v>
      </c>
      <c r="N153">
        <f t="shared" ca="1" si="39"/>
        <v>32.912061403508766</v>
      </c>
    </row>
    <row r="154" spans="1:15" x14ac:dyDescent="0.25">
      <c r="A154" s="4">
        <f t="shared" si="32"/>
        <v>0.43628472222222087</v>
      </c>
      <c r="B154" s="3">
        <f t="shared" si="40"/>
        <v>1553301695</v>
      </c>
      <c r="C154">
        <f t="shared" si="42"/>
        <v>2</v>
      </c>
      <c r="D154">
        <f t="shared" si="42"/>
        <v>7</v>
      </c>
      <c r="E154">
        <f t="shared" ca="1" si="27"/>
        <v>-1107.4841313276302</v>
      </c>
      <c r="F154">
        <f t="shared" ca="1" si="28"/>
        <v>5372.5429635684122</v>
      </c>
      <c r="G154">
        <f t="shared" ca="1" si="33"/>
        <v>9448.7999999999993</v>
      </c>
      <c r="H154" s="9">
        <f t="shared" ca="1" si="41"/>
        <v>44.310239277105573</v>
      </c>
      <c r="I154" s="9">
        <f t="shared" ca="1" si="41"/>
        <v>-214.90851297473418</v>
      </c>
      <c r="J154" s="9">
        <f t="shared" ca="1" si="41"/>
        <v>0</v>
      </c>
      <c r="K154" s="9">
        <f t="shared" ca="1" si="35"/>
        <v>219.42895491207591</v>
      </c>
      <c r="L154" s="9">
        <f t="shared" ca="1" si="36"/>
        <v>168.34990369842004</v>
      </c>
      <c r="M154">
        <f t="shared" ca="1" si="38"/>
        <v>55.897359283625732</v>
      </c>
      <c r="N154">
        <f t="shared" ca="1" si="39"/>
        <v>32.915606725146198</v>
      </c>
    </row>
    <row r="155" spans="1:15" x14ac:dyDescent="0.25">
      <c r="A155" s="4">
        <f t="shared" si="32"/>
        <v>0.43634259259259123</v>
      </c>
      <c r="B155" s="3">
        <f t="shared" si="40"/>
        <v>1553301700</v>
      </c>
      <c r="C155">
        <f t="shared" si="42"/>
        <v>2</v>
      </c>
      <c r="D155">
        <f t="shared" si="42"/>
        <v>7</v>
      </c>
      <c r="E155">
        <f t="shared" ca="1" si="27"/>
        <v>-885.93293494210229</v>
      </c>
      <c r="F155">
        <f t="shared" ca="1" si="28"/>
        <v>4298.0003986947413</v>
      </c>
      <c r="G155">
        <f t="shared" ca="1" si="33"/>
        <v>9448.7999999999993</v>
      </c>
      <c r="H155" s="9">
        <f t="shared" ca="1" si="41"/>
        <v>44.310239277104849</v>
      </c>
      <c r="I155" s="9">
        <f t="shared" ca="1" si="41"/>
        <v>-214.90851297474001</v>
      </c>
      <c r="J155" s="9">
        <f t="shared" ca="1" si="41"/>
        <v>0</v>
      </c>
      <c r="K155" s="9">
        <f t="shared" ca="1" si="35"/>
        <v>219.42895491208145</v>
      </c>
      <c r="L155" s="9">
        <f t="shared" ca="1" si="36"/>
        <v>168.34990369842052</v>
      </c>
      <c r="M155">
        <f t="shared" ca="1" si="38"/>
        <v>55.887887426900583</v>
      </c>
      <c r="N155">
        <f t="shared" ca="1" si="39"/>
        <v>32.919152046783623</v>
      </c>
    </row>
    <row r="156" spans="1:15" x14ac:dyDescent="0.25">
      <c r="A156" s="4">
        <f t="shared" si="32"/>
        <v>0.43640046296296159</v>
      </c>
      <c r="B156" s="3">
        <f t="shared" si="40"/>
        <v>1553301705</v>
      </c>
      <c r="C156">
        <f t="shared" si="42"/>
        <v>2</v>
      </c>
      <c r="D156">
        <f t="shared" si="42"/>
        <v>7</v>
      </c>
      <c r="E156">
        <f t="shared" ca="1" si="27"/>
        <v>-664.38173855657806</v>
      </c>
      <c r="F156">
        <f t="shared" ca="1" si="28"/>
        <v>3223.4578338210413</v>
      </c>
      <c r="G156">
        <f t="shared" ca="1" si="33"/>
        <v>9448.7999999999993</v>
      </c>
      <c r="H156" s="9">
        <f t="shared" ca="1" si="41"/>
        <v>44.310239277104849</v>
      </c>
      <c r="I156" s="9">
        <f t="shared" ca="1" si="41"/>
        <v>-214.90851297473418</v>
      </c>
      <c r="J156" s="9">
        <f t="shared" ca="1" si="41"/>
        <v>0</v>
      </c>
      <c r="K156" s="9">
        <f t="shared" ca="1" si="35"/>
        <v>219.42895491207574</v>
      </c>
      <c r="L156" s="9">
        <f t="shared" ca="1" si="36"/>
        <v>168.34990369842021</v>
      </c>
      <c r="M156">
        <f t="shared" ca="1" si="38"/>
        <v>55.878415570175441</v>
      </c>
      <c r="N156">
        <f t="shared" ca="1" si="39"/>
        <v>32.922697368421048</v>
      </c>
    </row>
    <row r="157" spans="1:15" x14ac:dyDescent="0.25">
      <c r="A157" s="4">
        <f t="shared" si="32"/>
        <v>0.43645833333333195</v>
      </c>
      <c r="B157" s="3">
        <f t="shared" si="40"/>
        <v>1553301710</v>
      </c>
      <c r="C157">
        <f t="shared" si="42"/>
        <v>2</v>
      </c>
      <c r="D157">
        <f t="shared" si="42"/>
        <v>7</v>
      </c>
      <c r="E157">
        <f t="shared" ca="1" si="27"/>
        <v>-442.83054217105382</v>
      </c>
      <c r="F157">
        <f t="shared" ca="1" si="28"/>
        <v>2148.9152689473704</v>
      </c>
      <c r="G157">
        <f t="shared" ca="1" si="33"/>
        <v>9448.7999999999993</v>
      </c>
      <c r="H157" s="9">
        <f t="shared" ca="1" si="41"/>
        <v>41.631091404817212</v>
      </c>
      <c r="I157" s="9">
        <f t="shared" ca="1" si="41"/>
        <v>-215.3960313876949</v>
      </c>
      <c r="J157" s="9">
        <f t="shared" ca="1" si="41"/>
        <v>0</v>
      </c>
      <c r="K157" s="9">
        <f t="shared" ca="1" si="35"/>
        <v>219.38231038332395</v>
      </c>
      <c r="L157" s="9">
        <f t="shared" ca="1" si="36"/>
        <v>169.06092787560038</v>
      </c>
      <c r="M157">
        <f t="shared" ca="1" si="38"/>
        <v>55.868943713450292</v>
      </c>
      <c r="N157">
        <f t="shared" ca="1" si="39"/>
        <v>32.926242690058473</v>
      </c>
    </row>
    <row r="158" spans="1:15" x14ac:dyDescent="0.25">
      <c r="A158" s="4">
        <f t="shared" si="32"/>
        <v>0.43651620370370231</v>
      </c>
      <c r="B158" s="3">
        <f t="shared" si="40"/>
        <v>1553301715</v>
      </c>
      <c r="C158">
        <f t="shared" si="42"/>
        <v>2</v>
      </c>
      <c r="D158">
        <f t="shared" si="42"/>
        <v>7</v>
      </c>
      <c r="E158" s="15">
        <f ca="1">(1-$O158)*(1-$O158)*E157+2*$O158*(1-$O158)*INDIRECT("E"&amp;C159)+$O158*$O158*E161</f>
        <v>-234.67508514696777</v>
      </c>
      <c r="F158" s="15">
        <f ca="1">(1-$O158)*(1-$O158)*F157+2*$O158*(1-$O158)*INDIRECT("F"&amp;C159)+$O158*$O158*F161</f>
        <v>1071.9351120088959</v>
      </c>
      <c r="G158" s="15">
        <f t="shared" ca="1" si="33"/>
        <v>9448.7999999999993</v>
      </c>
      <c r="H158" s="16">
        <f t="shared" ca="1" si="41"/>
        <v>36.272795660240867</v>
      </c>
      <c r="I158" s="16">
        <f t="shared" ca="1" si="41"/>
        <v>-216.37106821361067</v>
      </c>
      <c r="J158" s="16">
        <f t="shared" ca="1" si="41"/>
        <v>0</v>
      </c>
      <c r="K158" s="16">
        <f t="shared" ca="1" si="35"/>
        <v>219.39041652932005</v>
      </c>
      <c r="L158" s="16">
        <f t="shared" ca="1" si="36"/>
        <v>170.4833356271813</v>
      </c>
      <c r="M158" s="15">
        <f ca="1">(1-$O158)*(1-$O158)*M157+2*$O158*(1-$O158)*INDIRECT("M"&amp;C159)+$O158*$O158*M161</f>
        <v>55.859411741593568</v>
      </c>
      <c r="N158" s="15">
        <f ca="1">(1-$O158)*(1-$O158)*N157+2*$O158*(1-$O158)*INDIRECT("N"&amp;C159)+$O158*$O158*N161</f>
        <v>32.929573665935663</v>
      </c>
      <c r="O158" s="15">
        <f>(B158-B157)/(B161-B157)</f>
        <v>0.25</v>
      </c>
    </row>
    <row r="159" spans="1:15" x14ac:dyDescent="0.25">
      <c r="A159" s="5">
        <f t="shared" si="32"/>
        <v>0.43657407407407267</v>
      </c>
      <c r="B159" s="3">
        <f t="shared" si="40"/>
        <v>1553301720</v>
      </c>
      <c r="C159">
        <v>3</v>
      </c>
      <c r="D159">
        <f>ROW()</f>
        <v>159</v>
      </c>
      <c r="E159" s="15">
        <f ca="1">(1-$O159)*(1-$O159)*E157+2*$O159*(1-$O159)*INDIRECT("E"&amp;C159)+$O159*$O159*E161</f>
        <v>-53.311106845763462</v>
      </c>
      <c r="F159" s="15">
        <f ca="1">(1-$O159)*(1-$O159)*F157+2*$O159*(1-$O159)*INDIRECT("F"&amp;C159)+$O159*$O159*F161</f>
        <v>-9.9202290591574638</v>
      </c>
      <c r="G159" s="15">
        <f t="shared" ca="1" si="33"/>
        <v>9448.7999999999993</v>
      </c>
      <c r="H159" s="16">
        <f t="shared" ca="1" si="41"/>
        <v>30.914499915664514</v>
      </c>
      <c r="I159" s="16">
        <f t="shared" ca="1" si="41"/>
        <v>-217.34610503952641</v>
      </c>
      <c r="J159" s="16">
        <f t="shared" ca="1" si="41"/>
        <v>0</v>
      </c>
      <c r="K159" s="16">
        <f t="shared" ca="1" si="35"/>
        <v>219.53367778290524</v>
      </c>
      <c r="L159" s="16">
        <f t="shared" ca="1" si="36"/>
        <v>171.90476243423475</v>
      </c>
      <c r="M159" s="15">
        <f ca="1">(1-$O159)*(1-$O159)*M157+2*$O159*(1-$O159)*INDIRECT("M"&amp;C159)+$O159*$O159*M161</f>
        <v>55.849759539473688</v>
      </c>
      <c r="N159" s="15">
        <f ca="1">(1-$O159)*(1-$O159)*N157+2*$O159*(1-$O159)*INDIRECT("N"&amp;C159)+$O159*$O159*N161</f>
        <v>32.932475950292392</v>
      </c>
      <c r="O159" s="15">
        <f>(B159-B157)/(B161-B157)</f>
        <v>0.5</v>
      </c>
    </row>
    <row r="160" spans="1:15" x14ac:dyDescent="0.25">
      <c r="A160" s="4">
        <f t="shared" si="32"/>
        <v>0.43663194444444303</v>
      </c>
      <c r="B160" s="3">
        <f t="shared" si="40"/>
        <v>1553301725</v>
      </c>
      <c r="C160">
        <f t="shared" si="42"/>
        <v>3</v>
      </c>
      <c r="D160">
        <f t="shared" si="42"/>
        <v>159</v>
      </c>
      <c r="E160" s="15">
        <f ca="1">(1-$O160)*(1-$O160)*E157+2*$O160*(1-$O160)*INDIRECT("E"&amp;C159)+$O160*$O160*E161</f>
        <v>101.26139273255912</v>
      </c>
      <c r="F160" s="15">
        <f ca="1">(1-$O160)*(1-$O160)*F157+2*$O160*(1-$O160)*INDIRECT("F"&amp;C159)+$O160*$O160*F161</f>
        <v>-1096.6507542567895</v>
      </c>
      <c r="G160" s="15">
        <f t="shared" ca="1" si="33"/>
        <v>9448.7999999999993</v>
      </c>
      <c r="H160" s="16">
        <f t="shared" ca="1" si="41"/>
        <v>25.556204171088176</v>
      </c>
      <c r="I160" s="16">
        <f t="shared" ca="1" si="41"/>
        <v>-218.32114186544217</v>
      </c>
      <c r="J160" s="16">
        <f t="shared" ca="1" si="41"/>
        <v>0</v>
      </c>
      <c r="K160" s="16">
        <f t="shared" ca="1" si="35"/>
        <v>219.81182988425547</v>
      </c>
      <c r="L160" s="16">
        <f t="shared" ca="1" si="36"/>
        <v>173.32346358814036</v>
      </c>
      <c r="M160" s="15">
        <f ca="1">(1-$O160)*(1-$O160)*M157+2*$O160*(1-$O160)*INDIRECT("M"&amp;C159)+$O160*$O160*M161</f>
        <v>55.83998710709065</v>
      </c>
      <c r="N160" s="15">
        <f ca="1">(1-$O160)*(1-$O160)*N157+2*$O160*(1-$O160)*INDIRECT("N"&amp;C159)+$O160*$O160*N161</f>
        <v>32.934949543128653</v>
      </c>
      <c r="O160" s="15">
        <f>(B160-B157)/(B161-B157)</f>
        <v>0.75</v>
      </c>
    </row>
    <row r="161" spans="1:14" x14ac:dyDescent="0.25">
      <c r="A161" s="4">
        <f t="shared" si="32"/>
        <v>0.43668981481481339</v>
      </c>
      <c r="B161" s="3">
        <f t="shared" si="40"/>
        <v>1553301730</v>
      </c>
      <c r="C161">
        <f t="shared" si="42"/>
        <v>3</v>
      </c>
      <c r="D161">
        <f t="shared" si="42"/>
        <v>159</v>
      </c>
      <c r="E161">
        <f t="shared" ca="1" si="27"/>
        <v>229.04241358799999</v>
      </c>
      <c r="F161">
        <f t="shared" ca="1" si="28"/>
        <v>-2188.2564635840004</v>
      </c>
      <c r="G161">
        <f t="shared" ca="1" si="33"/>
        <v>9448.7999999999993</v>
      </c>
      <c r="H161" s="9">
        <f t="shared" ca="1" si="41"/>
        <v>22.877056298800007</v>
      </c>
      <c r="I161" s="9">
        <f t="shared" ca="1" si="41"/>
        <v>-218.80866027839994</v>
      </c>
      <c r="J161" s="9">
        <f t="shared" ca="1" si="41"/>
        <v>0</v>
      </c>
      <c r="K161" s="9">
        <f t="shared" ca="1" si="35"/>
        <v>220.00133980893548</v>
      </c>
      <c r="L161" s="9">
        <f t="shared" ca="1" si="36"/>
        <v>174.03125195506311</v>
      </c>
      <c r="M161">
        <f t="shared" ref="M161" ca="1" si="43">INDIRECT("M$"&amp;C161)+INDIRECT("O$"&amp;C161)*($B161-INDIRECT("B$"&amp;D161))</f>
        <v>55.830094444444448</v>
      </c>
      <c r="N161">
        <f t="shared" ref="N161" ca="1" si="44">INDIRECT("N$"&amp;C161)+INDIRECT("P$"&amp;C161)*($B161-INDIRECT("B$"&amp;D161))</f>
        <v>32.936994444444444</v>
      </c>
    </row>
    <row r="162" spans="1:14" x14ac:dyDescent="0.25">
      <c r="A162" s="4">
        <f t="shared" si="32"/>
        <v>0.43674768518518375</v>
      </c>
      <c r="B162" s="3">
        <f t="shared" si="40"/>
        <v>1553301735</v>
      </c>
      <c r="C162">
        <f t="shared" si="42"/>
        <v>3</v>
      </c>
      <c r="D162">
        <f t="shared" si="42"/>
        <v>159</v>
      </c>
      <c r="E162">
        <f t="shared" ca="1" si="27"/>
        <v>343.42769508200001</v>
      </c>
      <c r="F162">
        <f t="shared" ca="1" si="28"/>
        <v>-3282.299764976</v>
      </c>
      <c r="G162">
        <f t="shared" ca="1" si="33"/>
        <v>9448.7999999999993</v>
      </c>
      <c r="H162" s="9">
        <f t="shared" ca="1" si="41"/>
        <v>22.877056298799992</v>
      </c>
      <c r="I162" s="9">
        <f t="shared" ca="1" si="41"/>
        <v>-218.80866027840003</v>
      </c>
      <c r="J162" s="9">
        <f t="shared" ca="1" si="41"/>
        <v>0</v>
      </c>
      <c r="K162" s="9">
        <f t="shared" ca="1" si="35"/>
        <v>220.00133980893557</v>
      </c>
      <c r="L162" s="9">
        <f t="shared" ca="1" si="36"/>
        <v>174.03125195506311</v>
      </c>
      <c r="M162">
        <f t="shared" ca="1" si="38"/>
        <v>55.820141666666665</v>
      </c>
      <c r="N162">
        <f t="shared" ca="1" si="39"/>
        <v>32.938824999999994</v>
      </c>
    </row>
    <row r="163" spans="1:14" x14ac:dyDescent="0.25">
      <c r="A163" s="4">
        <f t="shared" si="32"/>
        <v>0.43680555555555411</v>
      </c>
      <c r="B163" s="3">
        <f t="shared" si="40"/>
        <v>1553301740</v>
      </c>
      <c r="C163">
        <f t="shared" si="42"/>
        <v>3</v>
      </c>
      <c r="D163">
        <f t="shared" si="42"/>
        <v>159</v>
      </c>
      <c r="E163">
        <f t="shared" ca="1" si="27"/>
        <v>457.81297657599998</v>
      </c>
      <c r="F163">
        <f t="shared" ca="1" si="28"/>
        <v>-4376.3430663680001</v>
      </c>
      <c r="G163">
        <f t="shared" ca="1" si="33"/>
        <v>9448.7999999999993</v>
      </c>
      <c r="H163" s="9">
        <f t="shared" ca="1" si="41"/>
        <v>22.877056298799992</v>
      </c>
      <c r="I163" s="9">
        <f t="shared" ca="1" si="41"/>
        <v>-218.80866027839983</v>
      </c>
      <c r="J163" s="9">
        <f t="shared" ca="1" si="41"/>
        <v>0</v>
      </c>
      <c r="K163" s="9">
        <f t="shared" ca="1" si="35"/>
        <v>220.00133980893537</v>
      </c>
      <c r="L163" s="9">
        <f t="shared" ca="1" si="36"/>
        <v>174.03125195506311</v>
      </c>
      <c r="M163">
        <f t="shared" ca="1" si="38"/>
        <v>55.810188888888888</v>
      </c>
      <c r="N163">
        <f t="shared" ca="1" si="39"/>
        <v>32.940655555555551</v>
      </c>
    </row>
    <row r="164" spans="1:14" x14ac:dyDescent="0.25">
      <c r="A164" s="4">
        <f t="shared" si="32"/>
        <v>0.43686342592592448</v>
      </c>
      <c r="B164" s="3">
        <f t="shared" si="40"/>
        <v>1553301745</v>
      </c>
      <c r="C164">
        <f t="shared" si="42"/>
        <v>3</v>
      </c>
      <c r="D164">
        <f t="shared" si="42"/>
        <v>159</v>
      </c>
      <c r="E164">
        <f t="shared" ca="1" si="27"/>
        <v>572.19825806999995</v>
      </c>
      <c r="F164">
        <f t="shared" ca="1" si="28"/>
        <v>-5470.3863677599993</v>
      </c>
      <c r="G164">
        <f t="shared" ca="1" si="33"/>
        <v>9448.7999999999993</v>
      </c>
      <c r="H164" s="9">
        <f t="shared" ca="1" si="41"/>
        <v>22.877056298800017</v>
      </c>
      <c r="I164" s="9">
        <f t="shared" ca="1" si="41"/>
        <v>-218.80866027840003</v>
      </c>
      <c r="J164" s="9">
        <f t="shared" ca="1" si="41"/>
        <v>0</v>
      </c>
      <c r="K164" s="9">
        <f t="shared" ca="1" si="35"/>
        <v>220.00133980893557</v>
      </c>
      <c r="L164" s="9">
        <f t="shared" ca="1" si="36"/>
        <v>174.03125195506311</v>
      </c>
      <c r="M164">
        <f t="shared" ca="1" si="38"/>
        <v>55.800236111111111</v>
      </c>
      <c r="N164">
        <f t="shared" ca="1" si="39"/>
        <v>32.942486111111108</v>
      </c>
    </row>
    <row r="165" spans="1:14" x14ac:dyDescent="0.25">
      <c r="A165" s="4">
        <f t="shared" si="32"/>
        <v>0.43692129629629484</v>
      </c>
      <c r="B165" s="3">
        <f t="shared" si="40"/>
        <v>1553301750</v>
      </c>
      <c r="C165">
        <f t="shared" si="42"/>
        <v>3</v>
      </c>
      <c r="D165">
        <f t="shared" si="42"/>
        <v>159</v>
      </c>
      <c r="E165">
        <f t="shared" ref="E165:E222" ca="1" si="45">INDIRECT("E$"&amp;C165)+INDIRECT("H$"&amp;C165)*($B165-INDIRECT("B$"&amp;D165))</f>
        <v>686.58353956400003</v>
      </c>
      <c r="F165">
        <f t="shared" ref="F165:F222" ca="1" si="46">INDIRECT("F$"&amp;C165)+INDIRECT("I$"&amp;C165)*($B165-INDIRECT("B$"&amp;D165))</f>
        <v>-6564.4296691519994</v>
      </c>
      <c r="G165">
        <f t="shared" ca="1" si="33"/>
        <v>9448.7999999999993</v>
      </c>
      <c r="H165" s="9">
        <f t="shared" ca="1" si="41"/>
        <v>22.877056298799992</v>
      </c>
      <c r="I165" s="9">
        <f t="shared" ca="1" si="41"/>
        <v>-218.80866027840003</v>
      </c>
      <c r="J165" s="9">
        <f t="shared" ca="1" si="41"/>
        <v>0</v>
      </c>
      <c r="K165" s="9">
        <f t="shared" ca="1" si="35"/>
        <v>220.00133980893557</v>
      </c>
      <c r="L165" s="9">
        <f t="shared" ca="1" si="36"/>
        <v>174.03125195506311</v>
      </c>
      <c r="M165">
        <f t="shared" ca="1" si="38"/>
        <v>55.790283333333335</v>
      </c>
      <c r="N165">
        <f t="shared" ca="1" si="39"/>
        <v>32.944316666666666</v>
      </c>
    </row>
    <row r="166" spans="1:14" x14ac:dyDescent="0.25">
      <c r="A166" s="4">
        <f t="shared" si="32"/>
        <v>0.4369791666666652</v>
      </c>
      <c r="B166" s="3">
        <f t="shared" si="40"/>
        <v>1553301755</v>
      </c>
      <c r="C166">
        <f t="shared" si="42"/>
        <v>3</v>
      </c>
      <c r="D166">
        <f t="shared" si="42"/>
        <v>159</v>
      </c>
      <c r="E166">
        <f t="shared" ca="1" si="45"/>
        <v>800.968821058</v>
      </c>
      <c r="F166">
        <f t="shared" ca="1" si="46"/>
        <v>-7658.4729705439995</v>
      </c>
      <c r="G166">
        <f t="shared" ca="1" si="33"/>
        <v>9448.7999999999993</v>
      </c>
      <c r="H166" s="9">
        <f t="shared" ca="1" si="41"/>
        <v>22.877056298799992</v>
      </c>
      <c r="I166" s="9">
        <f t="shared" ca="1" si="41"/>
        <v>-218.8086602784004</v>
      </c>
      <c r="J166" s="9">
        <f t="shared" ca="1" si="41"/>
        <v>0</v>
      </c>
      <c r="K166" s="9">
        <f t="shared" ca="1" si="35"/>
        <v>220.00133980893594</v>
      </c>
      <c r="L166" s="9">
        <f t="shared" ca="1" si="36"/>
        <v>174.03125195506314</v>
      </c>
      <c r="M166">
        <f t="shared" ca="1" si="38"/>
        <v>55.780330555555558</v>
      </c>
      <c r="N166">
        <f t="shared" ca="1" si="39"/>
        <v>32.946147222222223</v>
      </c>
    </row>
    <row r="167" spans="1:14" x14ac:dyDescent="0.25">
      <c r="A167" s="4">
        <f t="shared" si="32"/>
        <v>0.43703703703703556</v>
      </c>
      <c r="B167" s="3">
        <f t="shared" si="40"/>
        <v>1553301760</v>
      </c>
      <c r="C167">
        <f t="shared" si="42"/>
        <v>3</v>
      </c>
      <c r="D167">
        <f t="shared" si="42"/>
        <v>159</v>
      </c>
      <c r="E167">
        <f t="shared" ca="1" si="45"/>
        <v>915.35410255199997</v>
      </c>
      <c r="F167">
        <f t="shared" ca="1" si="46"/>
        <v>-8752.5162719360014</v>
      </c>
      <c r="G167">
        <f t="shared" ca="1" si="33"/>
        <v>9448.7999999999993</v>
      </c>
      <c r="H167" s="9">
        <f t="shared" ca="1" si="41"/>
        <v>22.877056298800039</v>
      </c>
      <c r="I167" s="9">
        <f t="shared" ca="1" si="41"/>
        <v>-218.80866027839983</v>
      </c>
      <c r="J167" s="9">
        <f t="shared" ca="1" si="41"/>
        <v>0</v>
      </c>
      <c r="K167" s="9">
        <f t="shared" ca="1" si="35"/>
        <v>220.00133980893537</v>
      </c>
      <c r="L167" s="9">
        <f t="shared" ca="1" si="36"/>
        <v>174.03125195506311</v>
      </c>
      <c r="M167">
        <f t="shared" ca="1" si="38"/>
        <v>55.770377777777782</v>
      </c>
      <c r="N167">
        <f t="shared" ca="1" si="39"/>
        <v>32.947977777777773</v>
      </c>
    </row>
    <row r="168" spans="1:14" x14ac:dyDescent="0.25">
      <c r="A168" s="4">
        <f t="shared" si="32"/>
        <v>0.43709490740740592</v>
      </c>
      <c r="B168" s="3">
        <f t="shared" si="40"/>
        <v>1553301765</v>
      </c>
      <c r="C168">
        <f t="shared" si="42"/>
        <v>3</v>
      </c>
      <c r="D168">
        <f t="shared" si="42"/>
        <v>159</v>
      </c>
      <c r="E168">
        <f t="shared" ca="1" si="45"/>
        <v>1029.7393840460002</v>
      </c>
      <c r="F168">
        <f t="shared" ca="1" si="46"/>
        <v>-9846.5595733280006</v>
      </c>
      <c r="G168">
        <f t="shared" ca="1" si="33"/>
        <v>9448.7999999999993</v>
      </c>
      <c r="H168" s="9">
        <f t="shared" ca="1" si="41"/>
        <v>22.877056298799971</v>
      </c>
      <c r="I168" s="9">
        <f t="shared" ca="1" si="41"/>
        <v>-218.80866027839983</v>
      </c>
      <c r="J168" s="9">
        <f t="shared" ca="1" si="41"/>
        <v>0</v>
      </c>
      <c r="K168" s="9">
        <f t="shared" ca="1" si="35"/>
        <v>220.00133980893537</v>
      </c>
      <c r="L168" s="9">
        <f t="shared" ca="1" si="36"/>
        <v>174.03125195506311</v>
      </c>
      <c r="M168">
        <f t="shared" ca="1" si="38"/>
        <v>55.760424999999998</v>
      </c>
      <c r="N168">
        <f t="shared" ca="1" si="39"/>
        <v>32.94980833333333</v>
      </c>
    </row>
    <row r="169" spans="1:14" x14ac:dyDescent="0.25">
      <c r="A169" s="4">
        <f t="shared" si="32"/>
        <v>0.43715277777777628</v>
      </c>
      <c r="B169" s="3">
        <f t="shared" si="40"/>
        <v>1553301770</v>
      </c>
      <c r="C169">
        <f t="shared" ref="C169:D184" si="47">C168</f>
        <v>3</v>
      </c>
      <c r="D169">
        <f t="shared" si="47"/>
        <v>159</v>
      </c>
      <c r="E169">
        <f t="shared" ca="1" si="45"/>
        <v>1144.12466554</v>
      </c>
      <c r="F169">
        <f t="shared" ca="1" si="46"/>
        <v>-10940.60287472</v>
      </c>
      <c r="G169">
        <f t="shared" ca="1" si="33"/>
        <v>9448.7999999999993</v>
      </c>
      <c r="H169" s="9">
        <f t="shared" ca="1" si="41"/>
        <v>22.877056298800017</v>
      </c>
      <c r="I169" s="9">
        <f t="shared" ca="1" si="41"/>
        <v>-218.8086602784002</v>
      </c>
      <c r="J169" s="9">
        <f t="shared" ca="1" si="41"/>
        <v>0</v>
      </c>
      <c r="K169" s="9">
        <f t="shared" ca="1" si="35"/>
        <v>220.00133980893574</v>
      </c>
      <c r="L169" s="9">
        <f t="shared" ca="1" si="36"/>
        <v>174.03125195506311</v>
      </c>
      <c r="M169">
        <f t="shared" ca="1" si="38"/>
        <v>55.750472222222221</v>
      </c>
      <c r="N169">
        <f t="shared" ca="1" si="39"/>
        <v>32.951638888888887</v>
      </c>
    </row>
    <row r="170" spans="1:14" x14ac:dyDescent="0.25">
      <c r="A170" s="4">
        <f t="shared" si="32"/>
        <v>0.43721064814814664</v>
      </c>
      <c r="B170" s="3">
        <f t="shared" si="40"/>
        <v>1553301775</v>
      </c>
      <c r="C170">
        <f t="shared" si="47"/>
        <v>3</v>
      </c>
      <c r="D170">
        <f t="shared" si="47"/>
        <v>159</v>
      </c>
      <c r="E170">
        <f t="shared" ca="1" si="45"/>
        <v>1258.5099470340001</v>
      </c>
      <c r="F170">
        <f t="shared" ca="1" si="46"/>
        <v>-12034.646176112001</v>
      </c>
      <c r="G170">
        <f t="shared" ca="1" si="33"/>
        <v>9448.7999999999993</v>
      </c>
      <c r="H170" s="9">
        <f t="shared" ca="1" si="41"/>
        <v>22.877056298800017</v>
      </c>
      <c r="I170" s="9">
        <f t="shared" ca="1" si="41"/>
        <v>-218.80866027839983</v>
      </c>
      <c r="J170" s="9">
        <f t="shared" ca="1" si="41"/>
        <v>0</v>
      </c>
      <c r="K170" s="9">
        <f t="shared" ca="1" si="35"/>
        <v>220.00133980893537</v>
      </c>
      <c r="L170" s="9">
        <f t="shared" ca="1" si="36"/>
        <v>174.03125195506311</v>
      </c>
      <c r="M170">
        <f t="shared" ca="1" si="38"/>
        <v>55.740519444444445</v>
      </c>
      <c r="N170">
        <f t="shared" ca="1" si="39"/>
        <v>32.953469444444444</v>
      </c>
    </row>
    <row r="171" spans="1:14" x14ac:dyDescent="0.25">
      <c r="A171" s="4">
        <f t="shared" si="32"/>
        <v>0.437268518518517</v>
      </c>
      <c r="B171" s="3">
        <f t="shared" si="40"/>
        <v>1553301780</v>
      </c>
      <c r="C171">
        <f t="shared" si="47"/>
        <v>3</v>
      </c>
      <c r="D171">
        <f t="shared" si="47"/>
        <v>159</v>
      </c>
      <c r="E171">
        <f t="shared" ca="1" si="45"/>
        <v>1372.8952285280002</v>
      </c>
      <c r="F171">
        <f t="shared" ca="1" si="46"/>
        <v>-13128.689477504</v>
      </c>
      <c r="G171">
        <f t="shared" ca="1" si="33"/>
        <v>9448.7999999999993</v>
      </c>
      <c r="H171" s="9">
        <f t="shared" ca="1" si="41"/>
        <v>22.877056298799971</v>
      </c>
      <c r="I171" s="9">
        <f t="shared" ca="1" si="41"/>
        <v>-218.8086602784002</v>
      </c>
      <c r="J171" s="9">
        <f t="shared" ca="1" si="41"/>
        <v>0</v>
      </c>
      <c r="K171" s="9">
        <f t="shared" ca="1" si="35"/>
        <v>220.00133980893574</v>
      </c>
      <c r="L171" s="9">
        <f t="shared" ca="1" si="36"/>
        <v>174.03125195506314</v>
      </c>
      <c r="M171">
        <f t="shared" ca="1" si="38"/>
        <v>55.730566666666668</v>
      </c>
      <c r="N171">
        <f t="shared" ca="1" si="39"/>
        <v>32.955299999999994</v>
      </c>
    </row>
    <row r="172" spans="1:14" x14ac:dyDescent="0.25">
      <c r="A172" s="4">
        <f t="shared" si="32"/>
        <v>0.43732638888888736</v>
      </c>
      <c r="B172" s="3">
        <f t="shared" si="40"/>
        <v>1553301785</v>
      </c>
      <c r="C172">
        <f t="shared" si="47"/>
        <v>3</v>
      </c>
      <c r="D172">
        <f t="shared" si="47"/>
        <v>159</v>
      </c>
      <c r="E172">
        <f t="shared" ca="1" si="45"/>
        <v>1487.280510022</v>
      </c>
      <c r="F172">
        <f t="shared" ca="1" si="46"/>
        <v>-14222.732778896001</v>
      </c>
      <c r="G172">
        <f t="shared" ca="1" si="33"/>
        <v>9448.7999999999993</v>
      </c>
      <c r="H172" s="9">
        <f t="shared" ca="1" si="41"/>
        <v>22.877056298800017</v>
      </c>
      <c r="I172" s="9">
        <f t="shared" ca="1" si="41"/>
        <v>-218.80866027839983</v>
      </c>
      <c r="J172" s="9">
        <f t="shared" ca="1" si="41"/>
        <v>0</v>
      </c>
      <c r="K172" s="9">
        <f t="shared" ca="1" si="35"/>
        <v>220.00133980893537</v>
      </c>
      <c r="L172" s="9">
        <f t="shared" ca="1" si="36"/>
        <v>174.03125195506311</v>
      </c>
      <c r="M172">
        <f t="shared" ca="1" si="38"/>
        <v>55.720613888888892</v>
      </c>
      <c r="N172">
        <f t="shared" ca="1" si="39"/>
        <v>32.957130555555551</v>
      </c>
    </row>
    <row r="173" spans="1:14" x14ac:dyDescent="0.25">
      <c r="A173" s="4">
        <f t="shared" si="32"/>
        <v>0.43738425925925772</v>
      </c>
      <c r="B173" s="3">
        <f t="shared" si="40"/>
        <v>1553301790</v>
      </c>
      <c r="C173">
        <f t="shared" si="47"/>
        <v>3</v>
      </c>
      <c r="D173">
        <f t="shared" si="47"/>
        <v>159</v>
      </c>
      <c r="E173">
        <f t="shared" ca="1" si="45"/>
        <v>1601.6657915160001</v>
      </c>
      <c r="F173">
        <f t="shared" ca="1" si="46"/>
        <v>-15316.776080288</v>
      </c>
      <c r="G173">
        <f t="shared" ca="1" si="33"/>
        <v>9448.7999999999993</v>
      </c>
      <c r="H173" s="9">
        <f t="shared" ca="1" si="41"/>
        <v>22.877056298799971</v>
      </c>
      <c r="I173" s="9">
        <f t="shared" ca="1" si="41"/>
        <v>-218.8086602784002</v>
      </c>
      <c r="J173" s="9">
        <f t="shared" ca="1" si="41"/>
        <v>0</v>
      </c>
      <c r="K173" s="9">
        <f t="shared" ca="1" si="35"/>
        <v>220.00133980893574</v>
      </c>
      <c r="L173" s="9">
        <f t="shared" ca="1" si="36"/>
        <v>174.03125195506314</v>
      </c>
      <c r="M173">
        <f t="shared" ca="1" si="38"/>
        <v>55.710661111111115</v>
      </c>
      <c r="N173">
        <f t="shared" ca="1" si="39"/>
        <v>32.958961111111108</v>
      </c>
    </row>
    <row r="174" spans="1:14" x14ac:dyDescent="0.25">
      <c r="A174" s="4">
        <f t="shared" si="32"/>
        <v>0.43744212962962808</v>
      </c>
      <c r="B174" s="3">
        <f t="shared" si="40"/>
        <v>1553301795</v>
      </c>
      <c r="C174">
        <f t="shared" si="47"/>
        <v>3</v>
      </c>
      <c r="D174">
        <f t="shared" si="47"/>
        <v>159</v>
      </c>
      <c r="E174">
        <f t="shared" ca="1" si="45"/>
        <v>1716.05107301</v>
      </c>
      <c r="F174">
        <f t="shared" ca="1" si="46"/>
        <v>-16410.819381680001</v>
      </c>
      <c r="G174">
        <f t="shared" ca="1" si="33"/>
        <v>9448.7999999999993</v>
      </c>
      <c r="H174" s="9">
        <f t="shared" ca="1" si="41"/>
        <v>22.877056298800017</v>
      </c>
      <c r="I174" s="9">
        <f t="shared" ca="1" si="41"/>
        <v>-218.8086602784002</v>
      </c>
      <c r="J174" s="9">
        <f t="shared" ca="1" si="41"/>
        <v>0</v>
      </c>
      <c r="K174" s="9">
        <f t="shared" ca="1" si="35"/>
        <v>220.00133980893574</v>
      </c>
      <c r="L174" s="9">
        <f t="shared" ca="1" si="36"/>
        <v>174.03125195506311</v>
      </c>
      <c r="M174">
        <f t="shared" ca="1" si="38"/>
        <v>55.700708333333331</v>
      </c>
      <c r="N174">
        <f t="shared" ca="1" si="39"/>
        <v>32.960791666666665</v>
      </c>
    </row>
    <row r="175" spans="1:14" x14ac:dyDescent="0.25">
      <c r="A175" s="4">
        <f t="shared" si="32"/>
        <v>0.43749999999999845</v>
      </c>
      <c r="B175" s="3">
        <f t="shared" si="40"/>
        <v>1553301800</v>
      </c>
      <c r="C175">
        <f t="shared" si="47"/>
        <v>3</v>
      </c>
      <c r="D175">
        <f t="shared" si="47"/>
        <v>159</v>
      </c>
      <c r="E175">
        <f t="shared" ca="1" si="45"/>
        <v>1830.4363545040001</v>
      </c>
      <c r="F175">
        <f t="shared" ca="1" si="46"/>
        <v>-17504.862683072002</v>
      </c>
      <c r="G175">
        <f t="shared" ca="1" si="33"/>
        <v>9448.7999999999993</v>
      </c>
      <c r="H175" s="9">
        <f t="shared" ca="1" si="41"/>
        <v>22.877056298800017</v>
      </c>
      <c r="I175" s="9">
        <f t="shared" ca="1" si="41"/>
        <v>-218.80866027839949</v>
      </c>
      <c r="J175" s="9">
        <f t="shared" ca="1" si="41"/>
        <v>0</v>
      </c>
      <c r="K175" s="9">
        <f t="shared" ca="1" si="35"/>
        <v>220.00133980893503</v>
      </c>
      <c r="L175" s="9">
        <f t="shared" ca="1" si="36"/>
        <v>174.03125195506308</v>
      </c>
      <c r="M175">
        <f t="shared" ca="1" si="38"/>
        <v>55.690755555555555</v>
      </c>
      <c r="N175">
        <f t="shared" ca="1" si="39"/>
        <v>32.962622222222222</v>
      </c>
    </row>
    <row r="176" spans="1:14" x14ac:dyDescent="0.25">
      <c r="A176" s="4">
        <f t="shared" si="32"/>
        <v>0.43755787037036881</v>
      </c>
      <c r="B176" s="3">
        <f t="shared" si="40"/>
        <v>1553301805</v>
      </c>
      <c r="C176">
        <f t="shared" si="47"/>
        <v>3</v>
      </c>
      <c r="D176">
        <f t="shared" si="47"/>
        <v>159</v>
      </c>
      <c r="E176">
        <f t="shared" ca="1" si="45"/>
        <v>1944.8216359980001</v>
      </c>
      <c r="F176">
        <f t="shared" ca="1" si="46"/>
        <v>-18598.905984464</v>
      </c>
      <c r="G176">
        <f t="shared" ca="1" si="33"/>
        <v>9448.7999999999993</v>
      </c>
      <c r="H176" s="9">
        <f t="shared" ca="1" si="41"/>
        <v>22.877056298800017</v>
      </c>
      <c r="I176" s="9">
        <f t="shared" ca="1" si="41"/>
        <v>-218.8086602784002</v>
      </c>
      <c r="J176" s="9">
        <f t="shared" ca="1" si="41"/>
        <v>0</v>
      </c>
      <c r="K176" s="9">
        <f t="shared" ca="1" si="35"/>
        <v>220.00133980893574</v>
      </c>
      <c r="L176" s="9">
        <f t="shared" ca="1" si="36"/>
        <v>174.03125195506311</v>
      </c>
      <c r="M176">
        <f t="shared" ca="1" si="38"/>
        <v>55.680802777777778</v>
      </c>
      <c r="N176">
        <f t="shared" ca="1" si="39"/>
        <v>32.964452777777772</v>
      </c>
    </row>
    <row r="177" spans="1:14" x14ac:dyDescent="0.25">
      <c r="A177" s="4">
        <f t="shared" si="32"/>
        <v>0.43761574074073917</v>
      </c>
      <c r="B177" s="3">
        <f t="shared" si="40"/>
        <v>1553301810</v>
      </c>
      <c r="C177">
        <f t="shared" si="47"/>
        <v>3</v>
      </c>
      <c r="D177">
        <f t="shared" si="47"/>
        <v>159</v>
      </c>
      <c r="E177">
        <f t="shared" ca="1" si="45"/>
        <v>2059.2069174920002</v>
      </c>
      <c r="F177">
        <f t="shared" ca="1" si="46"/>
        <v>-19692.949285856001</v>
      </c>
      <c r="G177">
        <f t="shared" ca="1" si="33"/>
        <v>9448.7999999999993</v>
      </c>
      <c r="H177" s="9">
        <f t="shared" ca="1" si="41"/>
        <v>22.877056298799925</v>
      </c>
      <c r="I177" s="9">
        <f t="shared" ca="1" si="41"/>
        <v>-218.8086602784002</v>
      </c>
      <c r="J177" s="9">
        <f t="shared" ca="1" si="41"/>
        <v>0</v>
      </c>
      <c r="K177" s="9">
        <f t="shared" ca="1" si="35"/>
        <v>220.00133980893574</v>
      </c>
      <c r="L177" s="9">
        <f t="shared" ca="1" si="36"/>
        <v>174.03125195506314</v>
      </c>
      <c r="M177">
        <f t="shared" ca="1" si="38"/>
        <v>55.670850000000002</v>
      </c>
      <c r="N177">
        <f t="shared" ca="1" si="39"/>
        <v>32.96628333333333</v>
      </c>
    </row>
    <row r="178" spans="1:14" x14ac:dyDescent="0.25">
      <c r="A178" s="4">
        <f t="shared" si="32"/>
        <v>0.43767361111110953</v>
      </c>
      <c r="B178" s="3">
        <f t="shared" si="40"/>
        <v>1553301815</v>
      </c>
      <c r="C178">
        <f t="shared" si="47"/>
        <v>3</v>
      </c>
      <c r="D178">
        <f t="shared" si="47"/>
        <v>159</v>
      </c>
      <c r="E178">
        <f t="shared" ca="1" si="45"/>
        <v>2173.5921989859999</v>
      </c>
      <c r="F178">
        <f t="shared" ca="1" si="46"/>
        <v>-20786.992587248002</v>
      </c>
      <c r="G178">
        <f t="shared" ca="1" si="33"/>
        <v>9448.7999999999993</v>
      </c>
      <c r="H178" s="9">
        <f t="shared" ca="1" si="41"/>
        <v>22.877056298800017</v>
      </c>
      <c r="I178" s="9">
        <f t="shared" ca="1" si="41"/>
        <v>-218.80866027839949</v>
      </c>
      <c r="J178" s="9">
        <f t="shared" ca="1" si="41"/>
        <v>0</v>
      </c>
      <c r="K178" s="9">
        <f t="shared" ca="1" si="35"/>
        <v>220.00133980893503</v>
      </c>
      <c r="L178" s="9">
        <f t="shared" ca="1" si="36"/>
        <v>174.03125195506308</v>
      </c>
      <c r="M178">
        <f t="shared" ca="1" si="38"/>
        <v>55.660897222222225</v>
      </c>
      <c r="N178">
        <f t="shared" ca="1" si="39"/>
        <v>32.968113888888887</v>
      </c>
    </row>
    <row r="179" spans="1:14" x14ac:dyDescent="0.25">
      <c r="A179" s="4">
        <f t="shared" si="32"/>
        <v>0.43773148148147989</v>
      </c>
      <c r="B179" s="3">
        <f t="shared" si="40"/>
        <v>1553301820</v>
      </c>
      <c r="C179">
        <f t="shared" si="47"/>
        <v>3</v>
      </c>
      <c r="D179">
        <f t="shared" si="47"/>
        <v>159</v>
      </c>
      <c r="E179">
        <f t="shared" ca="1" si="45"/>
        <v>2287.9774804799999</v>
      </c>
      <c r="F179">
        <f t="shared" ca="1" si="46"/>
        <v>-21881.035888639999</v>
      </c>
      <c r="G179">
        <f t="shared" ca="1" si="33"/>
        <v>9448.7999999999993</v>
      </c>
      <c r="H179" s="9">
        <f t="shared" ca="1" si="41"/>
        <v>22.877056298800017</v>
      </c>
      <c r="I179" s="9">
        <f t="shared" ca="1" si="41"/>
        <v>-218.8086602784002</v>
      </c>
      <c r="J179" s="9">
        <f t="shared" ca="1" si="41"/>
        <v>0</v>
      </c>
      <c r="K179" s="9">
        <f t="shared" ca="1" si="35"/>
        <v>220.00133980893574</v>
      </c>
      <c r="L179" s="9">
        <f t="shared" ca="1" si="36"/>
        <v>174.03125195506311</v>
      </c>
      <c r="M179">
        <f t="shared" ca="1" si="38"/>
        <v>55.650944444444448</v>
      </c>
      <c r="N179">
        <f t="shared" ca="1" si="39"/>
        <v>32.969944444444444</v>
      </c>
    </row>
    <row r="180" spans="1:14" x14ac:dyDescent="0.25">
      <c r="A180" s="4">
        <f t="shared" si="32"/>
        <v>0.43778935185185025</v>
      </c>
      <c r="B180" s="3">
        <f t="shared" si="40"/>
        <v>1553301825</v>
      </c>
      <c r="C180">
        <f t="shared" si="47"/>
        <v>3</v>
      </c>
      <c r="D180">
        <f t="shared" si="47"/>
        <v>159</v>
      </c>
      <c r="E180">
        <f t="shared" ca="1" si="45"/>
        <v>2402.362761974</v>
      </c>
      <c r="F180">
        <f t="shared" ca="1" si="46"/>
        <v>-22975.079190032</v>
      </c>
      <c r="G180">
        <f t="shared" ca="1" si="33"/>
        <v>9448.7999999999993</v>
      </c>
      <c r="H180" s="9">
        <f t="shared" ca="1" si="41"/>
        <v>22.877056298800017</v>
      </c>
      <c r="I180" s="9">
        <f t="shared" ca="1" si="41"/>
        <v>-218.8086602784002</v>
      </c>
      <c r="J180" s="9">
        <f t="shared" ca="1" si="41"/>
        <v>0</v>
      </c>
      <c r="K180" s="9">
        <f t="shared" ca="1" si="35"/>
        <v>220.00133980893574</v>
      </c>
      <c r="L180" s="9">
        <f t="shared" ca="1" si="36"/>
        <v>174.03125195506311</v>
      </c>
      <c r="M180">
        <f t="shared" ca="1" si="38"/>
        <v>55.640991666666665</v>
      </c>
      <c r="N180">
        <f t="shared" ca="1" si="39"/>
        <v>32.971775000000001</v>
      </c>
    </row>
    <row r="181" spans="1:14" x14ac:dyDescent="0.25">
      <c r="A181" s="4">
        <f t="shared" si="32"/>
        <v>0.43784722222222061</v>
      </c>
      <c r="B181" s="3">
        <f t="shared" si="40"/>
        <v>1553301830</v>
      </c>
      <c r="C181">
        <f t="shared" si="47"/>
        <v>3</v>
      </c>
      <c r="D181">
        <f t="shared" si="47"/>
        <v>159</v>
      </c>
      <c r="E181">
        <f t="shared" ca="1" si="45"/>
        <v>2516.7480434680001</v>
      </c>
      <c r="F181">
        <f t="shared" ca="1" si="46"/>
        <v>-24069.122491424001</v>
      </c>
      <c r="G181">
        <f t="shared" ca="1" si="33"/>
        <v>9448.7999999999993</v>
      </c>
      <c r="H181" s="9">
        <f t="shared" ca="1" si="41"/>
        <v>22.877056298800017</v>
      </c>
      <c r="I181" s="9">
        <f t="shared" ca="1" si="41"/>
        <v>-218.8086602784002</v>
      </c>
      <c r="J181" s="9">
        <f t="shared" ca="1" si="41"/>
        <v>0</v>
      </c>
      <c r="K181" s="9">
        <f t="shared" ca="1" si="35"/>
        <v>220.00133980893574</v>
      </c>
      <c r="L181" s="9">
        <f t="shared" ca="1" si="36"/>
        <v>174.03125195506311</v>
      </c>
      <c r="M181">
        <f t="shared" ca="1" si="38"/>
        <v>55.631038888888888</v>
      </c>
      <c r="N181">
        <f t="shared" ca="1" si="39"/>
        <v>32.973605555555551</v>
      </c>
    </row>
    <row r="182" spans="1:14" x14ac:dyDescent="0.25">
      <c r="A182" s="4">
        <f t="shared" si="32"/>
        <v>0.43790509259259097</v>
      </c>
      <c r="B182" s="3">
        <f t="shared" si="40"/>
        <v>1553301835</v>
      </c>
      <c r="C182">
        <f t="shared" si="47"/>
        <v>3</v>
      </c>
      <c r="D182">
        <f t="shared" si="47"/>
        <v>159</v>
      </c>
      <c r="E182">
        <f t="shared" ca="1" si="45"/>
        <v>2631.1333249620002</v>
      </c>
      <c r="F182">
        <f t="shared" ca="1" si="46"/>
        <v>-25163.165792816002</v>
      </c>
      <c r="G182">
        <f t="shared" ca="1" si="33"/>
        <v>9448.7999999999993</v>
      </c>
      <c r="H182" s="9">
        <f t="shared" ca="1" si="41"/>
        <v>22.877056298800017</v>
      </c>
      <c r="I182" s="9">
        <f t="shared" ca="1" si="41"/>
        <v>-218.80866027839949</v>
      </c>
      <c r="J182" s="9">
        <f t="shared" ca="1" si="41"/>
        <v>0</v>
      </c>
      <c r="K182" s="9">
        <f t="shared" ca="1" si="35"/>
        <v>220.00133980893503</v>
      </c>
      <c r="L182" s="9">
        <f t="shared" ca="1" si="36"/>
        <v>174.03125195506308</v>
      </c>
      <c r="M182">
        <f t="shared" ca="1" si="38"/>
        <v>55.621086111111111</v>
      </c>
      <c r="N182">
        <f t="shared" ca="1" si="39"/>
        <v>32.975436111111108</v>
      </c>
    </row>
    <row r="183" spans="1:14" x14ac:dyDescent="0.25">
      <c r="A183" s="4">
        <f t="shared" si="32"/>
        <v>0.43796296296296133</v>
      </c>
      <c r="B183" s="3">
        <f t="shared" si="40"/>
        <v>1553301840</v>
      </c>
      <c r="C183">
        <f t="shared" si="47"/>
        <v>3</v>
      </c>
      <c r="D183">
        <f t="shared" si="47"/>
        <v>159</v>
      </c>
      <c r="E183">
        <f t="shared" ca="1" si="45"/>
        <v>2745.5186064560003</v>
      </c>
      <c r="F183">
        <f t="shared" ca="1" si="46"/>
        <v>-26257.209094207999</v>
      </c>
      <c r="G183">
        <f t="shared" ca="1" si="33"/>
        <v>9448.7999999999993</v>
      </c>
      <c r="H183" s="9">
        <f t="shared" ca="1" si="41"/>
        <v>22.877056298799925</v>
      </c>
      <c r="I183" s="9">
        <f t="shared" ca="1" si="41"/>
        <v>-218.8086602784002</v>
      </c>
      <c r="J183" s="9">
        <f t="shared" ca="1" si="41"/>
        <v>0</v>
      </c>
      <c r="K183" s="9">
        <f t="shared" ca="1" si="35"/>
        <v>220.00133980893574</v>
      </c>
      <c r="L183" s="9">
        <f t="shared" ca="1" si="36"/>
        <v>174.03125195506314</v>
      </c>
      <c r="M183">
        <f t="shared" ca="1" si="38"/>
        <v>55.611133333333335</v>
      </c>
      <c r="N183">
        <f t="shared" ca="1" si="39"/>
        <v>32.977266666666665</v>
      </c>
    </row>
    <row r="184" spans="1:14" x14ac:dyDescent="0.25">
      <c r="A184" s="4">
        <f t="shared" si="32"/>
        <v>0.43802083333333169</v>
      </c>
      <c r="B184" s="3">
        <f t="shared" si="40"/>
        <v>1553301845</v>
      </c>
      <c r="C184">
        <f t="shared" si="47"/>
        <v>3</v>
      </c>
      <c r="D184">
        <f t="shared" si="47"/>
        <v>159</v>
      </c>
      <c r="E184">
        <f t="shared" ca="1" si="45"/>
        <v>2859.9038879499999</v>
      </c>
      <c r="F184">
        <f t="shared" ca="1" si="46"/>
        <v>-27351.2523956</v>
      </c>
      <c r="G184">
        <f t="shared" ca="1" si="33"/>
        <v>9448.7999999999993</v>
      </c>
      <c r="H184" s="9">
        <f t="shared" ref="H184:J222" ca="1" si="48">(E185-E184)/($B185-$B184)</f>
        <v>22.877056298800017</v>
      </c>
      <c r="I184" s="9">
        <f t="shared" ca="1" si="48"/>
        <v>-218.8086602784002</v>
      </c>
      <c r="J184" s="9">
        <f t="shared" ca="1" si="48"/>
        <v>0</v>
      </c>
      <c r="K184" s="9">
        <f t="shared" ca="1" si="35"/>
        <v>220.00133980893574</v>
      </c>
      <c r="L184" s="9">
        <f t="shared" ca="1" si="36"/>
        <v>174.03125195506311</v>
      </c>
      <c r="M184">
        <f t="shared" ca="1" si="38"/>
        <v>55.601180555555558</v>
      </c>
      <c r="N184">
        <f t="shared" ca="1" si="39"/>
        <v>32.979097222222222</v>
      </c>
    </row>
    <row r="185" spans="1:14" x14ac:dyDescent="0.25">
      <c r="A185" s="4">
        <f t="shared" si="32"/>
        <v>0.43807870370370205</v>
      </c>
      <c r="B185" s="3">
        <f t="shared" si="40"/>
        <v>1553301850</v>
      </c>
      <c r="C185">
        <f t="shared" ref="C185:D200" si="49">C184</f>
        <v>3</v>
      </c>
      <c r="D185">
        <f t="shared" si="49"/>
        <v>159</v>
      </c>
      <c r="E185">
        <f t="shared" ca="1" si="45"/>
        <v>2974.289169444</v>
      </c>
      <c r="F185">
        <f t="shared" ca="1" si="46"/>
        <v>-28445.295696992001</v>
      </c>
      <c r="G185">
        <f t="shared" ca="1" si="33"/>
        <v>9448.7999999999993</v>
      </c>
      <c r="H185" s="9">
        <f t="shared" ca="1" si="48"/>
        <v>22.877056298800017</v>
      </c>
      <c r="I185" s="9">
        <f t="shared" ca="1" si="48"/>
        <v>-218.80866027839949</v>
      </c>
      <c r="J185" s="9">
        <f t="shared" ca="1" si="48"/>
        <v>0</v>
      </c>
      <c r="K185" s="9">
        <f t="shared" ca="1" si="35"/>
        <v>220.00133980893503</v>
      </c>
      <c r="L185" s="9">
        <f t="shared" ca="1" si="36"/>
        <v>174.03125195506308</v>
      </c>
      <c r="M185">
        <f t="shared" ca="1" si="38"/>
        <v>55.591227777777782</v>
      </c>
      <c r="N185">
        <f t="shared" ca="1" si="39"/>
        <v>32.980927777777779</v>
      </c>
    </row>
    <row r="186" spans="1:14" x14ac:dyDescent="0.25">
      <c r="A186" s="4">
        <f t="shared" si="32"/>
        <v>0.43813657407407242</v>
      </c>
      <c r="B186" s="3">
        <f t="shared" si="40"/>
        <v>1553301855</v>
      </c>
      <c r="C186">
        <f t="shared" si="49"/>
        <v>3</v>
      </c>
      <c r="D186">
        <f t="shared" si="49"/>
        <v>159</v>
      </c>
      <c r="E186">
        <f t="shared" ca="1" si="45"/>
        <v>3088.6744509380001</v>
      </c>
      <c r="F186">
        <f t="shared" ca="1" si="46"/>
        <v>-29539.338998383999</v>
      </c>
      <c r="G186">
        <f t="shared" ca="1" si="33"/>
        <v>9448.7999999999993</v>
      </c>
      <c r="H186" s="9">
        <f t="shared" ca="1" si="48"/>
        <v>22.877056298800017</v>
      </c>
      <c r="I186" s="9">
        <f t="shared" ca="1" si="48"/>
        <v>-218.8086602784002</v>
      </c>
      <c r="J186" s="9">
        <f t="shared" ca="1" si="48"/>
        <v>0</v>
      </c>
      <c r="K186" s="9">
        <f t="shared" ca="1" si="35"/>
        <v>220.00133980893574</v>
      </c>
      <c r="L186" s="9">
        <f t="shared" ca="1" si="36"/>
        <v>174.03125195506311</v>
      </c>
      <c r="M186">
        <f t="shared" ca="1" si="38"/>
        <v>55.581274999999998</v>
      </c>
      <c r="N186">
        <f t="shared" ca="1" si="39"/>
        <v>32.982758333333329</v>
      </c>
    </row>
    <row r="187" spans="1:14" x14ac:dyDescent="0.25">
      <c r="A187" s="4">
        <f t="shared" ref="A187:A250" si="50">A186+5/24/3600</f>
        <v>0.43819444444444278</v>
      </c>
      <c r="B187" s="3">
        <f t="shared" si="40"/>
        <v>1553301860</v>
      </c>
      <c r="C187">
        <f t="shared" si="49"/>
        <v>3</v>
      </c>
      <c r="D187">
        <f t="shared" si="49"/>
        <v>159</v>
      </c>
      <c r="E187">
        <f t="shared" ca="1" si="45"/>
        <v>3203.0597324320001</v>
      </c>
      <c r="F187">
        <f t="shared" ca="1" si="46"/>
        <v>-30633.382299776</v>
      </c>
      <c r="G187">
        <f t="shared" ca="1" si="33"/>
        <v>9448.7999999999993</v>
      </c>
      <c r="H187" s="9">
        <f t="shared" ca="1" si="48"/>
        <v>22.877056298800017</v>
      </c>
      <c r="I187" s="9">
        <f t="shared" ca="1" si="48"/>
        <v>-218.8086602784002</v>
      </c>
      <c r="J187" s="9">
        <f t="shared" ca="1" si="48"/>
        <v>0</v>
      </c>
      <c r="K187" s="9">
        <f t="shared" ca="1" si="35"/>
        <v>220.00133980893574</v>
      </c>
      <c r="L187" s="9">
        <f t="shared" ca="1" si="36"/>
        <v>174.03125195506311</v>
      </c>
      <c r="M187">
        <f t="shared" ca="1" si="38"/>
        <v>55.571322222222221</v>
      </c>
      <c r="N187">
        <f t="shared" ca="1" si="39"/>
        <v>32.984588888888887</v>
      </c>
    </row>
    <row r="188" spans="1:14" x14ac:dyDescent="0.25">
      <c r="A188" s="4">
        <f t="shared" si="50"/>
        <v>0.43825231481481314</v>
      </c>
      <c r="B188" s="3">
        <f t="shared" si="40"/>
        <v>1553301865</v>
      </c>
      <c r="C188">
        <f t="shared" si="49"/>
        <v>3</v>
      </c>
      <c r="D188">
        <f t="shared" si="49"/>
        <v>159</v>
      </c>
      <c r="E188">
        <f t="shared" ca="1" si="45"/>
        <v>3317.4450139260002</v>
      </c>
      <c r="F188">
        <f t="shared" ca="1" si="46"/>
        <v>-31727.425601168001</v>
      </c>
      <c r="G188">
        <f t="shared" ca="1" si="33"/>
        <v>9448.7999999999993</v>
      </c>
      <c r="H188" s="9">
        <f t="shared" ca="1" si="48"/>
        <v>22.877056298799925</v>
      </c>
      <c r="I188" s="9">
        <f t="shared" ca="1" si="48"/>
        <v>-218.8086602784002</v>
      </c>
      <c r="J188" s="9">
        <f t="shared" ca="1" si="48"/>
        <v>0</v>
      </c>
      <c r="K188" s="9">
        <f t="shared" ca="1" si="35"/>
        <v>220.00133980893574</v>
      </c>
      <c r="L188" s="9">
        <f t="shared" ca="1" si="36"/>
        <v>174.03125195506314</v>
      </c>
      <c r="M188">
        <f t="shared" ca="1" si="38"/>
        <v>55.561369444444445</v>
      </c>
      <c r="N188">
        <f t="shared" ca="1" si="39"/>
        <v>32.986419444444444</v>
      </c>
    </row>
    <row r="189" spans="1:14" x14ac:dyDescent="0.25">
      <c r="A189" s="4">
        <f t="shared" si="50"/>
        <v>0.4383101851851835</v>
      </c>
      <c r="B189" s="3">
        <f t="shared" si="40"/>
        <v>1553301870</v>
      </c>
      <c r="C189">
        <f t="shared" si="49"/>
        <v>3</v>
      </c>
      <c r="D189">
        <f t="shared" si="49"/>
        <v>159</v>
      </c>
      <c r="E189">
        <f t="shared" ca="1" si="45"/>
        <v>3431.8302954199999</v>
      </c>
      <c r="F189">
        <f t="shared" ca="1" si="46"/>
        <v>-32821.468902560002</v>
      </c>
      <c r="G189">
        <f t="shared" ca="1" si="33"/>
        <v>9448.7999999999993</v>
      </c>
      <c r="H189" s="9">
        <f t="shared" ca="1" si="48"/>
        <v>22.877056298800017</v>
      </c>
      <c r="I189" s="9">
        <f t="shared" ca="1" si="48"/>
        <v>-218.80866027839949</v>
      </c>
      <c r="J189" s="9">
        <f t="shared" ca="1" si="48"/>
        <v>0</v>
      </c>
      <c r="K189" s="9">
        <f t="shared" ca="1" si="35"/>
        <v>220.00133980893503</v>
      </c>
      <c r="L189" s="9">
        <f t="shared" ca="1" si="36"/>
        <v>174.03125195506308</v>
      </c>
      <c r="M189">
        <f t="shared" ca="1" si="38"/>
        <v>55.551416666666668</v>
      </c>
      <c r="N189">
        <f t="shared" ca="1" si="39"/>
        <v>32.988250000000001</v>
      </c>
    </row>
    <row r="190" spans="1:14" x14ac:dyDescent="0.25">
      <c r="A190" s="4">
        <f t="shared" si="50"/>
        <v>0.43836805555555386</v>
      </c>
      <c r="B190" s="3">
        <f t="shared" si="40"/>
        <v>1553301875</v>
      </c>
      <c r="C190">
        <f t="shared" si="49"/>
        <v>3</v>
      </c>
      <c r="D190">
        <f t="shared" si="49"/>
        <v>159</v>
      </c>
      <c r="E190">
        <f t="shared" ca="1" si="45"/>
        <v>3546.2155769139999</v>
      </c>
      <c r="F190">
        <f t="shared" ca="1" si="46"/>
        <v>-33915.512203951999</v>
      </c>
      <c r="G190">
        <f t="shared" ca="1" si="33"/>
        <v>9448.7999999999993</v>
      </c>
      <c r="H190" s="9">
        <f t="shared" ca="1" si="48"/>
        <v>22.877056298800017</v>
      </c>
      <c r="I190" s="9">
        <f t="shared" ca="1" si="48"/>
        <v>-218.80866027840094</v>
      </c>
      <c r="J190" s="9">
        <f t="shared" ca="1" si="48"/>
        <v>0</v>
      </c>
      <c r="K190" s="9">
        <f t="shared" ca="1" si="35"/>
        <v>220.00133980893648</v>
      </c>
      <c r="L190" s="9">
        <f t="shared" ca="1" si="36"/>
        <v>174.03125195506314</v>
      </c>
      <c r="M190">
        <f t="shared" ca="1" si="38"/>
        <v>55.541463888888892</v>
      </c>
      <c r="N190">
        <f t="shared" ca="1" si="39"/>
        <v>32.990080555555551</v>
      </c>
    </row>
    <row r="191" spans="1:14" x14ac:dyDescent="0.25">
      <c r="A191" s="4">
        <f t="shared" si="50"/>
        <v>0.43842592592592422</v>
      </c>
      <c r="B191" s="3">
        <f t="shared" si="40"/>
        <v>1553301880</v>
      </c>
      <c r="C191">
        <f t="shared" si="49"/>
        <v>3</v>
      </c>
      <c r="D191">
        <f t="shared" si="49"/>
        <v>159</v>
      </c>
      <c r="E191">
        <f t="shared" ca="1" si="45"/>
        <v>3660.600858408</v>
      </c>
      <c r="F191">
        <f t="shared" ca="1" si="46"/>
        <v>-35009.555505344004</v>
      </c>
      <c r="G191">
        <f t="shared" ca="1" si="33"/>
        <v>9448.7999999999993</v>
      </c>
      <c r="H191" s="9">
        <f t="shared" ca="1" si="48"/>
        <v>22.877056298800017</v>
      </c>
      <c r="I191" s="9">
        <f t="shared" ca="1" si="48"/>
        <v>-218.80866027839949</v>
      </c>
      <c r="J191" s="9">
        <f t="shared" ca="1" si="48"/>
        <v>0</v>
      </c>
      <c r="K191" s="9">
        <f t="shared" ca="1" si="35"/>
        <v>220.00133980893503</v>
      </c>
      <c r="L191" s="9">
        <f t="shared" ca="1" si="36"/>
        <v>174.03125195506308</v>
      </c>
      <c r="M191">
        <f t="shared" ca="1" si="38"/>
        <v>55.531511111111115</v>
      </c>
      <c r="N191">
        <f t="shared" ca="1" si="39"/>
        <v>32.991911111111108</v>
      </c>
    </row>
    <row r="192" spans="1:14" x14ac:dyDescent="0.25">
      <c r="A192" s="4">
        <f t="shared" si="50"/>
        <v>0.43848379629629458</v>
      </c>
      <c r="B192" s="3">
        <f t="shared" si="40"/>
        <v>1553301885</v>
      </c>
      <c r="C192">
        <f t="shared" si="49"/>
        <v>3</v>
      </c>
      <c r="D192">
        <f t="shared" si="49"/>
        <v>159</v>
      </c>
      <c r="E192">
        <f t="shared" ca="1" si="45"/>
        <v>3774.9861399020001</v>
      </c>
      <c r="F192">
        <f t="shared" ca="1" si="46"/>
        <v>-36103.598806736001</v>
      </c>
      <c r="G192">
        <f t="shared" ca="1" si="33"/>
        <v>9448.7999999999993</v>
      </c>
      <c r="H192" s="9">
        <f t="shared" ca="1" si="48"/>
        <v>22.877056298800017</v>
      </c>
      <c r="I192" s="9">
        <f t="shared" ca="1" si="48"/>
        <v>-218.80866027839949</v>
      </c>
      <c r="J192" s="9">
        <f t="shared" ca="1" si="48"/>
        <v>0</v>
      </c>
      <c r="K192" s="9">
        <f t="shared" ca="1" si="35"/>
        <v>220.00133980893503</v>
      </c>
      <c r="L192" s="9">
        <f t="shared" ca="1" si="36"/>
        <v>174.03125195506308</v>
      </c>
      <c r="M192">
        <f t="shared" ca="1" si="38"/>
        <v>55.521558333333331</v>
      </c>
      <c r="N192">
        <f t="shared" ca="1" si="39"/>
        <v>32.993741666666665</v>
      </c>
    </row>
    <row r="193" spans="1:14" x14ac:dyDescent="0.25">
      <c r="A193" s="4">
        <f t="shared" si="50"/>
        <v>0.43854166666666494</v>
      </c>
      <c r="B193" s="3">
        <f t="shared" si="40"/>
        <v>1553301890</v>
      </c>
      <c r="C193">
        <f t="shared" si="49"/>
        <v>3</v>
      </c>
      <c r="D193">
        <f t="shared" si="49"/>
        <v>159</v>
      </c>
      <c r="E193">
        <f t="shared" ca="1" si="45"/>
        <v>3889.3714213960002</v>
      </c>
      <c r="F193">
        <f t="shared" ca="1" si="46"/>
        <v>-37197.642108127999</v>
      </c>
      <c r="G193">
        <f t="shared" ca="1" si="33"/>
        <v>9448.7999999999993</v>
      </c>
      <c r="H193" s="9">
        <f t="shared" ca="1" si="48"/>
        <v>22.877056298799925</v>
      </c>
      <c r="I193" s="9">
        <f t="shared" ca="1" si="48"/>
        <v>-218.80866027840094</v>
      </c>
      <c r="J193" s="9">
        <f t="shared" ca="1" si="48"/>
        <v>0</v>
      </c>
      <c r="K193" s="9">
        <f t="shared" ca="1" si="35"/>
        <v>220.00133980893645</v>
      </c>
      <c r="L193" s="9">
        <f t="shared" ca="1" si="36"/>
        <v>174.03125195506317</v>
      </c>
      <c r="M193">
        <f t="shared" ca="1" si="38"/>
        <v>55.511605555555555</v>
      </c>
      <c r="N193">
        <f t="shared" ca="1" si="39"/>
        <v>32.995572222222222</v>
      </c>
    </row>
    <row r="194" spans="1:14" x14ac:dyDescent="0.25">
      <c r="A194" s="4">
        <f t="shared" si="50"/>
        <v>0.4385995370370353</v>
      </c>
      <c r="B194" s="3">
        <f t="shared" si="40"/>
        <v>1553301895</v>
      </c>
      <c r="C194">
        <f t="shared" si="49"/>
        <v>3</v>
      </c>
      <c r="D194">
        <f t="shared" si="49"/>
        <v>159</v>
      </c>
      <c r="E194">
        <f t="shared" ca="1" si="45"/>
        <v>4003.7567028899998</v>
      </c>
      <c r="F194">
        <f t="shared" ca="1" si="46"/>
        <v>-38291.685409520003</v>
      </c>
      <c r="G194">
        <f t="shared" ca="1" si="33"/>
        <v>9448.7999999999993</v>
      </c>
      <c r="H194" s="9">
        <f t="shared" ca="1" si="48"/>
        <v>22.877056298800106</v>
      </c>
      <c r="I194" s="9">
        <f t="shared" ca="1" si="48"/>
        <v>-218.80866027839949</v>
      </c>
      <c r="J194" s="9">
        <f t="shared" ca="1" si="48"/>
        <v>0</v>
      </c>
      <c r="K194" s="9">
        <f t="shared" ca="1" si="35"/>
        <v>220.00133980893503</v>
      </c>
      <c r="L194" s="9">
        <f t="shared" ca="1" si="36"/>
        <v>174.03125195506306</v>
      </c>
      <c r="M194">
        <f t="shared" ca="1" si="38"/>
        <v>55.501652777777778</v>
      </c>
      <c r="N194">
        <f t="shared" ca="1" si="39"/>
        <v>32.997402777777779</v>
      </c>
    </row>
    <row r="195" spans="1:14" x14ac:dyDescent="0.25">
      <c r="A195" s="4">
        <f t="shared" si="50"/>
        <v>0.43865740740740566</v>
      </c>
      <c r="B195" s="3">
        <f t="shared" si="40"/>
        <v>1553301900</v>
      </c>
      <c r="C195">
        <f t="shared" si="49"/>
        <v>3</v>
      </c>
      <c r="D195">
        <f t="shared" si="49"/>
        <v>159</v>
      </c>
      <c r="E195">
        <f t="shared" ca="1" si="45"/>
        <v>4118.1419843840004</v>
      </c>
      <c r="F195">
        <f t="shared" ca="1" si="46"/>
        <v>-39385.728710912001</v>
      </c>
      <c r="G195">
        <f t="shared" ca="1" si="33"/>
        <v>9448.7999999999993</v>
      </c>
      <c r="H195" s="9">
        <f t="shared" ca="1" si="48"/>
        <v>22.877056298800017</v>
      </c>
      <c r="I195" s="9">
        <f t="shared" ca="1" si="48"/>
        <v>-218.80866027839949</v>
      </c>
      <c r="J195" s="9">
        <f t="shared" ca="1" si="48"/>
        <v>0</v>
      </c>
      <c r="K195" s="9">
        <f t="shared" ca="1" si="35"/>
        <v>220.00133980893503</v>
      </c>
      <c r="L195" s="9">
        <f t="shared" ca="1" si="36"/>
        <v>174.03125195506308</v>
      </c>
      <c r="M195">
        <f t="shared" ca="1" si="38"/>
        <v>55.491700000000002</v>
      </c>
      <c r="N195">
        <f t="shared" ca="1" si="39"/>
        <v>32.999233333333329</v>
      </c>
    </row>
    <row r="196" spans="1:14" x14ac:dyDescent="0.25">
      <c r="A196" s="4">
        <f t="shared" si="50"/>
        <v>0.43871527777777602</v>
      </c>
      <c r="B196" s="3">
        <f t="shared" si="40"/>
        <v>1553301905</v>
      </c>
      <c r="C196">
        <f t="shared" si="49"/>
        <v>3</v>
      </c>
      <c r="D196">
        <f t="shared" si="49"/>
        <v>159</v>
      </c>
      <c r="E196">
        <f t="shared" ca="1" si="45"/>
        <v>4232.5272658780004</v>
      </c>
      <c r="F196">
        <f t="shared" ca="1" si="46"/>
        <v>-40479.772012303998</v>
      </c>
      <c r="G196">
        <f t="shared" ca="1" si="33"/>
        <v>9448.7999999999993</v>
      </c>
      <c r="H196" s="9">
        <f t="shared" ca="1" si="48"/>
        <v>22.877056298799836</v>
      </c>
      <c r="I196" s="9">
        <f t="shared" ca="1" si="48"/>
        <v>-218.80866027840094</v>
      </c>
      <c r="J196" s="9">
        <f t="shared" ca="1" si="48"/>
        <v>0</v>
      </c>
      <c r="K196" s="9">
        <f t="shared" ca="1" si="35"/>
        <v>220.00133980893645</v>
      </c>
      <c r="L196" s="9">
        <f t="shared" ca="1" si="36"/>
        <v>174.0312519550632</v>
      </c>
      <c r="M196">
        <f t="shared" ca="1" si="38"/>
        <v>55.481747222222225</v>
      </c>
      <c r="N196">
        <f t="shared" ca="1" si="39"/>
        <v>33.001063888888886</v>
      </c>
    </row>
    <row r="197" spans="1:14" x14ac:dyDescent="0.25">
      <c r="A197" s="4">
        <f t="shared" si="50"/>
        <v>0.43877314814814639</v>
      </c>
      <c r="B197" s="3">
        <f t="shared" si="40"/>
        <v>1553301910</v>
      </c>
      <c r="C197">
        <f t="shared" si="49"/>
        <v>3</v>
      </c>
      <c r="D197">
        <f t="shared" si="49"/>
        <v>159</v>
      </c>
      <c r="E197">
        <f t="shared" ca="1" si="45"/>
        <v>4346.9125473719996</v>
      </c>
      <c r="F197">
        <f t="shared" ca="1" si="46"/>
        <v>-41573.815313696003</v>
      </c>
      <c r="G197">
        <f t="shared" ca="1" si="33"/>
        <v>9448.7999999999993</v>
      </c>
      <c r="H197" s="9">
        <f t="shared" ca="1" si="48"/>
        <v>22.877056298800017</v>
      </c>
      <c r="I197" s="9">
        <f t="shared" ca="1" si="48"/>
        <v>-218.80866027839949</v>
      </c>
      <c r="J197" s="9">
        <f t="shared" ca="1" si="48"/>
        <v>0</v>
      </c>
      <c r="K197" s="9">
        <f t="shared" ca="1" si="35"/>
        <v>220.00133980893503</v>
      </c>
      <c r="L197" s="9">
        <f t="shared" ca="1" si="36"/>
        <v>174.03125195506308</v>
      </c>
      <c r="M197">
        <f t="shared" ca="1" si="38"/>
        <v>55.471794444444448</v>
      </c>
      <c r="N197">
        <f t="shared" ca="1" si="39"/>
        <v>33.002894444444443</v>
      </c>
    </row>
    <row r="198" spans="1:14" x14ac:dyDescent="0.25">
      <c r="A198" s="4">
        <f t="shared" si="50"/>
        <v>0.43883101851851675</v>
      </c>
      <c r="B198" s="3">
        <f t="shared" si="40"/>
        <v>1553301915</v>
      </c>
      <c r="C198">
        <f t="shared" si="49"/>
        <v>3</v>
      </c>
      <c r="D198">
        <f t="shared" si="49"/>
        <v>159</v>
      </c>
      <c r="E198">
        <f t="shared" ca="1" si="45"/>
        <v>4461.2978288659997</v>
      </c>
      <c r="F198">
        <f t="shared" ca="1" si="46"/>
        <v>-42667.858615088</v>
      </c>
      <c r="G198">
        <f t="shared" ca="1" si="33"/>
        <v>9448.7999999999993</v>
      </c>
      <c r="H198" s="9">
        <f t="shared" ca="1" si="48"/>
        <v>22.877056298800017</v>
      </c>
      <c r="I198" s="9">
        <f t="shared" ca="1" si="48"/>
        <v>-218.80866027839949</v>
      </c>
      <c r="J198" s="9">
        <f t="shared" ca="1" si="48"/>
        <v>0</v>
      </c>
      <c r="K198" s="9">
        <f t="shared" ca="1" si="35"/>
        <v>220.00133980893503</v>
      </c>
      <c r="L198" s="9">
        <f t="shared" ca="1" si="36"/>
        <v>174.03125195506308</v>
      </c>
      <c r="M198">
        <f t="shared" ca="1" si="38"/>
        <v>55.461841666666665</v>
      </c>
      <c r="N198">
        <f t="shared" ca="1" si="39"/>
        <v>33.004725000000001</v>
      </c>
    </row>
    <row r="199" spans="1:14" x14ac:dyDescent="0.25">
      <c r="A199" s="4">
        <f t="shared" si="50"/>
        <v>0.43888888888888711</v>
      </c>
      <c r="B199" s="3">
        <f t="shared" si="40"/>
        <v>1553301920</v>
      </c>
      <c r="C199">
        <f t="shared" si="49"/>
        <v>3</v>
      </c>
      <c r="D199">
        <f t="shared" si="49"/>
        <v>159</v>
      </c>
      <c r="E199">
        <f t="shared" ca="1" si="45"/>
        <v>4575.6831103599998</v>
      </c>
      <c r="F199">
        <f t="shared" ca="1" si="46"/>
        <v>-43761.901916479997</v>
      </c>
      <c r="G199">
        <f t="shared" ca="1" si="33"/>
        <v>9448.7999999999993</v>
      </c>
      <c r="H199" s="9">
        <f t="shared" ca="1" si="48"/>
        <v>22.877056298800017</v>
      </c>
      <c r="I199" s="9">
        <f t="shared" ca="1" si="48"/>
        <v>-218.80866027840094</v>
      </c>
      <c r="J199" s="9">
        <f t="shared" ca="1" si="48"/>
        <v>0</v>
      </c>
      <c r="K199" s="9">
        <f t="shared" ca="1" si="35"/>
        <v>220.00133980893648</v>
      </c>
      <c r="L199" s="9">
        <f t="shared" ca="1" si="36"/>
        <v>174.03125195506314</v>
      </c>
      <c r="M199">
        <f t="shared" ca="1" si="38"/>
        <v>55.451888888888888</v>
      </c>
      <c r="N199">
        <f t="shared" ca="1" si="39"/>
        <v>33.006555555555558</v>
      </c>
    </row>
    <row r="200" spans="1:14" x14ac:dyDescent="0.25">
      <c r="A200" s="4">
        <f t="shared" si="50"/>
        <v>0.43894675925925747</v>
      </c>
      <c r="B200" s="3">
        <f t="shared" si="40"/>
        <v>1553301925</v>
      </c>
      <c r="C200">
        <f t="shared" si="49"/>
        <v>3</v>
      </c>
      <c r="D200">
        <f t="shared" si="49"/>
        <v>159</v>
      </c>
      <c r="E200">
        <f t="shared" ca="1" si="45"/>
        <v>4690.0683918539999</v>
      </c>
      <c r="F200">
        <f t="shared" ca="1" si="46"/>
        <v>-44855.945217872002</v>
      </c>
      <c r="G200">
        <f t="shared" ref="G200:G222" ca="1" si="51">INDIRECT("G$"&amp;C200)+INDIRECT("J$"&amp;C200)*($B200-INDIRECT("B$"&amp;D200))</f>
        <v>9448.7999999999993</v>
      </c>
      <c r="H200" s="9">
        <f t="shared" ca="1" si="48"/>
        <v>22.877056298800017</v>
      </c>
      <c r="I200" s="9">
        <f t="shared" ca="1" si="48"/>
        <v>-218.80866027839949</v>
      </c>
      <c r="J200" s="9">
        <f t="shared" ca="1" si="48"/>
        <v>0</v>
      </c>
      <c r="K200" s="9">
        <f t="shared" ref="K200:K222" ca="1" si="52">SQRT(H200*H200+I200*I200)</f>
        <v>220.00133980893503</v>
      </c>
      <c r="L200" s="9">
        <f t="shared" ref="L200:L222" ca="1" si="53">DEGREES(ATAN2(I200,H200))</f>
        <v>174.03125195506308</v>
      </c>
      <c r="M200">
        <f t="shared" ca="1" si="38"/>
        <v>55.441936111111112</v>
      </c>
      <c r="N200">
        <f t="shared" ca="1" si="39"/>
        <v>33.008386111111108</v>
      </c>
    </row>
    <row r="201" spans="1:14" x14ac:dyDescent="0.25">
      <c r="A201" s="4">
        <f t="shared" si="50"/>
        <v>0.43900462962962783</v>
      </c>
      <c r="B201" s="3">
        <f t="shared" si="40"/>
        <v>1553301930</v>
      </c>
      <c r="C201">
        <f t="shared" ref="C201:D216" si="54">C200</f>
        <v>3</v>
      </c>
      <c r="D201">
        <f t="shared" si="54"/>
        <v>159</v>
      </c>
      <c r="E201">
        <f t="shared" ca="1" si="45"/>
        <v>4804.4536733479999</v>
      </c>
      <c r="F201">
        <f t="shared" ca="1" si="46"/>
        <v>-45949.988519263999</v>
      </c>
      <c r="G201">
        <f t="shared" ca="1" si="51"/>
        <v>9448.7999999999993</v>
      </c>
      <c r="H201" s="9">
        <f t="shared" ca="1" si="48"/>
        <v>22.877056298800017</v>
      </c>
      <c r="I201" s="9">
        <f t="shared" ca="1" si="48"/>
        <v>-218.80866027839949</v>
      </c>
      <c r="J201" s="9">
        <f t="shared" ca="1" si="48"/>
        <v>0</v>
      </c>
      <c r="K201" s="9">
        <f t="shared" ca="1" si="52"/>
        <v>220.00133980893503</v>
      </c>
      <c r="L201" s="9">
        <f t="shared" ca="1" si="53"/>
        <v>174.03125195506308</v>
      </c>
      <c r="M201">
        <f t="shared" ref="M201:M222" ca="1" si="55">INDIRECT("M$"&amp;C201)+INDIRECT("O$"&amp;C201)*($B201-INDIRECT("B$"&amp;D201))</f>
        <v>55.431983333333335</v>
      </c>
      <c r="N201">
        <f t="shared" ref="N201:N222" ca="1" si="56">INDIRECT("N$"&amp;C201)+INDIRECT("P$"&amp;C201)*($B201-INDIRECT("B$"&amp;D201))</f>
        <v>33.010216666666665</v>
      </c>
    </row>
    <row r="202" spans="1:14" x14ac:dyDescent="0.25">
      <c r="A202" s="4">
        <f t="shared" si="50"/>
        <v>0.43906249999999819</v>
      </c>
      <c r="B202" s="3">
        <f t="shared" ref="B202:B222" si="57">B201+SECOND(A202-A201)</f>
        <v>1553301935</v>
      </c>
      <c r="C202">
        <f t="shared" si="54"/>
        <v>3</v>
      </c>
      <c r="D202">
        <f t="shared" si="54"/>
        <v>159</v>
      </c>
      <c r="E202">
        <f t="shared" ca="1" si="45"/>
        <v>4918.838954842</v>
      </c>
      <c r="F202">
        <f t="shared" ca="1" si="46"/>
        <v>-47044.031820655997</v>
      </c>
      <c r="G202">
        <f t="shared" ca="1" si="51"/>
        <v>9448.7999999999993</v>
      </c>
      <c r="H202" s="9">
        <f t="shared" ca="1" si="48"/>
        <v>22.877056298800017</v>
      </c>
      <c r="I202" s="9">
        <f t="shared" ca="1" si="48"/>
        <v>-218.80866027840094</v>
      </c>
      <c r="J202" s="9">
        <f t="shared" ca="1" si="48"/>
        <v>0</v>
      </c>
      <c r="K202" s="9">
        <f t="shared" ca="1" si="52"/>
        <v>220.00133980893648</v>
      </c>
      <c r="L202" s="9">
        <f t="shared" ca="1" si="53"/>
        <v>174.03125195506314</v>
      </c>
      <c r="M202">
        <f t="shared" ca="1" si="55"/>
        <v>55.422030555555558</v>
      </c>
      <c r="N202">
        <f t="shared" ca="1" si="56"/>
        <v>33.012047222222222</v>
      </c>
    </row>
    <row r="203" spans="1:14" x14ac:dyDescent="0.25">
      <c r="A203" s="4">
        <f t="shared" si="50"/>
        <v>0.43912037037036855</v>
      </c>
      <c r="B203" s="3">
        <f t="shared" si="57"/>
        <v>1553301940</v>
      </c>
      <c r="C203">
        <f t="shared" si="54"/>
        <v>3</v>
      </c>
      <c r="D203">
        <f t="shared" si="54"/>
        <v>159</v>
      </c>
      <c r="E203">
        <f t="shared" ca="1" si="45"/>
        <v>5033.2242363360001</v>
      </c>
      <c r="F203">
        <f t="shared" ca="1" si="46"/>
        <v>-48138.075122048002</v>
      </c>
      <c r="G203">
        <f t="shared" ca="1" si="51"/>
        <v>9448.7999999999993</v>
      </c>
      <c r="H203" s="9">
        <f t="shared" ca="1" si="48"/>
        <v>22.877056298800017</v>
      </c>
      <c r="I203" s="9">
        <f t="shared" ca="1" si="48"/>
        <v>-218.80866027839949</v>
      </c>
      <c r="J203" s="9">
        <f t="shared" ca="1" si="48"/>
        <v>0</v>
      </c>
      <c r="K203" s="9">
        <f t="shared" ca="1" si="52"/>
        <v>220.00133980893503</v>
      </c>
      <c r="L203" s="9">
        <f t="shared" ca="1" si="53"/>
        <v>174.03125195506308</v>
      </c>
      <c r="M203">
        <f t="shared" ca="1" si="55"/>
        <v>55.412077777777782</v>
      </c>
      <c r="N203">
        <f t="shared" ca="1" si="56"/>
        <v>33.013877777777779</v>
      </c>
    </row>
    <row r="204" spans="1:14" x14ac:dyDescent="0.25">
      <c r="A204" s="4">
        <f t="shared" si="50"/>
        <v>0.43917824074073891</v>
      </c>
      <c r="B204" s="3">
        <f t="shared" si="57"/>
        <v>1553301945</v>
      </c>
      <c r="C204">
        <f t="shared" si="54"/>
        <v>3</v>
      </c>
      <c r="D204">
        <f t="shared" si="54"/>
        <v>159</v>
      </c>
      <c r="E204">
        <f t="shared" ca="1" si="45"/>
        <v>5147.6095178300002</v>
      </c>
      <c r="F204">
        <f t="shared" ca="1" si="46"/>
        <v>-49232.118423439999</v>
      </c>
      <c r="G204">
        <f t="shared" ca="1" si="51"/>
        <v>9448.7999999999993</v>
      </c>
      <c r="H204" s="9">
        <f t="shared" ca="1" si="48"/>
        <v>22.877056298800017</v>
      </c>
      <c r="I204" s="9">
        <f t="shared" ca="1" si="48"/>
        <v>-218.80866027840094</v>
      </c>
      <c r="J204" s="9">
        <f t="shared" ca="1" si="48"/>
        <v>0</v>
      </c>
      <c r="K204" s="9">
        <f t="shared" ca="1" si="52"/>
        <v>220.00133980893648</v>
      </c>
      <c r="L204" s="9">
        <f t="shared" ca="1" si="53"/>
        <v>174.03125195506314</v>
      </c>
      <c r="M204">
        <f t="shared" ca="1" si="55"/>
        <v>55.402124999999998</v>
      </c>
      <c r="N204">
        <f t="shared" ca="1" si="56"/>
        <v>33.015708333333336</v>
      </c>
    </row>
    <row r="205" spans="1:14" x14ac:dyDescent="0.25">
      <c r="A205" s="4">
        <f t="shared" si="50"/>
        <v>0.43923611111110927</v>
      </c>
      <c r="B205" s="3">
        <f t="shared" si="57"/>
        <v>1553301950</v>
      </c>
      <c r="C205">
        <f t="shared" si="54"/>
        <v>3</v>
      </c>
      <c r="D205">
        <f t="shared" si="54"/>
        <v>159</v>
      </c>
      <c r="E205">
        <f t="shared" ca="1" si="45"/>
        <v>5261.9947993240003</v>
      </c>
      <c r="F205">
        <f t="shared" ca="1" si="46"/>
        <v>-50326.161724832004</v>
      </c>
      <c r="G205">
        <f t="shared" ca="1" si="51"/>
        <v>9448.7999999999993</v>
      </c>
      <c r="H205" s="9">
        <f t="shared" ca="1" si="48"/>
        <v>22.877056298800017</v>
      </c>
      <c r="I205" s="9">
        <f t="shared" ca="1" si="48"/>
        <v>-218.80866027839949</v>
      </c>
      <c r="J205" s="9">
        <f t="shared" ca="1" si="48"/>
        <v>0</v>
      </c>
      <c r="K205" s="9">
        <f t="shared" ca="1" si="52"/>
        <v>220.00133980893503</v>
      </c>
      <c r="L205" s="9">
        <f t="shared" ca="1" si="53"/>
        <v>174.03125195506308</v>
      </c>
      <c r="M205">
        <f t="shared" ca="1" si="55"/>
        <v>55.392172222222221</v>
      </c>
      <c r="N205">
        <f t="shared" ca="1" si="56"/>
        <v>33.017538888888886</v>
      </c>
    </row>
    <row r="206" spans="1:14" x14ac:dyDescent="0.25">
      <c r="A206" s="4">
        <f t="shared" si="50"/>
        <v>0.43929398148147963</v>
      </c>
      <c r="B206" s="3">
        <f t="shared" si="57"/>
        <v>1553301955</v>
      </c>
      <c r="C206">
        <f t="shared" si="54"/>
        <v>3</v>
      </c>
      <c r="D206">
        <f t="shared" si="54"/>
        <v>159</v>
      </c>
      <c r="E206">
        <f t="shared" ca="1" si="45"/>
        <v>5376.3800808180004</v>
      </c>
      <c r="F206">
        <f t="shared" ca="1" si="46"/>
        <v>-51420.205026224001</v>
      </c>
      <c r="G206">
        <f t="shared" ca="1" si="51"/>
        <v>9448.7999999999993</v>
      </c>
      <c r="H206" s="9">
        <f t="shared" ca="1" si="48"/>
        <v>22.877056298800017</v>
      </c>
      <c r="I206" s="9">
        <f t="shared" ca="1" si="48"/>
        <v>-218.80866027839949</v>
      </c>
      <c r="J206" s="9">
        <f t="shared" ca="1" si="48"/>
        <v>0</v>
      </c>
      <c r="K206" s="9">
        <f t="shared" ca="1" si="52"/>
        <v>220.00133980893503</v>
      </c>
      <c r="L206" s="9">
        <f t="shared" ca="1" si="53"/>
        <v>174.03125195506308</v>
      </c>
      <c r="M206">
        <f t="shared" ca="1" si="55"/>
        <v>55.382219444444445</v>
      </c>
      <c r="N206">
        <f t="shared" ca="1" si="56"/>
        <v>33.019369444444443</v>
      </c>
    </row>
    <row r="207" spans="1:14" x14ac:dyDescent="0.25">
      <c r="A207" s="4">
        <f t="shared" si="50"/>
        <v>0.43935185185184999</v>
      </c>
      <c r="B207" s="3">
        <f t="shared" si="57"/>
        <v>1553301960</v>
      </c>
      <c r="C207">
        <f t="shared" si="54"/>
        <v>3</v>
      </c>
      <c r="D207">
        <f t="shared" si="54"/>
        <v>159</v>
      </c>
      <c r="E207">
        <f t="shared" ca="1" si="45"/>
        <v>5490.7653623120004</v>
      </c>
      <c r="F207">
        <f t="shared" ca="1" si="46"/>
        <v>-52514.248327615998</v>
      </c>
      <c r="G207">
        <f t="shared" ca="1" si="51"/>
        <v>9448.7999999999993</v>
      </c>
      <c r="H207" s="9">
        <f t="shared" ca="1" si="48"/>
        <v>22.877056298799836</v>
      </c>
      <c r="I207" s="9">
        <f t="shared" ca="1" si="48"/>
        <v>-218.80866027840094</v>
      </c>
      <c r="J207" s="9">
        <f t="shared" ca="1" si="48"/>
        <v>0</v>
      </c>
      <c r="K207" s="9">
        <f t="shared" ca="1" si="52"/>
        <v>220.00133980893645</v>
      </c>
      <c r="L207" s="9">
        <f t="shared" ca="1" si="53"/>
        <v>174.0312519550632</v>
      </c>
      <c r="M207">
        <f t="shared" ca="1" si="55"/>
        <v>55.372266666666668</v>
      </c>
      <c r="N207">
        <f t="shared" ca="1" si="56"/>
        <v>33.0212</v>
      </c>
    </row>
    <row r="208" spans="1:14" x14ac:dyDescent="0.25">
      <c r="A208" s="4">
        <f t="shared" si="50"/>
        <v>0.43940972222222036</v>
      </c>
      <c r="B208" s="3">
        <f t="shared" si="57"/>
        <v>1553301965</v>
      </c>
      <c r="C208">
        <f t="shared" si="54"/>
        <v>3</v>
      </c>
      <c r="D208">
        <f t="shared" si="54"/>
        <v>159</v>
      </c>
      <c r="E208">
        <f t="shared" ca="1" si="45"/>
        <v>5605.1506438059996</v>
      </c>
      <c r="F208">
        <f t="shared" ca="1" si="46"/>
        <v>-53608.291629008003</v>
      </c>
      <c r="G208">
        <f t="shared" ca="1" si="51"/>
        <v>9448.7999999999993</v>
      </c>
      <c r="H208" s="9">
        <f t="shared" ca="1" si="48"/>
        <v>22.877056298800017</v>
      </c>
      <c r="I208" s="9">
        <f t="shared" ca="1" si="48"/>
        <v>-218.80866027839949</v>
      </c>
      <c r="J208" s="9">
        <f t="shared" ca="1" si="48"/>
        <v>0</v>
      </c>
      <c r="K208" s="9">
        <f t="shared" ca="1" si="52"/>
        <v>220.00133980893503</v>
      </c>
      <c r="L208" s="9">
        <f t="shared" ca="1" si="53"/>
        <v>174.03125195506308</v>
      </c>
      <c r="M208">
        <f t="shared" ca="1" si="55"/>
        <v>55.362313888888892</v>
      </c>
      <c r="N208">
        <f t="shared" ca="1" si="56"/>
        <v>33.023030555555557</v>
      </c>
    </row>
    <row r="209" spans="1:14" x14ac:dyDescent="0.25">
      <c r="A209" s="4">
        <f t="shared" si="50"/>
        <v>0.43946759259259072</v>
      </c>
      <c r="B209" s="3">
        <f t="shared" si="57"/>
        <v>1553301970</v>
      </c>
      <c r="C209">
        <f t="shared" si="54"/>
        <v>3</v>
      </c>
      <c r="D209">
        <f t="shared" si="54"/>
        <v>159</v>
      </c>
      <c r="E209">
        <f t="shared" ca="1" si="45"/>
        <v>5719.5359252999997</v>
      </c>
      <c r="F209">
        <f t="shared" ca="1" si="46"/>
        <v>-54702.3349304</v>
      </c>
      <c r="G209">
        <f t="shared" ca="1" si="51"/>
        <v>9448.7999999999993</v>
      </c>
      <c r="H209" s="9">
        <f t="shared" ca="1" si="48"/>
        <v>22.877056298800017</v>
      </c>
      <c r="I209" s="9">
        <f t="shared" ca="1" si="48"/>
        <v>-218.80866027839949</v>
      </c>
      <c r="J209" s="9">
        <f t="shared" ca="1" si="48"/>
        <v>0</v>
      </c>
      <c r="K209" s="9">
        <f t="shared" ca="1" si="52"/>
        <v>220.00133980893503</v>
      </c>
      <c r="L209" s="9">
        <f t="shared" ca="1" si="53"/>
        <v>174.03125195506308</v>
      </c>
      <c r="M209">
        <f t="shared" ca="1" si="55"/>
        <v>55.352361111111115</v>
      </c>
      <c r="N209">
        <f t="shared" ca="1" si="56"/>
        <v>33.024861111111107</v>
      </c>
    </row>
    <row r="210" spans="1:14" x14ac:dyDescent="0.25">
      <c r="A210" s="4">
        <f t="shared" si="50"/>
        <v>0.43952546296296108</v>
      </c>
      <c r="B210" s="3">
        <f t="shared" si="57"/>
        <v>1553301975</v>
      </c>
      <c r="C210">
        <f t="shared" si="54"/>
        <v>3</v>
      </c>
      <c r="D210">
        <f t="shared" si="54"/>
        <v>159</v>
      </c>
      <c r="E210">
        <f t="shared" ca="1" si="45"/>
        <v>5833.9212067939998</v>
      </c>
      <c r="F210">
        <f t="shared" ca="1" si="46"/>
        <v>-55796.378231791998</v>
      </c>
      <c r="G210">
        <f t="shared" ca="1" si="51"/>
        <v>9448.7999999999993</v>
      </c>
      <c r="H210" s="9">
        <f t="shared" ca="1" si="48"/>
        <v>22.877056298800017</v>
      </c>
      <c r="I210" s="9">
        <f t="shared" ca="1" si="48"/>
        <v>-218.80866027840094</v>
      </c>
      <c r="J210" s="9">
        <f t="shared" ca="1" si="48"/>
        <v>0</v>
      </c>
      <c r="K210" s="9">
        <f t="shared" ca="1" si="52"/>
        <v>220.00133980893648</v>
      </c>
      <c r="L210" s="9">
        <f t="shared" ca="1" si="53"/>
        <v>174.03125195506314</v>
      </c>
      <c r="M210">
        <f t="shared" ca="1" si="55"/>
        <v>55.342408333333331</v>
      </c>
      <c r="N210">
        <f t="shared" ca="1" si="56"/>
        <v>33.026691666666665</v>
      </c>
    </row>
    <row r="211" spans="1:14" x14ac:dyDescent="0.25">
      <c r="A211" s="4">
        <f t="shared" si="50"/>
        <v>0.43958333333333144</v>
      </c>
      <c r="B211" s="3">
        <f t="shared" si="57"/>
        <v>1553301980</v>
      </c>
      <c r="C211">
        <f t="shared" si="54"/>
        <v>3</v>
      </c>
      <c r="D211">
        <f t="shared" si="54"/>
        <v>159</v>
      </c>
      <c r="E211">
        <f t="shared" ca="1" si="45"/>
        <v>5948.3064882879999</v>
      </c>
      <c r="F211">
        <f t="shared" ca="1" si="46"/>
        <v>-56890.421533184002</v>
      </c>
      <c r="G211">
        <f t="shared" ca="1" si="51"/>
        <v>9448.7999999999993</v>
      </c>
      <c r="H211" s="9">
        <f t="shared" ca="1" si="48"/>
        <v>22.877056298800017</v>
      </c>
      <c r="I211" s="9">
        <f t="shared" ca="1" si="48"/>
        <v>-218.80866027839949</v>
      </c>
      <c r="J211" s="9">
        <f t="shared" ca="1" si="48"/>
        <v>0</v>
      </c>
      <c r="K211" s="9">
        <f t="shared" ca="1" si="52"/>
        <v>220.00133980893503</v>
      </c>
      <c r="L211" s="9">
        <f t="shared" ca="1" si="53"/>
        <v>174.03125195506308</v>
      </c>
      <c r="M211">
        <f t="shared" ca="1" si="55"/>
        <v>55.332455555555555</v>
      </c>
      <c r="N211">
        <f t="shared" ca="1" si="56"/>
        <v>33.028522222222222</v>
      </c>
    </row>
    <row r="212" spans="1:14" x14ac:dyDescent="0.25">
      <c r="A212" s="4">
        <f t="shared" si="50"/>
        <v>0.4396412037037018</v>
      </c>
      <c r="B212" s="3">
        <f t="shared" si="57"/>
        <v>1553301985</v>
      </c>
      <c r="C212">
        <f t="shared" si="54"/>
        <v>3</v>
      </c>
      <c r="D212">
        <f t="shared" si="54"/>
        <v>159</v>
      </c>
      <c r="E212">
        <f t="shared" ca="1" si="45"/>
        <v>6062.6917697819999</v>
      </c>
      <c r="F212">
        <f t="shared" ca="1" si="46"/>
        <v>-57984.464834576</v>
      </c>
      <c r="G212">
        <f t="shared" ca="1" si="51"/>
        <v>9448.7999999999993</v>
      </c>
      <c r="H212" s="9">
        <f t="shared" ca="1" si="48"/>
        <v>22.877056298800017</v>
      </c>
      <c r="I212" s="9">
        <f t="shared" ca="1" si="48"/>
        <v>-218.80866027839949</v>
      </c>
      <c r="J212" s="9">
        <f t="shared" ca="1" si="48"/>
        <v>0</v>
      </c>
      <c r="K212" s="9">
        <f t="shared" ca="1" si="52"/>
        <v>220.00133980893503</v>
      </c>
      <c r="L212" s="9">
        <f t="shared" ca="1" si="53"/>
        <v>174.03125195506308</v>
      </c>
      <c r="M212">
        <f t="shared" ca="1" si="55"/>
        <v>55.322502777777778</v>
      </c>
      <c r="N212">
        <f t="shared" ca="1" si="56"/>
        <v>33.030352777777779</v>
      </c>
    </row>
    <row r="213" spans="1:14" x14ac:dyDescent="0.25">
      <c r="A213" s="4">
        <f t="shared" si="50"/>
        <v>0.43969907407407216</v>
      </c>
      <c r="B213" s="3">
        <f t="shared" si="57"/>
        <v>1553301990</v>
      </c>
      <c r="C213">
        <f t="shared" si="54"/>
        <v>3</v>
      </c>
      <c r="D213">
        <f t="shared" si="54"/>
        <v>159</v>
      </c>
      <c r="E213">
        <f t="shared" ca="1" si="45"/>
        <v>6177.077051276</v>
      </c>
      <c r="F213">
        <f t="shared" ca="1" si="46"/>
        <v>-59078.508135967997</v>
      </c>
      <c r="G213">
        <f t="shared" ca="1" si="51"/>
        <v>9448.7999999999993</v>
      </c>
      <c r="H213" s="9">
        <f t="shared" ca="1" si="48"/>
        <v>22.877056298800017</v>
      </c>
      <c r="I213" s="9">
        <f t="shared" ca="1" si="48"/>
        <v>-218.80866027840094</v>
      </c>
      <c r="J213" s="9">
        <f t="shared" ca="1" si="48"/>
        <v>0</v>
      </c>
      <c r="K213" s="9">
        <f t="shared" ca="1" si="52"/>
        <v>220.00133980893648</v>
      </c>
      <c r="L213" s="9">
        <f t="shared" ca="1" si="53"/>
        <v>174.03125195506314</v>
      </c>
      <c r="M213">
        <f t="shared" ca="1" si="55"/>
        <v>55.312550000000002</v>
      </c>
      <c r="N213">
        <f t="shared" ca="1" si="56"/>
        <v>33.032183333333336</v>
      </c>
    </row>
    <row r="214" spans="1:14" x14ac:dyDescent="0.25">
      <c r="A214" s="4">
        <f t="shared" si="50"/>
        <v>0.43975694444444252</v>
      </c>
      <c r="B214" s="3">
        <f t="shared" si="57"/>
        <v>1553301995</v>
      </c>
      <c r="C214">
        <f t="shared" si="54"/>
        <v>3</v>
      </c>
      <c r="D214">
        <f t="shared" si="54"/>
        <v>159</v>
      </c>
      <c r="E214">
        <f t="shared" ca="1" si="45"/>
        <v>6291.4623327700001</v>
      </c>
      <c r="F214">
        <f t="shared" ca="1" si="46"/>
        <v>-60172.551437360002</v>
      </c>
      <c r="G214">
        <f t="shared" ca="1" si="51"/>
        <v>9448.7999999999993</v>
      </c>
      <c r="H214" s="9">
        <f t="shared" ca="1" si="48"/>
        <v>22.877056298800017</v>
      </c>
      <c r="I214" s="9">
        <f t="shared" ca="1" si="48"/>
        <v>-218.80866027839949</v>
      </c>
      <c r="J214" s="9">
        <f t="shared" ca="1" si="48"/>
        <v>0</v>
      </c>
      <c r="K214" s="9">
        <f t="shared" ca="1" si="52"/>
        <v>220.00133980893503</v>
      </c>
      <c r="L214" s="9">
        <f t="shared" ca="1" si="53"/>
        <v>174.03125195506308</v>
      </c>
      <c r="M214">
        <f t="shared" ca="1" si="55"/>
        <v>55.302597222222225</v>
      </c>
      <c r="N214">
        <f t="shared" ca="1" si="56"/>
        <v>33.034013888888886</v>
      </c>
    </row>
    <row r="215" spans="1:14" x14ac:dyDescent="0.25">
      <c r="A215" s="4">
        <f t="shared" si="50"/>
        <v>0.43981481481481288</v>
      </c>
      <c r="B215" s="3">
        <f t="shared" si="57"/>
        <v>1553302000</v>
      </c>
      <c r="C215">
        <f t="shared" si="54"/>
        <v>3</v>
      </c>
      <c r="D215">
        <f t="shared" si="54"/>
        <v>159</v>
      </c>
      <c r="E215">
        <f t="shared" ca="1" si="45"/>
        <v>6405.8476142640002</v>
      </c>
      <c r="F215">
        <f t="shared" ca="1" si="46"/>
        <v>-61266.594738751999</v>
      </c>
      <c r="G215">
        <f t="shared" ca="1" si="51"/>
        <v>9448.7999999999993</v>
      </c>
      <c r="H215" s="9">
        <f t="shared" ca="1" si="48"/>
        <v>22.877056298800017</v>
      </c>
      <c r="I215" s="9">
        <f t="shared" ca="1" si="48"/>
        <v>-218.80866027839949</v>
      </c>
      <c r="J215" s="9">
        <f t="shared" ca="1" si="48"/>
        <v>0</v>
      </c>
      <c r="K215" s="9">
        <f t="shared" ca="1" si="52"/>
        <v>220.00133980893503</v>
      </c>
      <c r="L215" s="9">
        <f t="shared" ca="1" si="53"/>
        <v>174.03125195506308</v>
      </c>
      <c r="M215">
        <f t="shared" ca="1" si="55"/>
        <v>55.292644444444441</v>
      </c>
      <c r="N215">
        <f t="shared" ca="1" si="56"/>
        <v>33.035844444444443</v>
      </c>
    </row>
    <row r="216" spans="1:14" x14ac:dyDescent="0.25">
      <c r="A216" s="4">
        <f t="shared" si="50"/>
        <v>0.43987268518518324</v>
      </c>
      <c r="B216" s="3">
        <f t="shared" si="57"/>
        <v>1553302005</v>
      </c>
      <c r="C216">
        <f t="shared" si="54"/>
        <v>3</v>
      </c>
      <c r="D216">
        <f t="shared" si="54"/>
        <v>159</v>
      </c>
      <c r="E216">
        <f t="shared" ca="1" si="45"/>
        <v>6520.2328957580003</v>
      </c>
      <c r="F216">
        <f t="shared" ca="1" si="46"/>
        <v>-62360.638040143996</v>
      </c>
      <c r="G216">
        <f t="shared" ca="1" si="51"/>
        <v>9448.7999999999993</v>
      </c>
      <c r="H216" s="9">
        <f t="shared" ca="1" si="48"/>
        <v>22.877056298800017</v>
      </c>
      <c r="I216" s="9">
        <f t="shared" ca="1" si="48"/>
        <v>-218.80866027840094</v>
      </c>
      <c r="J216" s="9">
        <f t="shared" ca="1" si="48"/>
        <v>0</v>
      </c>
      <c r="K216" s="9">
        <f t="shared" ca="1" si="52"/>
        <v>220.00133980893648</v>
      </c>
      <c r="L216" s="9">
        <f t="shared" ca="1" si="53"/>
        <v>174.03125195506314</v>
      </c>
      <c r="M216">
        <f t="shared" ca="1" si="55"/>
        <v>55.282691666666665</v>
      </c>
      <c r="N216">
        <f t="shared" ca="1" si="56"/>
        <v>33.037675</v>
      </c>
    </row>
    <row r="217" spans="1:14" x14ac:dyDescent="0.25">
      <c r="A217" s="4">
        <f t="shared" si="50"/>
        <v>0.4399305555555536</v>
      </c>
      <c r="B217" s="3">
        <f t="shared" si="57"/>
        <v>1553302010</v>
      </c>
      <c r="C217">
        <f t="shared" ref="C217:D222" si="58">C216</f>
        <v>3</v>
      </c>
      <c r="D217">
        <f t="shared" si="58"/>
        <v>159</v>
      </c>
      <c r="E217">
        <f t="shared" ca="1" si="45"/>
        <v>6634.6181772520004</v>
      </c>
      <c r="F217">
        <f t="shared" ca="1" si="46"/>
        <v>-63454.681341536001</v>
      </c>
      <c r="G217">
        <f t="shared" ca="1" si="51"/>
        <v>9448.7999999999993</v>
      </c>
      <c r="H217" s="9">
        <f t="shared" ca="1" si="48"/>
        <v>22.877056298799836</v>
      </c>
      <c r="I217" s="9">
        <f t="shared" ca="1" si="48"/>
        <v>-218.80866027839949</v>
      </c>
      <c r="J217" s="9">
        <f t="shared" ca="1" si="48"/>
        <v>0</v>
      </c>
      <c r="K217" s="9">
        <f t="shared" ca="1" si="52"/>
        <v>220.00133980893503</v>
      </c>
      <c r="L217" s="9">
        <f t="shared" ca="1" si="53"/>
        <v>174.03125195506314</v>
      </c>
      <c r="M217">
        <f t="shared" ca="1" si="55"/>
        <v>55.272738888888888</v>
      </c>
      <c r="N217">
        <f t="shared" ca="1" si="56"/>
        <v>33.039505555555557</v>
      </c>
    </row>
    <row r="218" spans="1:14" x14ac:dyDescent="0.25">
      <c r="A218" s="4">
        <f t="shared" si="50"/>
        <v>0.43998842592592396</v>
      </c>
      <c r="B218" s="3">
        <f t="shared" si="57"/>
        <v>1553302015</v>
      </c>
      <c r="C218">
        <f t="shared" si="58"/>
        <v>3</v>
      </c>
      <c r="D218">
        <f t="shared" si="58"/>
        <v>159</v>
      </c>
      <c r="E218">
        <f t="shared" ca="1" si="45"/>
        <v>6749.0034587459995</v>
      </c>
      <c r="F218">
        <f t="shared" ca="1" si="46"/>
        <v>-64548.724642927999</v>
      </c>
      <c r="G218">
        <f t="shared" ca="1" si="51"/>
        <v>9448.7999999999993</v>
      </c>
      <c r="H218" s="9">
        <f t="shared" ca="1" si="48"/>
        <v>22.877056298800017</v>
      </c>
      <c r="I218" s="9">
        <f t="shared" ca="1" si="48"/>
        <v>-218.80866027840094</v>
      </c>
      <c r="J218" s="9">
        <f t="shared" ca="1" si="48"/>
        <v>0</v>
      </c>
      <c r="K218" s="9">
        <f t="shared" ca="1" si="52"/>
        <v>220.00133980893648</v>
      </c>
      <c r="L218" s="9">
        <f t="shared" ca="1" si="53"/>
        <v>174.03125195506314</v>
      </c>
      <c r="M218">
        <f t="shared" ca="1" si="55"/>
        <v>55.262786111111112</v>
      </c>
      <c r="N218">
        <f t="shared" ca="1" si="56"/>
        <v>33.041336111111114</v>
      </c>
    </row>
    <row r="219" spans="1:14" x14ac:dyDescent="0.25">
      <c r="A219" s="4">
        <f t="shared" si="50"/>
        <v>0.44004629629629433</v>
      </c>
      <c r="B219" s="3">
        <f t="shared" si="57"/>
        <v>1553302020</v>
      </c>
      <c r="C219">
        <f t="shared" si="58"/>
        <v>3</v>
      </c>
      <c r="D219">
        <f t="shared" si="58"/>
        <v>159</v>
      </c>
      <c r="E219">
        <f t="shared" ca="1" si="45"/>
        <v>6863.3887402399996</v>
      </c>
      <c r="F219">
        <f t="shared" ca="1" si="46"/>
        <v>-65642.767944320003</v>
      </c>
      <c r="G219">
        <f t="shared" ca="1" si="51"/>
        <v>9448.7999999999993</v>
      </c>
      <c r="H219" s="9">
        <f t="shared" ca="1" si="48"/>
        <v>22.877056298800017</v>
      </c>
      <c r="I219" s="9">
        <f t="shared" ca="1" si="48"/>
        <v>-218.80866027839949</v>
      </c>
      <c r="J219" s="9">
        <f t="shared" ca="1" si="48"/>
        <v>0</v>
      </c>
      <c r="K219" s="9">
        <f t="shared" ca="1" si="52"/>
        <v>220.00133980893503</v>
      </c>
      <c r="L219" s="9">
        <f t="shared" ca="1" si="53"/>
        <v>174.03125195506308</v>
      </c>
      <c r="M219">
        <f t="shared" ca="1" si="55"/>
        <v>55.252833333333335</v>
      </c>
      <c r="N219">
        <f t="shared" ca="1" si="56"/>
        <v>33.043166666666664</v>
      </c>
    </row>
    <row r="220" spans="1:14" x14ac:dyDescent="0.25">
      <c r="A220" s="4">
        <f t="shared" si="50"/>
        <v>0.44010416666666469</v>
      </c>
      <c r="B220" s="3">
        <f t="shared" si="57"/>
        <v>1553302025</v>
      </c>
      <c r="C220">
        <f t="shared" si="58"/>
        <v>3</v>
      </c>
      <c r="D220">
        <f t="shared" si="58"/>
        <v>159</v>
      </c>
      <c r="E220">
        <f t="shared" ca="1" si="45"/>
        <v>6977.7740217339997</v>
      </c>
      <c r="F220">
        <f t="shared" ca="1" si="46"/>
        <v>-66736.811245712001</v>
      </c>
      <c r="G220">
        <f t="shared" ca="1" si="51"/>
        <v>9448.7999999999993</v>
      </c>
      <c r="H220" s="9">
        <f t="shared" ca="1" si="48"/>
        <v>22.877056298800017</v>
      </c>
      <c r="I220" s="9">
        <f t="shared" ca="1" si="48"/>
        <v>-218.80866027839949</v>
      </c>
      <c r="J220" s="9">
        <f t="shared" ca="1" si="48"/>
        <v>0</v>
      </c>
      <c r="K220" s="9">
        <f t="shared" ca="1" si="52"/>
        <v>220.00133980893503</v>
      </c>
      <c r="L220" s="9">
        <f t="shared" ca="1" si="53"/>
        <v>174.03125195506308</v>
      </c>
      <c r="M220">
        <f t="shared" ca="1" si="55"/>
        <v>55.242880555555558</v>
      </c>
      <c r="N220">
        <f t="shared" ca="1" si="56"/>
        <v>33.044997222222221</v>
      </c>
    </row>
    <row r="221" spans="1:14" x14ac:dyDescent="0.25">
      <c r="A221" s="4">
        <f t="shared" si="50"/>
        <v>0.44016203703703505</v>
      </c>
      <c r="B221" s="3">
        <f t="shared" si="57"/>
        <v>1553302030</v>
      </c>
      <c r="C221">
        <f t="shared" si="58"/>
        <v>3</v>
      </c>
      <c r="D221">
        <f t="shared" si="58"/>
        <v>159</v>
      </c>
      <c r="E221">
        <f t="shared" ca="1" si="45"/>
        <v>7092.1593032279998</v>
      </c>
      <c r="F221">
        <f t="shared" ca="1" si="46"/>
        <v>-67830.854547103998</v>
      </c>
      <c r="G221">
        <f t="shared" ca="1" si="51"/>
        <v>9448.7999999999993</v>
      </c>
      <c r="H221" s="9">
        <f t="shared" ca="1" si="48"/>
        <v>22.877056298800017</v>
      </c>
      <c r="I221" s="9">
        <f t="shared" ca="1" si="48"/>
        <v>-218.80866027839949</v>
      </c>
      <c r="J221" s="9">
        <f t="shared" ca="1" si="48"/>
        <v>0</v>
      </c>
      <c r="K221" s="9">
        <f t="shared" ca="1" si="52"/>
        <v>220.00133980893503</v>
      </c>
      <c r="L221" s="9">
        <f t="shared" ca="1" si="53"/>
        <v>174.03125195506308</v>
      </c>
      <c r="M221">
        <f t="shared" ca="1" si="55"/>
        <v>55.232927777777775</v>
      </c>
      <c r="N221">
        <f t="shared" ca="1" si="56"/>
        <v>33.046827777777779</v>
      </c>
    </row>
    <row r="222" spans="1:14" x14ac:dyDescent="0.25">
      <c r="A222" s="4">
        <f t="shared" si="50"/>
        <v>0.44021990740740541</v>
      </c>
      <c r="B222" s="3">
        <f t="shared" si="57"/>
        <v>1553302035</v>
      </c>
      <c r="C222">
        <f t="shared" si="58"/>
        <v>3</v>
      </c>
      <c r="D222">
        <f t="shared" si="58"/>
        <v>159</v>
      </c>
      <c r="E222">
        <f t="shared" ca="1" si="45"/>
        <v>7206.5445847219999</v>
      </c>
      <c r="F222">
        <f t="shared" ca="1" si="46"/>
        <v>-68924.897848495995</v>
      </c>
      <c r="G222">
        <f t="shared" ca="1" si="51"/>
        <v>9448.7999999999993</v>
      </c>
      <c r="H222" s="9">
        <f t="shared" ca="1" si="48"/>
        <v>22.877056298800017</v>
      </c>
      <c r="I222" s="9">
        <f t="shared" ca="1" si="48"/>
        <v>-218.80866027840239</v>
      </c>
      <c r="J222" s="9">
        <f t="shared" ca="1" si="48"/>
        <v>0</v>
      </c>
      <c r="K222" s="9">
        <f t="shared" ca="1" si="52"/>
        <v>220.00133980893793</v>
      </c>
      <c r="L222" s="9">
        <f t="shared" ca="1" si="53"/>
        <v>174.03125195506317</v>
      </c>
      <c r="M222">
        <f t="shared" ca="1" si="55"/>
        <v>55.222974999999998</v>
      </c>
      <c r="N222">
        <f t="shared" ca="1" si="56"/>
        <v>33.048658333333336</v>
      </c>
    </row>
    <row r="223" spans="1:14" x14ac:dyDescent="0.25">
      <c r="A223" s="4">
        <f t="shared" si="50"/>
        <v>0.44027777777777577</v>
      </c>
      <c r="B223" s="3">
        <f t="shared" ref="B223:B259" si="59">B222+SECOND(A223-A222)</f>
        <v>1553302040</v>
      </c>
      <c r="C223">
        <f t="shared" ref="C223:D223" si="60">C222</f>
        <v>3</v>
      </c>
      <c r="D223">
        <f t="shared" si="60"/>
        <v>159</v>
      </c>
      <c r="E223">
        <f t="shared" ref="E223:E259" ca="1" si="61">INDIRECT("E$"&amp;C223)+INDIRECT("H$"&amp;C223)*($B223-INDIRECT("B$"&amp;D223))</f>
        <v>7320.9298662159999</v>
      </c>
      <c r="F223">
        <f t="shared" ref="F223:F259" ca="1" si="62">INDIRECT("F$"&amp;C223)+INDIRECT("I$"&amp;C223)*($B223-INDIRECT("B$"&amp;D223))</f>
        <v>-70018.941149888007</v>
      </c>
      <c r="G223">
        <f t="shared" ref="G223:G259" ca="1" si="63">INDIRECT("G$"&amp;C223)+INDIRECT("J$"&amp;C223)*($B223-INDIRECT("B$"&amp;D223))</f>
        <v>9448.7999999999993</v>
      </c>
      <c r="H223" s="9">
        <f t="shared" ref="H223:H258" ca="1" si="64">(E224-E223)/($B224-$B223)</f>
        <v>22.877056298800017</v>
      </c>
      <c r="I223" s="9">
        <f t="shared" ref="I223:I258" ca="1" si="65">(F224-F223)/($B224-$B223)</f>
        <v>-218.80866027839949</v>
      </c>
      <c r="J223" s="9">
        <f t="shared" ref="J223:J258" ca="1" si="66">(G224-G223)/($B224-$B223)</f>
        <v>0</v>
      </c>
      <c r="K223" s="9">
        <f t="shared" ref="K223:K258" ca="1" si="67">SQRT(H223*H223+I223*I223)</f>
        <v>220.00133980893503</v>
      </c>
      <c r="L223" s="9">
        <f t="shared" ref="L223:L259" ca="1" si="68">DEGREES(ATAN2(I223,H223))</f>
        <v>174.03125195506308</v>
      </c>
      <c r="M223">
        <f t="shared" ref="M223:M259" ca="1" si="69">INDIRECT("M$"&amp;C223)+INDIRECT("O$"&amp;C223)*($B223-INDIRECT("B$"&amp;D223))</f>
        <v>55.213022222222222</v>
      </c>
      <c r="N223">
        <f t="shared" ref="N223:N259" ca="1" si="70">INDIRECT("N$"&amp;C223)+INDIRECT("P$"&amp;C223)*($B223-INDIRECT("B$"&amp;D223))</f>
        <v>33.050488888888893</v>
      </c>
    </row>
    <row r="224" spans="1:14" x14ac:dyDescent="0.25">
      <c r="A224" s="4">
        <f t="shared" si="50"/>
        <v>0.44033564814814613</v>
      </c>
      <c r="B224" s="3">
        <f t="shared" si="59"/>
        <v>1553302045</v>
      </c>
      <c r="C224">
        <f t="shared" ref="C224:D224" si="71">C223</f>
        <v>3</v>
      </c>
      <c r="D224">
        <f t="shared" si="71"/>
        <v>159</v>
      </c>
      <c r="E224">
        <f t="shared" ca="1" si="61"/>
        <v>7435.31514771</v>
      </c>
      <c r="F224">
        <f t="shared" ca="1" si="62"/>
        <v>-71112.984451280005</v>
      </c>
      <c r="G224">
        <f t="shared" ca="1" si="63"/>
        <v>9448.7999999999993</v>
      </c>
      <c r="H224" s="9">
        <f t="shared" ca="1" si="64"/>
        <v>22.877056298800017</v>
      </c>
      <c r="I224" s="9">
        <f t="shared" ca="1" si="65"/>
        <v>-218.80866027839949</v>
      </c>
      <c r="J224" s="9">
        <f t="shared" ca="1" si="66"/>
        <v>0</v>
      </c>
      <c r="K224" s="9">
        <f t="shared" ca="1" si="67"/>
        <v>220.00133980893503</v>
      </c>
      <c r="L224" s="9">
        <f t="shared" ca="1" si="68"/>
        <v>174.03125195506308</v>
      </c>
      <c r="M224">
        <f t="shared" ca="1" si="69"/>
        <v>55.203069444444445</v>
      </c>
      <c r="N224">
        <f t="shared" ca="1" si="70"/>
        <v>33.052319444444443</v>
      </c>
    </row>
    <row r="225" spans="1:14" x14ac:dyDescent="0.25">
      <c r="A225" s="4">
        <f t="shared" si="50"/>
        <v>0.44039351851851649</v>
      </c>
      <c r="B225" s="3">
        <f t="shared" si="59"/>
        <v>1553302050</v>
      </c>
      <c r="C225">
        <f t="shared" ref="C225:D225" si="72">C224</f>
        <v>3</v>
      </c>
      <c r="D225">
        <f t="shared" si="72"/>
        <v>159</v>
      </c>
      <c r="E225">
        <f t="shared" ca="1" si="61"/>
        <v>7549.7004292040001</v>
      </c>
      <c r="F225">
        <f t="shared" ca="1" si="62"/>
        <v>-72207.027752672002</v>
      </c>
      <c r="G225">
        <f t="shared" ca="1" si="63"/>
        <v>9448.7999999999993</v>
      </c>
      <c r="H225" s="9">
        <f t="shared" ca="1" si="64"/>
        <v>22.877056298800017</v>
      </c>
      <c r="I225" s="9">
        <f t="shared" ca="1" si="65"/>
        <v>-218.80866027839949</v>
      </c>
      <c r="J225" s="9">
        <f t="shared" ca="1" si="66"/>
        <v>0</v>
      </c>
      <c r="K225" s="9">
        <f t="shared" ca="1" si="67"/>
        <v>220.00133980893503</v>
      </c>
      <c r="L225" s="9">
        <f t="shared" ca="1" si="68"/>
        <v>174.03125195506308</v>
      </c>
      <c r="M225">
        <f t="shared" ca="1" si="69"/>
        <v>55.193116666666668</v>
      </c>
      <c r="N225">
        <f t="shared" ca="1" si="70"/>
        <v>33.05415</v>
      </c>
    </row>
    <row r="226" spans="1:14" x14ac:dyDescent="0.25">
      <c r="A226" s="4">
        <f t="shared" si="50"/>
        <v>0.44045138888888685</v>
      </c>
      <c r="B226" s="3">
        <f t="shared" si="59"/>
        <v>1553302055</v>
      </c>
      <c r="C226">
        <f t="shared" ref="C226:D226" si="73">C225</f>
        <v>3</v>
      </c>
      <c r="D226">
        <f t="shared" si="73"/>
        <v>159</v>
      </c>
      <c r="E226">
        <f t="shared" ca="1" si="61"/>
        <v>7664.0857106980002</v>
      </c>
      <c r="F226">
        <f t="shared" ca="1" si="62"/>
        <v>-73301.071054063999</v>
      </c>
      <c r="G226">
        <f t="shared" ca="1" si="63"/>
        <v>9448.7999999999993</v>
      </c>
      <c r="H226" s="9">
        <f t="shared" ca="1" si="64"/>
        <v>22.877056298800017</v>
      </c>
      <c r="I226" s="9">
        <f t="shared" ca="1" si="65"/>
        <v>-218.80866027839949</v>
      </c>
      <c r="J226" s="9">
        <f t="shared" ca="1" si="66"/>
        <v>0</v>
      </c>
      <c r="K226" s="9">
        <f t="shared" ca="1" si="67"/>
        <v>220.00133980893503</v>
      </c>
      <c r="L226" s="9">
        <f t="shared" ca="1" si="68"/>
        <v>174.03125195506308</v>
      </c>
      <c r="M226">
        <f t="shared" ca="1" si="69"/>
        <v>55.183163888888892</v>
      </c>
      <c r="N226">
        <f t="shared" ca="1" si="70"/>
        <v>33.055980555555557</v>
      </c>
    </row>
    <row r="227" spans="1:14" x14ac:dyDescent="0.25">
      <c r="A227" s="4">
        <f t="shared" si="50"/>
        <v>0.44050925925925721</v>
      </c>
      <c r="B227" s="3">
        <f t="shared" si="59"/>
        <v>1553302060</v>
      </c>
      <c r="C227">
        <f t="shared" ref="C227:D227" si="74">C226</f>
        <v>3</v>
      </c>
      <c r="D227">
        <f t="shared" si="74"/>
        <v>159</v>
      </c>
      <c r="E227">
        <f t="shared" ca="1" si="61"/>
        <v>7778.4709921920003</v>
      </c>
      <c r="F227">
        <f t="shared" ca="1" si="62"/>
        <v>-74395.114355455997</v>
      </c>
      <c r="G227">
        <f t="shared" ca="1" si="63"/>
        <v>9448.7999999999993</v>
      </c>
      <c r="H227" s="9">
        <f t="shared" ca="1" si="64"/>
        <v>22.877056298800017</v>
      </c>
      <c r="I227" s="9">
        <f t="shared" ca="1" si="65"/>
        <v>-218.80866027839949</v>
      </c>
      <c r="J227" s="9">
        <f t="shared" ca="1" si="66"/>
        <v>0</v>
      </c>
      <c r="K227" s="9">
        <f t="shared" ca="1" si="67"/>
        <v>220.00133980893503</v>
      </c>
      <c r="L227" s="9">
        <f t="shared" ca="1" si="68"/>
        <v>174.03125195506308</v>
      </c>
      <c r="M227">
        <f t="shared" ca="1" si="69"/>
        <v>55.173211111111108</v>
      </c>
      <c r="N227">
        <f t="shared" ca="1" si="70"/>
        <v>33.057811111111114</v>
      </c>
    </row>
    <row r="228" spans="1:14" x14ac:dyDescent="0.25">
      <c r="A228" s="4">
        <f t="shared" si="50"/>
        <v>0.44056712962962757</v>
      </c>
      <c r="B228" s="3">
        <f t="shared" si="59"/>
        <v>1553302065</v>
      </c>
      <c r="C228">
        <f t="shared" ref="C228:D228" si="75">C227</f>
        <v>3</v>
      </c>
      <c r="D228">
        <f t="shared" si="75"/>
        <v>159</v>
      </c>
      <c r="E228">
        <f t="shared" ca="1" si="61"/>
        <v>7892.8562736860003</v>
      </c>
      <c r="F228">
        <f t="shared" ca="1" si="62"/>
        <v>-75489.157656847994</v>
      </c>
      <c r="G228">
        <f t="shared" ca="1" si="63"/>
        <v>9448.7999999999993</v>
      </c>
      <c r="H228" s="9">
        <f t="shared" ca="1" si="64"/>
        <v>22.877056298799836</v>
      </c>
      <c r="I228" s="9">
        <f t="shared" ca="1" si="65"/>
        <v>-218.80866027840239</v>
      </c>
      <c r="J228" s="9">
        <f t="shared" ca="1" si="66"/>
        <v>0</v>
      </c>
      <c r="K228" s="9">
        <f t="shared" ca="1" si="67"/>
        <v>220.0013398089379</v>
      </c>
      <c r="L228" s="9">
        <f t="shared" ca="1" si="68"/>
        <v>174.03125195506323</v>
      </c>
      <c r="M228">
        <f t="shared" ca="1" si="69"/>
        <v>55.163258333333332</v>
      </c>
      <c r="N228">
        <f t="shared" ca="1" si="70"/>
        <v>33.059641666666671</v>
      </c>
    </row>
    <row r="229" spans="1:14" x14ac:dyDescent="0.25">
      <c r="A229" s="4">
        <f t="shared" si="50"/>
        <v>0.44062499999999793</v>
      </c>
      <c r="B229" s="3">
        <f t="shared" si="59"/>
        <v>1553302070</v>
      </c>
      <c r="C229">
        <f t="shared" ref="C229:D229" si="76">C228</f>
        <v>3</v>
      </c>
      <c r="D229">
        <f t="shared" si="76"/>
        <v>159</v>
      </c>
      <c r="E229">
        <f t="shared" ca="1" si="61"/>
        <v>8007.2415551799995</v>
      </c>
      <c r="F229">
        <f t="shared" ca="1" si="62"/>
        <v>-76583.200958240006</v>
      </c>
      <c r="G229">
        <f t="shared" ca="1" si="63"/>
        <v>9448.7999999999993</v>
      </c>
      <c r="H229" s="9">
        <f t="shared" ca="1" si="64"/>
        <v>22.877056298800017</v>
      </c>
      <c r="I229" s="9">
        <f t="shared" ca="1" si="65"/>
        <v>-218.80866027839949</v>
      </c>
      <c r="J229" s="9">
        <f t="shared" ca="1" si="66"/>
        <v>0</v>
      </c>
      <c r="K229" s="9">
        <f t="shared" ca="1" si="67"/>
        <v>220.00133980893503</v>
      </c>
      <c r="L229" s="9">
        <f t="shared" ca="1" si="68"/>
        <v>174.03125195506308</v>
      </c>
      <c r="M229">
        <f t="shared" ca="1" si="69"/>
        <v>55.153305555555555</v>
      </c>
      <c r="N229">
        <f t="shared" ca="1" si="70"/>
        <v>33.061472222222221</v>
      </c>
    </row>
    <row r="230" spans="1:14" x14ac:dyDescent="0.25">
      <c r="A230" s="4">
        <f t="shared" si="50"/>
        <v>0.4406828703703683</v>
      </c>
      <c r="B230" s="3">
        <f t="shared" si="59"/>
        <v>1553302075</v>
      </c>
      <c r="C230">
        <f t="shared" ref="C230:D230" si="77">C229</f>
        <v>3</v>
      </c>
      <c r="D230">
        <f t="shared" si="77"/>
        <v>159</v>
      </c>
      <c r="E230">
        <f t="shared" ca="1" si="61"/>
        <v>8121.6268366739996</v>
      </c>
      <c r="F230">
        <f t="shared" ca="1" si="62"/>
        <v>-77677.244259632003</v>
      </c>
      <c r="G230">
        <f t="shared" ca="1" si="63"/>
        <v>9448.7999999999993</v>
      </c>
      <c r="H230" s="9">
        <f t="shared" ca="1" si="64"/>
        <v>22.877056298800198</v>
      </c>
      <c r="I230" s="9">
        <f t="shared" ca="1" si="65"/>
        <v>-218.80866027839949</v>
      </c>
      <c r="J230" s="9">
        <f t="shared" ca="1" si="66"/>
        <v>0</v>
      </c>
      <c r="K230" s="9">
        <f t="shared" ca="1" si="67"/>
        <v>220.00133980893506</v>
      </c>
      <c r="L230" s="9">
        <f t="shared" ca="1" si="68"/>
        <v>174.03125195506303</v>
      </c>
      <c r="M230">
        <f t="shared" ca="1" si="69"/>
        <v>55.143352777777778</v>
      </c>
      <c r="N230">
        <f t="shared" ca="1" si="70"/>
        <v>33.063302777777778</v>
      </c>
    </row>
    <row r="231" spans="1:14" x14ac:dyDescent="0.25">
      <c r="A231" s="4">
        <f t="shared" si="50"/>
        <v>0.44074074074073866</v>
      </c>
      <c r="B231" s="3">
        <f t="shared" si="59"/>
        <v>1553302080</v>
      </c>
      <c r="C231">
        <f t="shared" ref="C231:D231" si="78">C230</f>
        <v>3</v>
      </c>
      <c r="D231">
        <f t="shared" si="78"/>
        <v>159</v>
      </c>
      <c r="E231">
        <f t="shared" ca="1" si="61"/>
        <v>8236.0121181680006</v>
      </c>
      <c r="F231">
        <f t="shared" ca="1" si="62"/>
        <v>-78771.287561024001</v>
      </c>
      <c r="G231">
        <f t="shared" ca="1" si="63"/>
        <v>9448.7999999999993</v>
      </c>
      <c r="H231" s="9">
        <f t="shared" ca="1" si="64"/>
        <v>22.877056298800017</v>
      </c>
      <c r="I231" s="9">
        <f t="shared" ca="1" si="65"/>
        <v>-218.80866027839949</v>
      </c>
      <c r="J231" s="9">
        <f t="shared" ca="1" si="66"/>
        <v>0</v>
      </c>
      <c r="K231" s="9">
        <f t="shared" ca="1" si="67"/>
        <v>220.00133980893503</v>
      </c>
      <c r="L231" s="9">
        <f t="shared" ca="1" si="68"/>
        <v>174.03125195506308</v>
      </c>
      <c r="M231">
        <f t="shared" ca="1" si="69"/>
        <v>55.133400000000002</v>
      </c>
      <c r="N231">
        <f t="shared" ca="1" si="70"/>
        <v>33.065133333333335</v>
      </c>
    </row>
    <row r="232" spans="1:14" x14ac:dyDescent="0.25">
      <c r="A232" s="4">
        <f t="shared" si="50"/>
        <v>0.44079861111110902</v>
      </c>
      <c r="B232" s="3">
        <f t="shared" si="59"/>
        <v>1553302085</v>
      </c>
      <c r="C232">
        <f t="shared" ref="C232:D232" si="79">C231</f>
        <v>3</v>
      </c>
      <c r="D232">
        <f t="shared" si="79"/>
        <v>159</v>
      </c>
      <c r="E232">
        <f t="shared" ca="1" si="61"/>
        <v>8350.3973996620007</v>
      </c>
      <c r="F232">
        <f t="shared" ca="1" si="62"/>
        <v>-79865.330862415998</v>
      </c>
      <c r="G232">
        <f t="shared" ca="1" si="63"/>
        <v>9448.7999999999993</v>
      </c>
      <c r="H232" s="9">
        <f t="shared" ca="1" si="64"/>
        <v>22.877056298800017</v>
      </c>
      <c r="I232" s="9">
        <f t="shared" ca="1" si="65"/>
        <v>-218.80866027839949</v>
      </c>
      <c r="J232" s="9">
        <f t="shared" ca="1" si="66"/>
        <v>0</v>
      </c>
      <c r="K232" s="9">
        <f t="shared" ca="1" si="67"/>
        <v>220.00133980893503</v>
      </c>
      <c r="L232" s="9">
        <f t="shared" ca="1" si="68"/>
        <v>174.03125195506308</v>
      </c>
      <c r="M232">
        <f t="shared" ca="1" si="69"/>
        <v>55.123447222222225</v>
      </c>
      <c r="N232">
        <f t="shared" ca="1" si="70"/>
        <v>33.066963888888893</v>
      </c>
    </row>
    <row r="233" spans="1:14" x14ac:dyDescent="0.25">
      <c r="A233" s="4">
        <f t="shared" si="50"/>
        <v>0.44085648148147938</v>
      </c>
      <c r="B233" s="3">
        <f t="shared" si="59"/>
        <v>1553302090</v>
      </c>
      <c r="C233">
        <f t="shared" ref="C233:D233" si="80">C232</f>
        <v>3</v>
      </c>
      <c r="D233">
        <f t="shared" si="80"/>
        <v>159</v>
      </c>
      <c r="E233">
        <f t="shared" ca="1" si="61"/>
        <v>8464.7826811560008</v>
      </c>
      <c r="F233">
        <f t="shared" ca="1" si="62"/>
        <v>-80959.374163807996</v>
      </c>
      <c r="G233">
        <f t="shared" ca="1" si="63"/>
        <v>9448.7999999999993</v>
      </c>
      <c r="H233" s="9">
        <f t="shared" ca="1" si="64"/>
        <v>22.877056298799651</v>
      </c>
      <c r="I233" s="9">
        <f t="shared" ca="1" si="65"/>
        <v>-218.80866027839949</v>
      </c>
      <c r="J233" s="9">
        <f t="shared" ca="1" si="66"/>
        <v>0</v>
      </c>
      <c r="K233" s="9">
        <f t="shared" ca="1" si="67"/>
        <v>220.001339808935</v>
      </c>
      <c r="L233" s="9">
        <f t="shared" ca="1" si="68"/>
        <v>174.0312519550632</v>
      </c>
      <c r="M233">
        <f t="shared" ca="1" si="69"/>
        <v>55.113494444444441</v>
      </c>
      <c r="N233">
        <f t="shared" ca="1" si="70"/>
        <v>33.068794444444443</v>
      </c>
    </row>
    <row r="234" spans="1:14" x14ac:dyDescent="0.25">
      <c r="A234" s="4">
        <f t="shared" si="50"/>
        <v>0.44091435185184974</v>
      </c>
      <c r="B234" s="3">
        <f t="shared" si="59"/>
        <v>1553302095</v>
      </c>
      <c r="C234">
        <f t="shared" ref="C234:D234" si="81">C233</f>
        <v>3</v>
      </c>
      <c r="D234">
        <f t="shared" si="81"/>
        <v>159</v>
      </c>
      <c r="E234">
        <f t="shared" ca="1" si="61"/>
        <v>8579.167962649999</v>
      </c>
      <c r="F234">
        <f t="shared" ca="1" si="62"/>
        <v>-82053.417465199993</v>
      </c>
      <c r="G234">
        <f t="shared" ca="1" si="63"/>
        <v>9448.7999999999993</v>
      </c>
      <c r="H234" s="9">
        <f t="shared" ca="1" si="64"/>
        <v>22.877056298800017</v>
      </c>
      <c r="I234" s="9">
        <f t="shared" ca="1" si="65"/>
        <v>-218.80866027840239</v>
      </c>
      <c r="J234" s="9">
        <f t="shared" ca="1" si="66"/>
        <v>0</v>
      </c>
      <c r="K234" s="9">
        <f t="shared" ca="1" si="67"/>
        <v>220.00133980893793</v>
      </c>
      <c r="L234" s="9">
        <f t="shared" ca="1" si="68"/>
        <v>174.03125195506317</v>
      </c>
      <c r="M234">
        <f t="shared" ca="1" si="69"/>
        <v>55.103541666666665</v>
      </c>
      <c r="N234">
        <f t="shared" ca="1" si="70"/>
        <v>33.070625</v>
      </c>
    </row>
    <row r="235" spans="1:14" x14ac:dyDescent="0.25">
      <c r="A235" s="4">
        <f t="shared" si="50"/>
        <v>0.4409722222222201</v>
      </c>
      <c r="B235" s="3">
        <f t="shared" si="59"/>
        <v>1553302100</v>
      </c>
      <c r="C235">
        <f t="shared" ref="C235:D235" si="82">C234</f>
        <v>3</v>
      </c>
      <c r="D235">
        <f t="shared" si="82"/>
        <v>159</v>
      </c>
      <c r="E235">
        <f t="shared" ca="1" si="61"/>
        <v>8693.5532441439991</v>
      </c>
      <c r="F235">
        <f t="shared" ca="1" si="62"/>
        <v>-83147.460766592005</v>
      </c>
      <c r="G235">
        <f t="shared" ca="1" si="63"/>
        <v>9448.7999999999993</v>
      </c>
      <c r="H235" s="9">
        <f t="shared" ca="1" si="64"/>
        <v>22.877056298800017</v>
      </c>
      <c r="I235" s="9">
        <f t="shared" ca="1" si="65"/>
        <v>-218.80866027839949</v>
      </c>
      <c r="J235" s="9">
        <f t="shared" ca="1" si="66"/>
        <v>0</v>
      </c>
      <c r="K235" s="9">
        <f t="shared" ca="1" si="67"/>
        <v>220.00133980893503</v>
      </c>
      <c r="L235" s="9">
        <f t="shared" ca="1" si="68"/>
        <v>174.03125195506308</v>
      </c>
      <c r="M235">
        <f t="shared" ca="1" si="69"/>
        <v>55.093588888888888</v>
      </c>
      <c r="N235">
        <f t="shared" ca="1" si="70"/>
        <v>33.072455555555557</v>
      </c>
    </row>
    <row r="236" spans="1:14" x14ac:dyDescent="0.25">
      <c r="A236" s="4">
        <f t="shared" si="50"/>
        <v>0.44103009259259046</v>
      </c>
      <c r="B236" s="3">
        <f t="shared" si="59"/>
        <v>1553302105</v>
      </c>
      <c r="C236">
        <f t="shared" ref="C236:D236" si="83">C235</f>
        <v>3</v>
      </c>
      <c r="D236">
        <f t="shared" si="83"/>
        <v>159</v>
      </c>
      <c r="E236">
        <f t="shared" ca="1" si="61"/>
        <v>8807.9385256379992</v>
      </c>
      <c r="F236">
        <f t="shared" ca="1" si="62"/>
        <v>-84241.504067984002</v>
      </c>
      <c r="G236">
        <f t="shared" ca="1" si="63"/>
        <v>9448.7999999999993</v>
      </c>
      <c r="H236" s="9">
        <f t="shared" ca="1" si="64"/>
        <v>22.877056298800017</v>
      </c>
      <c r="I236" s="9">
        <f t="shared" ca="1" si="65"/>
        <v>-218.80866027839949</v>
      </c>
      <c r="J236" s="9">
        <f t="shared" ca="1" si="66"/>
        <v>0</v>
      </c>
      <c r="K236" s="9">
        <f t="shared" ca="1" si="67"/>
        <v>220.00133980893503</v>
      </c>
      <c r="L236" s="9">
        <f t="shared" ca="1" si="68"/>
        <v>174.03125195506308</v>
      </c>
      <c r="M236">
        <f t="shared" ca="1" si="69"/>
        <v>55.083636111111112</v>
      </c>
      <c r="N236">
        <f t="shared" ca="1" si="70"/>
        <v>33.074286111111114</v>
      </c>
    </row>
    <row r="237" spans="1:14" x14ac:dyDescent="0.25">
      <c r="A237" s="4">
        <f t="shared" si="50"/>
        <v>0.44108796296296082</v>
      </c>
      <c r="B237" s="3">
        <f t="shared" si="59"/>
        <v>1553302110</v>
      </c>
      <c r="C237">
        <f t="shared" ref="C237:D237" si="84">C236</f>
        <v>3</v>
      </c>
      <c r="D237">
        <f t="shared" si="84"/>
        <v>159</v>
      </c>
      <c r="E237">
        <f t="shared" ca="1" si="61"/>
        <v>8922.3238071319993</v>
      </c>
      <c r="F237">
        <f t="shared" ca="1" si="62"/>
        <v>-85335.547369376</v>
      </c>
      <c r="G237">
        <f t="shared" ca="1" si="63"/>
        <v>9448.7999999999993</v>
      </c>
      <c r="H237" s="9">
        <f t="shared" ca="1" si="64"/>
        <v>22.877056298800017</v>
      </c>
      <c r="I237" s="9">
        <f t="shared" ca="1" si="65"/>
        <v>-218.80866027839949</v>
      </c>
      <c r="J237" s="9">
        <f t="shared" ca="1" si="66"/>
        <v>0</v>
      </c>
      <c r="K237" s="9">
        <f t="shared" ca="1" si="67"/>
        <v>220.00133980893503</v>
      </c>
      <c r="L237" s="9">
        <f t="shared" ca="1" si="68"/>
        <v>174.03125195506308</v>
      </c>
      <c r="M237">
        <f t="shared" ca="1" si="69"/>
        <v>55.073683333333335</v>
      </c>
      <c r="N237">
        <f t="shared" ca="1" si="70"/>
        <v>33.076116666666671</v>
      </c>
    </row>
    <row r="238" spans="1:14" x14ac:dyDescent="0.25">
      <c r="A238" s="4">
        <f t="shared" si="50"/>
        <v>0.44114583333333118</v>
      </c>
      <c r="B238" s="3">
        <f t="shared" si="59"/>
        <v>1553302115</v>
      </c>
      <c r="C238">
        <f t="shared" ref="C238:D238" si="85">C237</f>
        <v>3</v>
      </c>
      <c r="D238">
        <f t="shared" si="85"/>
        <v>159</v>
      </c>
      <c r="E238">
        <f t="shared" ca="1" si="61"/>
        <v>9036.7090886259994</v>
      </c>
      <c r="F238">
        <f t="shared" ca="1" si="62"/>
        <v>-86429.590670767997</v>
      </c>
      <c r="G238">
        <f t="shared" ca="1" si="63"/>
        <v>9448.7999999999993</v>
      </c>
      <c r="H238" s="9">
        <f t="shared" ca="1" si="64"/>
        <v>22.877056298800017</v>
      </c>
      <c r="I238" s="9">
        <f t="shared" ca="1" si="65"/>
        <v>-218.80866027839949</v>
      </c>
      <c r="J238" s="9">
        <f t="shared" ca="1" si="66"/>
        <v>0</v>
      </c>
      <c r="K238" s="9">
        <f t="shared" ca="1" si="67"/>
        <v>220.00133980893503</v>
      </c>
      <c r="L238" s="9">
        <f t="shared" ca="1" si="68"/>
        <v>174.03125195506308</v>
      </c>
      <c r="M238">
        <f t="shared" ca="1" si="69"/>
        <v>55.063730555555559</v>
      </c>
      <c r="N238">
        <f t="shared" ca="1" si="70"/>
        <v>33.077947222222221</v>
      </c>
    </row>
    <row r="239" spans="1:14" x14ac:dyDescent="0.25">
      <c r="A239" s="4">
        <f t="shared" si="50"/>
        <v>0.44120370370370154</v>
      </c>
      <c r="B239" s="3">
        <f t="shared" si="59"/>
        <v>1553302120</v>
      </c>
      <c r="C239">
        <f t="shared" ref="C239:D239" si="86">C238</f>
        <v>3</v>
      </c>
      <c r="D239">
        <f t="shared" si="86"/>
        <v>159</v>
      </c>
      <c r="E239">
        <f t="shared" ca="1" si="61"/>
        <v>9151.0943701199994</v>
      </c>
      <c r="F239">
        <f t="shared" ca="1" si="62"/>
        <v>-87523.633972159994</v>
      </c>
      <c r="G239">
        <f t="shared" ca="1" si="63"/>
        <v>9448.7999999999993</v>
      </c>
      <c r="H239" s="9">
        <f t="shared" ca="1" si="64"/>
        <v>22.877056298800017</v>
      </c>
      <c r="I239" s="9">
        <f t="shared" ca="1" si="65"/>
        <v>-218.80866027840239</v>
      </c>
      <c r="J239" s="9">
        <f t="shared" ca="1" si="66"/>
        <v>0</v>
      </c>
      <c r="K239" s="9">
        <f t="shared" ca="1" si="67"/>
        <v>220.00133980893793</v>
      </c>
      <c r="L239" s="9">
        <f t="shared" ca="1" si="68"/>
        <v>174.03125195506317</v>
      </c>
      <c r="M239">
        <f t="shared" ca="1" si="69"/>
        <v>55.053777777777775</v>
      </c>
      <c r="N239">
        <f t="shared" ca="1" si="70"/>
        <v>33.079777777777778</v>
      </c>
    </row>
    <row r="240" spans="1:14" x14ac:dyDescent="0.25">
      <c r="A240" s="4">
        <f t="shared" si="50"/>
        <v>0.44126157407407191</v>
      </c>
      <c r="B240" s="3">
        <f t="shared" si="59"/>
        <v>1553302125</v>
      </c>
      <c r="C240">
        <f t="shared" ref="C240:D240" si="87">C239</f>
        <v>3</v>
      </c>
      <c r="D240">
        <f t="shared" si="87"/>
        <v>159</v>
      </c>
      <c r="E240">
        <f t="shared" ca="1" si="61"/>
        <v>9265.4796516139995</v>
      </c>
      <c r="F240">
        <f t="shared" ca="1" si="62"/>
        <v>-88617.677273552006</v>
      </c>
      <c r="G240">
        <f t="shared" ca="1" si="63"/>
        <v>9448.7999999999993</v>
      </c>
      <c r="H240" s="9">
        <f t="shared" ca="1" si="64"/>
        <v>22.877056298800017</v>
      </c>
      <c r="I240" s="9">
        <f t="shared" ca="1" si="65"/>
        <v>-218.80866027839949</v>
      </c>
      <c r="J240" s="9">
        <f t="shared" ca="1" si="66"/>
        <v>0</v>
      </c>
      <c r="K240" s="9">
        <f t="shared" ca="1" si="67"/>
        <v>220.00133980893503</v>
      </c>
      <c r="L240" s="9">
        <f t="shared" ca="1" si="68"/>
        <v>174.03125195506308</v>
      </c>
      <c r="M240">
        <f t="shared" ca="1" si="69"/>
        <v>55.043824999999998</v>
      </c>
      <c r="N240">
        <f t="shared" ca="1" si="70"/>
        <v>33.081608333333335</v>
      </c>
    </row>
    <row r="241" spans="1:14" x14ac:dyDescent="0.25">
      <c r="A241" s="4">
        <f t="shared" si="50"/>
        <v>0.44131944444444227</v>
      </c>
      <c r="B241" s="3">
        <f t="shared" si="59"/>
        <v>1553302130</v>
      </c>
      <c r="C241">
        <f t="shared" ref="C241:D241" si="88">C240</f>
        <v>3</v>
      </c>
      <c r="D241">
        <f t="shared" si="88"/>
        <v>159</v>
      </c>
      <c r="E241">
        <f t="shared" ca="1" si="61"/>
        <v>9379.8649331079996</v>
      </c>
      <c r="F241">
        <f t="shared" ca="1" si="62"/>
        <v>-89711.720574944004</v>
      </c>
      <c r="G241">
        <f t="shared" ca="1" si="63"/>
        <v>9448.7999999999993</v>
      </c>
      <c r="H241" s="9">
        <f t="shared" ca="1" si="64"/>
        <v>22.877056298800017</v>
      </c>
      <c r="I241" s="9">
        <f t="shared" ca="1" si="65"/>
        <v>-218.80866027839949</v>
      </c>
      <c r="J241" s="9">
        <f t="shared" ca="1" si="66"/>
        <v>0</v>
      </c>
      <c r="K241" s="9">
        <f t="shared" ca="1" si="67"/>
        <v>220.00133980893503</v>
      </c>
      <c r="L241" s="9">
        <f t="shared" ca="1" si="68"/>
        <v>174.03125195506308</v>
      </c>
      <c r="M241">
        <f t="shared" ca="1" si="69"/>
        <v>55.033872222222222</v>
      </c>
      <c r="N241">
        <f t="shared" ca="1" si="70"/>
        <v>33.083438888888892</v>
      </c>
    </row>
    <row r="242" spans="1:14" x14ac:dyDescent="0.25">
      <c r="A242" s="4">
        <f t="shared" si="50"/>
        <v>0.44137731481481263</v>
      </c>
      <c r="B242" s="3">
        <f t="shared" si="59"/>
        <v>1553302135</v>
      </c>
      <c r="C242">
        <f t="shared" ref="C242:D242" si="89">C241</f>
        <v>3</v>
      </c>
      <c r="D242">
        <f t="shared" si="89"/>
        <v>159</v>
      </c>
      <c r="E242">
        <f t="shared" ca="1" si="61"/>
        <v>9494.2502146019997</v>
      </c>
      <c r="F242">
        <f t="shared" ca="1" si="62"/>
        <v>-90805.763876336001</v>
      </c>
      <c r="G242">
        <f t="shared" ca="1" si="63"/>
        <v>9448.7999999999993</v>
      </c>
      <c r="H242" s="9">
        <f t="shared" ca="1" si="64"/>
        <v>22.877056298800017</v>
      </c>
      <c r="I242" s="9">
        <f t="shared" ca="1" si="65"/>
        <v>-218.80866027839949</v>
      </c>
      <c r="J242" s="9">
        <f t="shared" ca="1" si="66"/>
        <v>0</v>
      </c>
      <c r="K242" s="9">
        <f t="shared" ca="1" si="67"/>
        <v>220.00133980893503</v>
      </c>
      <c r="L242" s="9">
        <f t="shared" ca="1" si="68"/>
        <v>174.03125195506308</v>
      </c>
      <c r="M242">
        <f t="shared" ca="1" si="69"/>
        <v>55.023919444444445</v>
      </c>
      <c r="N242">
        <f t="shared" ca="1" si="70"/>
        <v>33.08526944444445</v>
      </c>
    </row>
    <row r="243" spans="1:14" x14ac:dyDescent="0.25">
      <c r="A243" s="4">
        <f t="shared" si="50"/>
        <v>0.44143518518518299</v>
      </c>
      <c r="B243" s="3">
        <f t="shared" si="59"/>
        <v>1553302140</v>
      </c>
      <c r="C243">
        <f t="shared" ref="C243:D243" si="90">C242</f>
        <v>3</v>
      </c>
      <c r="D243">
        <f t="shared" si="90"/>
        <v>159</v>
      </c>
      <c r="E243">
        <f t="shared" ca="1" si="61"/>
        <v>9608.6354960959998</v>
      </c>
      <c r="F243">
        <f t="shared" ca="1" si="62"/>
        <v>-91899.807177727998</v>
      </c>
      <c r="G243">
        <f t="shared" ca="1" si="63"/>
        <v>9448.7999999999993</v>
      </c>
      <c r="H243" s="9">
        <f t="shared" ca="1" si="64"/>
        <v>22.877056298800017</v>
      </c>
      <c r="I243" s="9">
        <f t="shared" ca="1" si="65"/>
        <v>-218.80866027839949</v>
      </c>
      <c r="J243" s="9">
        <f t="shared" ca="1" si="66"/>
        <v>0</v>
      </c>
      <c r="K243" s="9">
        <f t="shared" ca="1" si="67"/>
        <v>220.00133980893503</v>
      </c>
      <c r="L243" s="9">
        <f t="shared" ca="1" si="68"/>
        <v>174.03125195506308</v>
      </c>
      <c r="M243">
        <f t="shared" ca="1" si="69"/>
        <v>55.013966666666668</v>
      </c>
      <c r="N243">
        <f t="shared" ca="1" si="70"/>
        <v>33.0871</v>
      </c>
    </row>
    <row r="244" spans="1:14" x14ac:dyDescent="0.25">
      <c r="A244" s="4">
        <f t="shared" si="50"/>
        <v>0.44149305555555335</v>
      </c>
      <c r="B244" s="3">
        <f t="shared" si="59"/>
        <v>1553302145</v>
      </c>
      <c r="C244">
        <f t="shared" ref="C244:D244" si="91">C243</f>
        <v>3</v>
      </c>
      <c r="D244">
        <f t="shared" si="91"/>
        <v>159</v>
      </c>
      <c r="E244">
        <f t="shared" ca="1" si="61"/>
        <v>9723.0207775899999</v>
      </c>
      <c r="F244">
        <f t="shared" ca="1" si="62"/>
        <v>-92993.850479119996</v>
      </c>
      <c r="G244">
        <f t="shared" ca="1" si="63"/>
        <v>9448.7999999999993</v>
      </c>
      <c r="H244" s="9">
        <f t="shared" ca="1" si="64"/>
        <v>22.877056298800017</v>
      </c>
      <c r="I244" s="9">
        <f t="shared" ca="1" si="65"/>
        <v>-218.80866027839949</v>
      </c>
      <c r="J244" s="9">
        <f t="shared" ca="1" si="66"/>
        <v>0</v>
      </c>
      <c r="K244" s="9">
        <f t="shared" ca="1" si="67"/>
        <v>220.00133980893503</v>
      </c>
      <c r="L244" s="9">
        <f t="shared" ca="1" si="68"/>
        <v>174.03125195506308</v>
      </c>
      <c r="M244">
        <f t="shared" ca="1" si="69"/>
        <v>55.004013888888892</v>
      </c>
      <c r="N244">
        <f t="shared" ca="1" si="70"/>
        <v>33.088930555555557</v>
      </c>
    </row>
    <row r="245" spans="1:14" x14ac:dyDescent="0.25">
      <c r="A245" s="4">
        <f t="shared" si="50"/>
        <v>0.44155092592592371</v>
      </c>
      <c r="B245" s="3">
        <f t="shared" si="59"/>
        <v>1553302150</v>
      </c>
      <c r="C245">
        <f t="shared" ref="C245:D245" si="92">C244</f>
        <v>3</v>
      </c>
      <c r="D245">
        <f t="shared" si="92"/>
        <v>159</v>
      </c>
      <c r="E245">
        <f t="shared" ca="1" si="61"/>
        <v>9837.4060590839999</v>
      </c>
      <c r="F245">
        <f t="shared" ca="1" si="62"/>
        <v>-94087.893780511993</v>
      </c>
      <c r="G245">
        <f t="shared" ca="1" si="63"/>
        <v>9448.7999999999993</v>
      </c>
      <c r="H245" s="9">
        <f t="shared" ca="1" si="64"/>
        <v>22.877056298800017</v>
      </c>
      <c r="I245" s="9">
        <f t="shared" ca="1" si="65"/>
        <v>-218.80866027840239</v>
      </c>
      <c r="J245" s="9">
        <f t="shared" ca="1" si="66"/>
        <v>0</v>
      </c>
      <c r="K245" s="9">
        <f t="shared" ca="1" si="67"/>
        <v>220.00133980893793</v>
      </c>
      <c r="L245" s="9">
        <f t="shared" ca="1" si="68"/>
        <v>174.03125195506317</v>
      </c>
      <c r="M245">
        <f t="shared" ca="1" si="69"/>
        <v>54.994061111111108</v>
      </c>
      <c r="N245">
        <f t="shared" ca="1" si="70"/>
        <v>33.090761111111114</v>
      </c>
    </row>
    <row r="246" spans="1:14" x14ac:dyDescent="0.25">
      <c r="A246" s="4">
        <f t="shared" si="50"/>
        <v>0.44160879629629407</v>
      </c>
      <c r="B246" s="3">
        <f t="shared" si="59"/>
        <v>1553302155</v>
      </c>
      <c r="C246">
        <f t="shared" ref="C246:D246" si="93">C245</f>
        <v>3</v>
      </c>
      <c r="D246">
        <f t="shared" si="93"/>
        <v>159</v>
      </c>
      <c r="E246">
        <f t="shared" ca="1" si="61"/>
        <v>9951.791340578</v>
      </c>
      <c r="F246">
        <f t="shared" ca="1" si="62"/>
        <v>-95181.937081904005</v>
      </c>
      <c r="G246">
        <f t="shared" ca="1" si="63"/>
        <v>9448.7999999999993</v>
      </c>
      <c r="H246" s="9">
        <f t="shared" ca="1" si="64"/>
        <v>22.877056298800017</v>
      </c>
      <c r="I246" s="9">
        <f t="shared" ca="1" si="65"/>
        <v>-218.80866027839949</v>
      </c>
      <c r="J246" s="9">
        <f t="shared" ca="1" si="66"/>
        <v>0</v>
      </c>
      <c r="K246" s="9">
        <f t="shared" ca="1" si="67"/>
        <v>220.00133980893503</v>
      </c>
      <c r="L246" s="9">
        <f t="shared" ca="1" si="68"/>
        <v>174.03125195506308</v>
      </c>
      <c r="M246">
        <f t="shared" ca="1" si="69"/>
        <v>54.984108333333332</v>
      </c>
      <c r="N246">
        <f t="shared" ca="1" si="70"/>
        <v>33.092591666666671</v>
      </c>
    </row>
    <row r="247" spans="1:14" x14ac:dyDescent="0.25">
      <c r="A247" s="4">
        <f t="shared" si="50"/>
        <v>0.44166666666666443</v>
      </c>
      <c r="B247" s="3">
        <f t="shared" si="59"/>
        <v>1553302160</v>
      </c>
      <c r="C247">
        <f t="shared" ref="C247:D247" si="94">C246</f>
        <v>3</v>
      </c>
      <c r="D247">
        <f t="shared" si="94"/>
        <v>159</v>
      </c>
      <c r="E247">
        <f t="shared" ca="1" si="61"/>
        <v>10066.176622072</v>
      </c>
      <c r="F247">
        <f t="shared" ca="1" si="62"/>
        <v>-96275.980383296002</v>
      </c>
      <c r="G247">
        <f t="shared" ca="1" si="63"/>
        <v>9448.7999999999993</v>
      </c>
      <c r="H247" s="9">
        <f t="shared" ca="1" si="64"/>
        <v>22.877056298800017</v>
      </c>
      <c r="I247" s="9">
        <f t="shared" ca="1" si="65"/>
        <v>-218.80866027839949</v>
      </c>
      <c r="J247" s="9">
        <f t="shared" ca="1" si="66"/>
        <v>0</v>
      </c>
      <c r="K247" s="9">
        <f t="shared" ca="1" si="67"/>
        <v>220.00133980893503</v>
      </c>
      <c r="L247" s="9">
        <f t="shared" ca="1" si="68"/>
        <v>174.03125195506308</v>
      </c>
      <c r="M247">
        <f t="shared" ca="1" si="69"/>
        <v>54.974155555555555</v>
      </c>
      <c r="N247">
        <f t="shared" ca="1" si="70"/>
        <v>33.094422222222228</v>
      </c>
    </row>
    <row r="248" spans="1:14" x14ac:dyDescent="0.25">
      <c r="A248" s="4">
        <f t="shared" si="50"/>
        <v>0.44172453703703479</v>
      </c>
      <c r="B248" s="3">
        <f t="shared" si="59"/>
        <v>1553302165</v>
      </c>
      <c r="C248">
        <f t="shared" ref="C248:D248" si="95">C247</f>
        <v>3</v>
      </c>
      <c r="D248">
        <f t="shared" si="95"/>
        <v>159</v>
      </c>
      <c r="E248">
        <f t="shared" ca="1" si="61"/>
        <v>10180.561903566</v>
      </c>
      <c r="F248">
        <f t="shared" ca="1" si="62"/>
        <v>-97370.023684688</v>
      </c>
      <c r="G248">
        <f t="shared" ca="1" si="63"/>
        <v>9448.7999999999993</v>
      </c>
      <c r="H248" s="9">
        <f t="shared" ca="1" si="64"/>
        <v>22.877056298800017</v>
      </c>
      <c r="I248" s="9">
        <f t="shared" ca="1" si="65"/>
        <v>-218.80866027839949</v>
      </c>
      <c r="J248" s="9">
        <f t="shared" ca="1" si="66"/>
        <v>0</v>
      </c>
      <c r="K248" s="9">
        <f t="shared" ca="1" si="67"/>
        <v>220.00133980893503</v>
      </c>
      <c r="L248" s="9">
        <f t="shared" ca="1" si="68"/>
        <v>174.03125195506308</v>
      </c>
      <c r="M248">
        <f t="shared" ca="1" si="69"/>
        <v>54.964202777777778</v>
      </c>
      <c r="N248">
        <f t="shared" ca="1" si="70"/>
        <v>33.096252777777778</v>
      </c>
    </row>
    <row r="249" spans="1:14" x14ac:dyDescent="0.25">
      <c r="A249" s="4">
        <f t="shared" si="50"/>
        <v>0.44178240740740515</v>
      </c>
      <c r="B249" s="3">
        <f t="shared" si="59"/>
        <v>1553302170</v>
      </c>
      <c r="C249">
        <f t="shared" ref="C249:D249" si="96">C248</f>
        <v>3</v>
      </c>
      <c r="D249">
        <f t="shared" si="96"/>
        <v>159</v>
      </c>
      <c r="E249">
        <f t="shared" ca="1" si="61"/>
        <v>10294.94718506</v>
      </c>
      <c r="F249">
        <f t="shared" ca="1" si="62"/>
        <v>-98464.066986079997</v>
      </c>
      <c r="G249">
        <f t="shared" ca="1" si="63"/>
        <v>9448.7999999999993</v>
      </c>
      <c r="H249" s="9">
        <f t="shared" ca="1" si="64"/>
        <v>22.877056298800017</v>
      </c>
      <c r="I249" s="9">
        <f t="shared" ca="1" si="65"/>
        <v>-218.80866027839949</v>
      </c>
      <c r="J249" s="9">
        <f t="shared" ca="1" si="66"/>
        <v>0</v>
      </c>
      <c r="K249" s="9">
        <f t="shared" ca="1" si="67"/>
        <v>220.00133980893503</v>
      </c>
      <c r="L249" s="9">
        <f t="shared" ca="1" si="68"/>
        <v>174.03125195506308</v>
      </c>
      <c r="M249">
        <f t="shared" ca="1" si="69"/>
        <v>54.954250000000002</v>
      </c>
      <c r="N249">
        <f t="shared" ca="1" si="70"/>
        <v>33.098083333333335</v>
      </c>
    </row>
    <row r="250" spans="1:14" x14ac:dyDescent="0.25">
      <c r="A250" s="4">
        <f t="shared" si="50"/>
        <v>0.44184027777777551</v>
      </c>
      <c r="B250" s="3">
        <f t="shared" si="59"/>
        <v>1553302175</v>
      </c>
      <c r="C250">
        <f t="shared" ref="C250:D250" si="97">C249</f>
        <v>3</v>
      </c>
      <c r="D250">
        <f t="shared" si="97"/>
        <v>159</v>
      </c>
      <c r="E250">
        <f t="shared" ca="1" si="61"/>
        <v>10409.332466554</v>
      </c>
      <c r="F250">
        <f t="shared" ca="1" si="62"/>
        <v>-99558.110287471995</v>
      </c>
      <c r="G250">
        <f t="shared" ca="1" si="63"/>
        <v>9448.7999999999993</v>
      </c>
      <c r="H250" s="9">
        <f t="shared" ca="1" si="64"/>
        <v>22.877056298800017</v>
      </c>
      <c r="I250" s="9">
        <f t="shared" ca="1" si="65"/>
        <v>-218.80866027840239</v>
      </c>
      <c r="J250" s="9">
        <f t="shared" ca="1" si="66"/>
        <v>0</v>
      </c>
      <c r="K250" s="9">
        <f t="shared" ca="1" si="67"/>
        <v>220.00133980893793</v>
      </c>
      <c r="L250" s="9">
        <f t="shared" ca="1" si="68"/>
        <v>174.03125195506317</v>
      </c>
      <c r="M250">
        <f t="shared" ca="1" si="69"/>
        <v>54.944297222222225</v>
      </c>
      <c r="N250">
        <f t="shared" ca="1" si="70"/>
        <v>33.099913888888892</v>
      </c>
    </row>
    <row r="251" spans="1:14" x14ac:dyDescent="0.25">
      <c r="A251" s="4">
        <f t="shared" ref="A251:A259" si="98">A250+5/24/3600</f>
        <v>0.44189814814814588</v>
      </c>
      <c r="B251" s="3">
        <f t="shared" si="59"/>
        <v>1553302180</v>
      </c>
      <c r="C251">
        <f t="shared" ref="C251:D251" si="99">C250</f>
        <v>3</v>
      </c>
      <c r="D251">
        <f t="shared" si="99"/>
        <v>159</v>
      </c>
      <c r="E251">
        <f t="shared" ca="1" si="61"/>
        <v>10523.717748048</v>
      </c>
      <c r="F251">
        <f t="shared" ca="1" si="62"/>
        <v>-100652.15358886401</v>
      </c>
      <c r="G251">
        <f t="shared" ca="1" si="63"/>
        <v>9448.7999999999993</v>
      </c>
      <c r="H251" s="9">
        <f t="shared" ca="1" si="64"/>
        <v>22.877056298800017</v>
      </c>
      <c r="I251" s="9">
        <f t="shared" ca="1" si="65"/>
        <v>-218.80866027839949</v>
      </c>
      <c r="J251" s="9">
        <f t="shared" ca="1" si="66"/>
        <v>0</v>
      </c>
      <c r="K251" s="9">
        <f t="shared" ca="1" si="67"/>
        <v>220.00133980893503</v>
      </c>
      <c r="L251" s="9">
        <f t="shared" ca="1" si="68"/>
        <v>174.03125195506308</v>
      </c>
      <c r="M251">
        <f t="shared" ca="1" si="69"/>
        <v>54.934344444444442</v>
      </c>
      <c r="N251">
        <f t="shared" ca="1" si="70"/>
        <v>33.101744444444449</v>
      </c>
    </row>
    <row r="252" spans="1:14" x14ac:dyDescent="0.25">
      <c r="A252" s="4">
        <f t="shared" si="98"/>
        <v>0.44195601851851624</v>
      </c>
      <c r="B252" s="3">
        <f t="shared" si="59"/>
        <v>1553302185</v>
      </c>
      <c r="C252">
        <f t="shared" ref="C252:D252" si="100">C251</f>
        <v>3</v>
      </c>
      <c r="D252">
        <f t="shared" si="100"/>
        <v>159</v>
      </c>
      <c r="E252">
        <f t="shared" ca="1" si="61"/>
        <v>10638.103029542001</v>
      </c>
      <c r="F252">
        <f t="shared" ca="1" si="62"/>
        <v>-101746.196890256</v>
      </c>
      <c r="G252">
        <f t="shared" ca="1" si="63"/>
        <v>9448.7999999999993</v>
      </c>
      <c r="H252" s="9">
        <f t="shared" ca="1" si="64"/>
        <v>22.877056298800017</v>
      </c>
      <c r="I252" s="9">
        <f t="shared" ca="1" si="65"/>
        <v>-218.80866027839949</v>
      </c>
      <c r="J252" s="9">
        <f t="shared" ca="1" si="66"/>
        <v>0</v>
      </c>
      <c r="K252" s="9">
        <f t="shared" ca="1" si="67"/>
        <v>220.00133980893503</v>
      </c>
      <c r="L252" s="9">
        <f t="shared" ca="1" si="68"/>
        <v>174.03125195506308</v>
      </c>
      <c r="M252">
        <f t="shared" ca="1" si="69"/>
        <v>54.924391666666665</v>
      </c>
      <c r="N252">
        <f t="shared" ca="1" si="70"/>
        <v>33.103574999999999</v>
      </c>
    </row>
    <row r="253" spans="1:14" x14ac:dyDescent="0.25">
      <c r="A253" s="4">
        <f t="shared" si="98"/>
        <v>0.4420138888888866</v>
      </c>
      <c r="B253" s="3">
        <f t="shared" si="59"/>
        <v>1553302190</v>
      </c>
      <c r="C253">
        <f t="shared" ref="C253:D253" si="101">C252</f>
        <v>3</v>
      </c>
      <c r="D253">
        <f t="shared" si="101"/>
        <v>159</v>
      </c>
      <c r="E253">
        <f t="shared" ca="1" si="61"/>
        <v>10752.488311036001</v>
      </c>
      <c r="F253">
        <f t="shared" ca="1" si="62"/>
        <v>-102840.240191648</v>
      </c>
      <c r="G253">
        <f t="shared" ca="1" si="63"/>
        <v>9448.7999999999993</v>
      </c>
      <c r="H253" s="9">
        <f t="shared" ca="1" si="64"/>
        <v>22.877056298800017</v>
      </c>
      <c r="I253" s="9">
        <f t="shared" ca="1" si="65"/>
        <v>-218.80866027839949</v>
      </c>
      <c r="J253" s="9">
        <f t="shared" ca="1" si="66"/>
        <v>0</v>
      </c>
      <c r="K253" s="9">
        <f t="shared" ca="1" si="67"/>
        <v>220.00133980893503</v>
      </c>
      <c r="L253" s="9">
        <f t="shared" ca="1" si="68"/>
        <v>174.03125195506308</v>
      </c>
      <c r="M253">
        <f t="shared" ca="1" si="69"/>
        <v>54.914438888888888</v>
      </c>
      <c r="N253">
        <f t="shared" ca="1" si="70"/>
        <v>33.105405555555556</v>
      </c>
    </row>
    <row r="254" spans="1:14" x14ac:dyDescent="0.25">
      <c r="A254" s="4">
        <f t="shared" si="98"/>
        <v>0.44207175925925696</v>
      </c>
      <c r="B254" s="3">
        <f t="shared" si="59"/>
        <v>1553302195</v>
      </c>
      <c r="C254">
        <f t="shared" ref="C254:D254" si="102">C253</f>
        <v>3</v>
      </c>
      <c r="D254">
        <f t="shared" si="102"/>
        <v>159</v>
      </c>
      <c r="E254">
        <f t="shared" ca="1" si="61"/>
        <v>10866.873592530001</v>
      </c>
      <c r="F254">
        <f t="shared" ca="1" si="62"/>
        <v>-103934.28349304</v>
      </c>
      <c r="G254">
        <f t="shared" ca="1" si="63"/>
        <v>9448.7999999999993</v>
      </c>
      <c r="H254" s="9">
        <f t="shared" ca="1" si="64"/>
        <v>22.877056298800017</v>
      </c>
      <c r="I254" s="9">
        <f t="shared" ca="1" si="65"/>
        <v>-218.80866027839949</v>
      </c>
      <c r="J254" s="9">
        <f t="shared" ca="1" si="66"/>
        <v>0</v>
      </c>
      <c r="K254" s="9">
        <f t="shared" ca="1" si="67"/>
        <v>220.00133980893503</v>
      </c>
      <c r="L254" s="9">
        <f t="shared" ca="1" si="68"/>
        <v>174.03125195506308</v>
      </c>
      <c r="M254">
        <f t="shared" ca="1" si="69"/>
        <v>54.904486111111112</v>
      </c>
      <c r="N254">
        <f t="shared" ca="1" si="70"/>
        <v>33.107236111111114</v>
      </c>
    </row>
    <row r="255" spans="1:14" x14ac:dyDescent="0.25">
      <c r="A255" s="4">
        <f t="shared" si="98"/>
        <v>0.44212962962962732</v>
      </c>
      <c r="B255" s="3">
        <f t="shared" si="59"/>
        <v>1553302200</v>
      </c>
      <c r="C255">
        <f t="shared" ref="C255:D255" si="103">C254</f>
        <v>3</v>
      </c>
      <c r="D255">
        <f t="shared" si="103"/>
        <v>159</v>
      </c>
      <c r="E255">
        <f t="shared" ca="1" si="61"/>
        <v>10981.258874024001</v>
      </c>
      <c r="F255">
        <f t="shared" ca="1" si="62"/>
        <v>-105028.326794432</v>
      </c>
      <c r="G255">
        <f t="shared" ca="1" si="63"/>
        <v>9448.7999999999993</v>
      </c>
      <c r="H255" s="9">
        <f t="shared" ca="1" si="64"/>
        <v>22.877056298799651</v>
      </c>
      <c r="I255" s="9">
        <f t="shared" ca="1" si="65"/>
        <v>-218.80866027839949</v>
      </c>
      <c r="J255" s="9">
        <f t="shared" ca="1" si="66"/>
        <v>0</v>
      </c>
      <c r="K255" s="9">
        <f t="shared" ca="1" si="67"/>
        <v>220.001339808935</v>
      </c>
      <c r="L255" s="9">
        <f t="shared" ca="1" si="68"/>
        <v>174.0312519550632</v>
      </c>
      <c r="M255">
        <f t="shared" ca="1" si="69"/>
        <v>54.894533333333335</v>
      </c>
      <c r="N255">
        <f t="shared" ca="1" si="70"/>
        <v>33.109066666666671</v>
      </c>
    </row>
    <row r="256" spans="1:14" x14ac:dyDescent="0.25">
      <c r="A256" s="4">
        <f t="shared" si="98"/>
        <v>0.44218749999999768</v>
      </c>
      <c r="B256" s="3">
        <f t="shared" si="59"/>
        <v>1553302205</v>
      </c>
      <c r="C256">
        <f t="shared" ref="C256:D256" si="104">C255</f>
        <v>3</v>
      </c>
      <c r="D256">
        <f t="shared" si="104"/>
        <v>159</v>
      </c>
      <c r="E256">
        <f t="shared" ca="1" si="61"/>
        <v>11095.644155517999</v>
      </c>
      <c r="F256">
        <f t="shared" ca="1" si="62"/>
        <v>-106122.37009582399</v>
      </c>
      <c r="G256">
        <f t="shared" ca="1" si="63"/>
        <v>9448.7999999999993</v>
      </c>
      <c r="H256" s="9">
        <f t="shared" ca="1" si="64"/>
        <v>22.877056298800017</v>
      </c>
      <c r="I256" s="9">
        <f t="shared" ca="1" si="65"/>
        <v>-218.80866027840239</v>
      </c>
      <c r="J256" s="9">
        <f t="shared" ca="1" si="66"/>
        <v>0</v>
      </c>
      <c r="K256" s="9">
        <f t="shared" ca="1" si="67"/>
        <v>220.00133980893793</v>
      </c>
      <c r="L256" s="9">
        <f t="shared" ca="1" si="68"/>
        <v>174.03125195506317</v>
      </c>
      <c r="M256">
        <f t="shared" ca="1" si="69"/>
        <v>54.884580555555559</v>
      </c>
      <c r="N256">
        <f t="shared" ca="1" si="70"/>
        <v>33.110897222222228</v>
      </c>
    </row>
    <row r="257" spans="1:14" x14ac:dyDescent="0.25">
      <c r="A257" s="4">
        <f t="shared" si="98"/>
        <v>0.44224537037036804</v>
      </c>
      <c r="B257" s="3">
        <f t="shared" si="59"/>
        <v>1553302210</v>
      </c>
      <c r="C257">
        <f t="shared" ref="C257:D257" si="105">C256</f>
        <v>3</v>
      </c>
      <c r="D257">
        <f t="shared" si="105"/>
        <v>159</v>
      </c>
      <c r="E257">
        <f t="shared" ca="1" si="61"/>
        <v>11210.029437011999</v>
      </c>
      <c r="F257">
        <f t="shared" ca="1" si="62"/>
        <v>-107216.41339721601</v>
      </c>
      <c r="G257">
        <f t="shared" ca="1" si="63"/>
        <v>9448.7999999999993</v>
      </c>
      <c r="H257" s="9">
        <f t="shared" ca="1" si="64"/>
        <v>22.877056298800017</v>
      </c>
      <c r="I257" s="9">
        <f t="shared" ca="1" si="65"/>
        <v>-218.80866027839949</v>
      </c>
      <c r="J257" s="9">
        <f t="shared" ca="1" si="66"/>
        <v>0</v>
      </c>
      <c r="K257" s="9">
        <f t="shared" ca="1" si="67"/>
        <v>220.00133980893503</v>
      </c>
      <c r="L257" s="9">
        <f t="shared" ca="1" si="68"/>
        <v>174.03125195506308</v>
      </c>
      <c r="M257">
        <f t="shared" ca="1" si="69"/>
        <v>54.874627777777775</v>
      </c>
      <c r="N257">
        <f t="shared" ca="1" si="70"/>
        <v>33.112727777777778</v>
      </c>
    </row>
    <row r="258" spans="1:14" x14ac:dyDescent="0.25">
      <c r="A258" s="4">
        <f t="shared" si="98"/>
        <v>0.4423032407407384</v>
      </c>
      <c r="B258" s="3">
        <f t="shared" si="59"/>
        <v>1553302215</v>
      </c>
      <c r="C258">
        <f t="shared" ref="C258:D258" si="106">C257</f>
        <v>3</v>
      </c>
      <c r="D258">
        <f t="shared" si="106"/>
        <v>159</v>
      </c>
      <c r="E258">
        <f t="shared" ca="1" si="61"/>
        <v>11324.414718505999</v>
      </c>
      <c r="F258">
        <f t="shared" ca="1" si="62"/>
        <v>-108310.456698608</v>
      </c>
      <c r="G258">
        <f t="shared" ca="1" si="63"/>
        <v>9448.7999999999993</v>
      </c>
      <c r="H258" s="9">
        <f t="shared" ca="1" si="64"/>
        <v>22.877056298800017</v>
      </c>
      <c r="I258" s="9">
        <f t="shared" ca="1" si="65"/>
        <v>-218.80866027839949</v>
      </c>
      <c r="J258" s="9">
        <f t="shared" ca="1" si="66"/>
        <v>0</v>
      </c>
      <c r="K258" s="9">
        <f t="shared" ca="1" si="67"/>
        <v>220.00133980893503</v>
      </c>
      <c r="L258" s="9">
        <f t="shared" ca="1" si="68"/>
        <v>174.03125195506308</v>
      </c>
      <c r="M258">
        <f t="shared" ca="1" si="69"/>
        <v>54.864674999999998</v>
      </c>
      <c r="N258">
        <f t="shared" ca="1" si="70"/>
        <v>33.114558333333335</v>
      </c>
    </row>
    <row r="259" spans="1:14" x14ac:dyDescent="0.25">
      <c r="A259" s="5">
        <f t="shared" si="98"/>
        <v>0.44236111111110876</v>
      </c>
      <c r="B259" s="3">
        <f t="shared" si="59"/>
        <v>1553302220</v>
      </c>
      <c r="C259">
        <f t="shared" ref="C259:D259" si="107">C258</f>
        <v>3</v>
      </c>
      <c r="D259">
        <f t="shared" si="107"/>
        <v>159</v>
      </c>
      <c r="E259">
        <f t="shared" ca="1" si="61"/>
        <v>11438.8</v>
      </c>
      <c r="F259">
        <f t="shared" ca="1" si="62"/>
        <v>-109404.5</v>
      </c>
      <c r="G259">
        <f t="shared" ca="1" si="63"/>
        <v>9448.7999999999993</v>
      </c>
      <c r="H259" s="9">
        <f ca="1">H258</f>
        <v>22.877056298800017</v>
      </c>
      <c r="I259" s="9">
        <f t="shared" ref="I259:K259" ca="1" si="108">I258</f>
        <v>-218.80866027839949</v>
      </c>
      <c r="J259" s="9">
        <f t="shared" ca="1" si="108"/>
        <v>0</v>
      </c>
      <c r="K259" s="9">
        <f t="shared" ca="1" si="108"/>
        <v>220.00133980893503</v>
      </c>
      <c r="L259" s="9">
        <f t="shared" ca="1" si="68"/>
        <v>174.03125195506308</v>
      </c>
      <c r="M259">
        <f t="shared" ca="1" si="69"/>
        <v>54.854722222222222</v>
      </c>
      <c r="N259">
        <f t="shared" ca="1" si="70"/>
        <v>33.116388888888892</v>
      </c>
    </row>
    <row r="260" spans="1:14" x14ac:dyDescent="0.25">
      <c r="A260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251.0271287128713</v>
      </c>
      <c r="I2" s="9">
        <f t="shared" si="0"/>
        <v>39.591900990098999</v>
      </c>
      <c r="J2" s="9">
        <f t="shared" si="0"/>
        <v>-2.1124752475247521</v>
      </c>
      <c r="K2" s="9">
        <f>SQRT(H2*H2+I2*I2)</f>
        <v>254.13015951247948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3.6001100110011087E-4</v>
      </c>
      <c r="P2" s="10">
        <f>(N3-N2)/(MINUTE($A3-$A2)*60+SECOND($A3-$A2))</f>
        <v>4.0170517051705172E-3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251.02712871287076</v>
      </c>
      <c r="I6" s="9">
        <f ca="1">(F7-F6)/($B7-$B6)</f>
        <v>39.591900990100115</v>
      </c>
      <c r="J6" s="9">
        <f ca="1">(G7-G6)/($B7-$B6)</f>
        <v>-2.1124752475247077</v>
      </c>
      <c r="K6" s="9">
        <f ca="1">SQRT(H6*H6+I6*I6)</f>
        <v>254.13015951247911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-121764.16435643565</v>
      </c>
      <c r="F7">
        <f ca="1">INDIRECT("F$"&amp;C7)+INDIRECT("I$"&amp;C7)*($B7-INDIRECT("B$"&amp;D7))</f>
        <v>-72475.300495049494</v>
      </c>
      <c r="G7">
        <f t="shared" ref="G7:G70" ca="1" si="1">INDIRECT("G$"&amp;C7)+INDIRECT("J$"&amp;C7)*($B7-INDIRECT("B$"&amp;D7))</f>
        <v>10047.837623762376</v>
      </c>
      <c r="H7" s="9">
        <f t="shared" ref="H7:J70" ca="1" si="2">(E8-E7)/($B8-$B7)</f>
        <v>251.02712871287076</v>
      </c>
      <c r="I7" s="9">
        <f t="shared" ca="1" si="2"/>
        <v>39.591900990097201</v>
      </c>
      <c r="J7" s="9">
        <f t="shared" ca="1" si="2"/>
        <v>-2.1124752475247077</v>
      </c>
      <c r="K7" s="9">
        <f t="shared" ref="K7:K70" ca="1" si="3">SQRT(H7*H7+I7*I7)</f>
        <v>254.13015951247866</v>
      </c>
      <c r="L7" s="9">
        <f t="shared" ref="L7:L70" ca="1" si="4">DEGREES(ATAN2(I7,H7))</f>
        <v>81.037163573672387</v>
      </c>
      <c r="M7">
        <f ca="1">INDIRECT("M$"&amp;C7)+INDIRECT("O$"&amp;C7)*($B7-INDIRECT("B$"&amp;D7))</f>
        <v>55.193466721672166</v>
      </c>
      <c r="N7">
        <f ca="1">INDIRECT("N$"&amp;C7)+INDIRECT("P$"&amp;C7)*($B7-INDIRECT("B$"&amp;D7))</f>
        <v>30.984807480748074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-120509.0287128713</v>
      </c>
      <c r="F8">
        <f t="shared" ref="F8:F33" ca="1" si="7">INDIRECT("F$"&amp;C8)+INDIRECT("I$"&amp;C8)*($B8-INDIRECT("B$"&amp;D8))</f>
        <v>-72277.340990099008</v>
      </c>
      <c r="G8">
        <f t="shared" ca="1" si="1"/>
        <v>10037.275247524753</v>
      </c>
      <c r="H8" s="9">
        <f t="shared" ca="1" si="2"/>
        <v>251.02712871287366</v>
      </c>
      <c r="I8" s="9">
        <f t="shared" ca="1" si="2"/>
        <v>39.591900990100115</v>
      </c>
      <c r="J8" s="9">
        <f t="shared" ca="1" si="2"/>
        <v>-2.1124752475247077</v>
      </c>
      <c r="K8" s="9">
        <f t="shared" ca="1" si="3"/>
        <v>254.13015951248198</v>
      </c>
      <c r="L8" s="9">
        <f t="shared" ca="1" si="4"/>
        <v>81.037163573671833</v>
      </c>
      <c r="M8">
        <f t="shared" ref="M8:M71" ca="1" si="8">INDIRECT("M$"&amp;C8)+INDIRECT("O$"&amp;C8)*($B8-INDIRECT("B$"&amp;D8))</f>
        <v>55.195266776677663</v>
      </c>
      <c r="N8">
        <f t="shared" ref="N8:N71" ca="1" si="9">INDIRECT("N$"&amp;C8)+INDIRECT("P$"&amp;C8)*($B8-INDIRECT("B$"&amp;D8))</f>
        <v>31.004892739273927</v>
      </c>
      <c r="P8" s="3"/>
    </row>
    <row r="9" spans="1:16" x14ac:dyDescent="0.25">
      <c r="A9" s="4">
        <f t="shared" ref="A9:A72" si="10">A8+5/24/3600</f>
        <v>0.41788194444444443</v>
      </c>
      <c r="B9" s="3">
        <f t="shared" ref="B9:B72" si="11">B8+SECOND(A9-A8)</f>
        <v>1553300105</v>
      </c>
      <c r="C9">
        <f t="shared" si="5"/>
        <v>2</v>
      </c>
      <c r="D9">
        <f t="shared" si="5"/>
        <v>6</v>
      </c>
      <c r="E9">
        <f t="shared" ca="1" si="6"/>
        <v>-119253.89306930693</v>
      </c>
      <c r="F9">
        <f t="shared" ca="1" si="7"/>
        <v>-72079.381485148508</v>
      </c>
      <c r="G9">
        <f t="shared" ca="1" si="1"/>
        <v>10026.712871287129</v>
      </c>
      <c r="H9" s="9">
        <f t="shared" ca="1" si="2"/>
        <v>251.02712871287076</v>
      </c>
      <c r="I9" s="9">
        <f t="shared" ca="1" si="2"/>
        <v>39.591900990097201</v>
      </c>
      <c r="J9" s="9">
        <f t="shared" ca="1" si="2"/>
        <v>-2.1124752475247077</v>
      </c>
      <c r="K9" s="9">
        <f t="shared" ca="1" si="3"/>
        <v>254.13015951247866</v>
      </c>
      <c r="L9" s="9">
        <f t="shared" ca="1" si="4"/>
        <v>81.037163573672387</v>
      </c>
      <c r="M9">
        <f t="shared" ca="1" si="8"/>
        <v>55.197066831683166</v>
      </c>
      <c r="N9">
        <f t="shared" ca="1" si="9"/>
        <v>31.02497799779978</v>
      </c>
    </row>
    <row r="10" spans="1:16" x14ac:dyDescent="0.25">
      <c r="A10" s="4">
        <f t="shared" si="10"/>
        <v>0.41793981481481479</v>
      </c>
      <c r="B10" s="3">
        <f t="shared" si="11"/>
        <v>1553300110</v>
      </c>
      <c r="C10">
        <f t="shared" si="5"/>
        <v>2</v>
      </c>
      <c r="D10">
        <f t="shared" si="5"/>
        <v>6</v>
      </c>
      <c r="E10">
        <f t="shared" ca="1" si="6"/>
        <v>-117998.75742574257</v>
      </c>
      <c r="F10">
        <f t="shared" ca="1" si="7"/>
        <v>-71881.421980198022</v>
      </c>
      <c r="G10">
        <f t="shared" ca="1" si="1"/>
        <v>10016.150495049505</v>
      </c>
      <c r="H10" s="9">
        <f t="shared" ca="1" si="2"/>
        <v>251.02712871287076</v>
      </c>
      <c r="I10" s="9">
        <f t="shared" ca="1" si="2"/>
        <v>39.591900990100115</v>
      </c>
      <c r="J10" s="9">
        <f t="shared" ca="1" si="2"/>
        <v>-2.1124752475250714</v>
      </c>
      <c r="K10" s="9">
        <f t="shared" ca="1" si="3"/>
        <v>254.13015951247911</v>
      </c>
      <c r="L10" s="9">
        <f t="shared" ca="1" si="4"/>
        <v>81.037163573671748</v>
      </c>
      <c r="M10">
        <f t="shared" ca="1" si="8"/>
        <v>55.198866886688663</v>
      </c>
      <c r="N10">
        <f t="shared" ca="1" si="9"/>
        <v>31.04506325632563</v>
      </c>
      <c r="P10" s="9"/>
    </row>
    <row r="11" spans="1:16" x14ac:dyDescent="0.25">
      <c r="A11" s="4">
        <f t="shared" si="10"/>
        <v>0.41799768518518515</v>
      </c>
      <c r="B11" s="3">
        <f t="shared" si="11"/>
        <v>1553300115</v>
      </c>
      <c r="C11">
        <f t="shared" si="5"/>
        <v>2</v>
      </c>
      <c r="D11">
        <f t="shared" si="5"/>
        <v>6</v>
      </c>
      <c r="E11">
        <f t="shared" ca="1" si="6"/>
        <v>-116743.62178217822</v>
      </c>
      <c r="F11">
        <f t="shared" ca="1" si="7"/>
        <v>-71683.462475247521</v>
      </c>
      <c r="G11">
        <f t="shared" ca="1" si="1"/>
        <v>10005.58811881188</v>
      </c>
      <c r="H11" s="9">
        <f t="shared" ca="1" si="2"/>
        <v>251.02712871287076</v>
      </c>
      <c r="I11" s="9">
        <f t="shared" ca="1" si="2"/>
        <v>39.591900990100115</v>
      </c>
      <c r="J11" s="9">
        <f t="shared" ca="1" si="2"/>
        <v>-2.1124752475247077</v>
      </c>
      <c r="K11" s="9">
        <f t="shared" ca="1" si="3"/>
        <v>254.13015951247911</v>
      </c>
      <c r="L11" s="9">
        <f t="shared" ca="1" si="4"/>
        <v>81.037163573671748</v>
      </c>
      <c r="M11">
        <f t="shared" ca="1" si="8"/>
        <v>55.200666941694166</v>
      </c>
      <c r="N11">
        <f t="shared" ca="1" si="9"/>
        <v>31.065148514851483</v>
      </c>
    </row>
    <row r="12" spans="1:16" x14ac:dyDescent="0.25">
      <c r="A12" s="4">
        <f t="shared" si="10"/>
        <v>0.41805555555555551</v>
      </c>
      <c r="B12" s="3">
        <f t="shared" si="11"/>
        <v>1553300120</v>
      </c>
      <c r="C12">
        <f t="shared" si="5"/>
        <v>2</v>
      </c>
      <c r="D12">
        <f t="shared" si="5"/>
        <v>6</v>
      </c>
      <c r="E12">
        <f t="shared" ca="1" si="6"/>
        <v>-115488.48613861387</v>
      </c>
      <c r="F12">
        <f t="shared" ca="1" si="7"/>
        <v>-71485.502970297021</v>
      </c>
      <c r="G12">
        <f t="shared" ca="1" si="1"/>
        <v>9995.0257425742566</v>
      </c>
      <c r="H12" s="9">
        <f t="shared" ca="1" si="2"/>
        <v>251.02712871287076</v>
      </c>
      <c r="I12" s="9">
        <f t="shared" ca="1" si="2"/>
        <v>39.591900990097201</v>
      </c>
      <c r="J12" s="9">
        <f t="shared" ca="1" si="2"/>
        <v>-2.1124752475247077</v>
      </c>
      <c r="K12" s="9">
        <f t="shared" ca="1" si="3"/>
        <v>254.13015951247866</v>
      </c>
      <c r="L12" s="9">
        <f t="shared" ca="1" si="4"/>
        <v>81.037163573672387</v>
      </c>
      <c r="M12">
        <f t="shared" ca="1" si="8"/>
        <v>55.20246699669967</v>
      </c>
      <c r="N12">
        <f t="shared" ca="1" si="9"/>
        <v>31.085233773377336</v>
      </c>
    </row>
    <row r="13" spans="1:16" x14ac:dyDescent="0.25">
      <c r="A13" s="4">
        <f t="shared" si="10"/>
        <v>0.41811342592592587</v>
      </c>
      <c r="B13" s="3">
        <f t="shared" si="11"/>
        <v>1553300125</v>
      </c>
      <c r="C13">
        <f t="shared" si="5"/>
        <v>2</v>
      </c>
      <c r="D13">
        <f t="shared" si="5"/>
        <v>6</v>
      </c>
      <c r="E13">
        <f t="shared" ca="1" si="6"/>
        <v>-114233.35049504951</v>
      </c>
      <c r="F13">
        <f t="shared" ca="1" si="7"/>
        <v>-71287.543465346535</v>
      </c>
      <c r="G13">
        <f t="shared" ca="1" si="1"/>
        <v>9984.463366336633</v>
      </c>
      <c r="H13" s="9">
        <f t="shared" ca="1" si="2"/>
        <v>251.02712871287076</v>
      </c>
      <c r="I13" s="9">
        <f t="shared" ca="1" si="2"/>
        <v>39.591900990100115</v>
      </c>
      <c r="J13" s="9">
        <f t="shared" ca="1" si="2"/>
        <v>-2.1124752475247077</v>
      </c>
      <c r="K13" s="9">
        <f t="shared" ca="1" si="3"/>
        <v>254.13015951247911</v>
      </c>
      <c r="L13" s="9">
        <f t="shared" ca="1" si="4"/>
        <v>81.037163573671748</v>
      </c>
      <c r="M13">
        <f t="shared" ca="1" si="8"/>
        <v>55.204267051705166</v>
      </c>
      <c r="N13">
        <f t="shared" ca="1" si="9"/>
        <v>31.105319031903189</v>
      </c>
    </row>
    <row r="14" spans="1:16" x14ac:dyDescent="0.25">
      <c r="A14" s="4">
        <f t="shared" si="10"/>
        <v>0.41817129629629624</v>
      </c>
      <c r="B14" s="3">
        <f t="shared" si="11"/>
        <v>1553300130</v>
      </c>
      <c r="C14">
        <f t="shared" si="5"/>
        <v>2</v>
      </c>
      <c r="D14">
        <f t="shared" si="5"/>
        <v>6</v>
      </c>
      <c r="E14">
        <f t="shared" ca="1" si="6"/>
        <v>-112978.21485148516</v>
      </c>
      <c r="F14">
        <f t="shared" ca="1" si="7"/>
        <v>-71089.583960396034</v>
      </c>
      <c r="G14">
        <f t="shared" ca="1" si="1"/>
        <v>9973.9009900990095</v>
      </c>
      <c r="H14" s="9">
        <f t="shared" ca="1" si="2"/>
        <v>251.02712871287366</v>
      </c>
      <c r="I14" s="9">
        <f t="shared" ca="1" si="2"/>
        <v>39.591900990100115</v>
      </c>
      <c r="J14" s="9">
        <f t="shared" ca="1" si="2"/>
        <v>-2.1124752475247077</v>
      </c>
      <c r="K14" s="9">
        <f t="shared" ca="1" si="3"/>
        <v>254.13015951248198</v>
      </c>
      <c r="L14" s="9">
        <f t="shared" ca="1" si="4"/>
        <v>81.037163573671833</v>
      </c>
      <c r="M14">
        <f t="shared" ca="1" si="8"/>
        <v>55.20606710671067</v>
      </c>
      <c r="N14">
        <f t="shared" ca="1" si="9"/>
        <v>31.125404290429042</v>
      </c>
    </row>
    <row r="15" spans="1:16" x14ac:dyDescent="0.25">
      <c r="A15" s="4">
        <f t="shared" si="10"/>
        <v>0.4182291666666666</v>
      </c>
      <c r="B15" s="3">
        <f t="shared" si="11"/>
        <v>1553300135</v>
      </c>
      <c r="C15">
        <f t="shared" si="5"/>
        <v>2</v>
      </c>
      <c r="D15">
        <f t="shared" si="5"/>
        <v>6</v>
      </c>
      <c r="E15">
        <f t="shared" ca="1" si="6"/>
        <v>-111723.07920792079</v>
      </c>
      <c r="F15">
        <f t="shared" ca="1" si="7"/>
        <v>-70891.624455445533</v>
      </c>
      <c r="G15">
        <f t="shared" ca="1" si="1"/>
        <v>9963.338613861386</v>
      </c>
      <c r="H15" s="9">
        <f t="shared" ca="1" si="2"/>
        <v>251.02712871287076</v>
      </c>
      <c r="I15" s="9">
        <f t="shared" ca="1" si="2"/>
        <v>39.591900990097201</v>
      </c>
      <c r="J15" s="9">
        <f t="shared" ca="1" si="2"/>
        <v>-2.1124752475247077</v>
      </c>
      <c r="K15" s="9">
        <f t="shared" ca="1" si="3"/>
        <v>254.13015951247866</v>
      </c>
      <c r="L15" s="9">
        <f t="shared" ca="1" si="4"/>
        <v>81.037163573672387</v>
      </c>
      <c r="M15">
        <f t="shared" ca="1" si="8"/>
        <v>55.207867161716166</v>
      </c>
      <c r="N15">
        <f t="shared" ca="1" si="9"/>
        <v>31.145489548954895</v>
      </c>
    </row>
    <row r="16" spans="1:16" x14ac:dyDescent="0.25">
      <c r="A16" s="4">
        <f t="shared" si="10"/>
        <v>0.41828703703703696</v>
      </c>
      <c r="B16" s="3">
        <f t="shared" si="11"/>
        <v>1553300140</v>
      </c>
      <c r="C16">
        <f t="shared" si="5"/>
        <v>2</v>
      </c>
      <c r="D16">
        <f t="shared" si="5"/>
        <v>6</v>
      </c>
      <c r="E16">
        <f t="shared" ca="1" si="6"/>
        <v>-110467.94356435644</v>
      </c>
      <c r="F16">
        <f t="shared" ca="1" si="7"/>
        <v>-70693.664950495047</v>
      </c>
      <c r="G16">
        <f t="shared" ca="1" si="1"/>
        <v>9952.7762376237624</v>
      </c>
      <c r="H16" s="9">
        <f t="shared" ca="1" si="2"/>
        <v>251.02712871287076</v>
      </c>
      <c r="I16" s="9">
        <f t="shared" ca="1" si="2"/>
        <v>39.591900990100115</v>
      </c>
      <c r="J16" s="9">
        <f t="shared" ca="1" si="2"/>
        <v>-2.1124752475247077</v>
      </c>
      <c r="K16" s="9">
        <f t="shared" ca="1" si="3"/>
        <v>254.13015951247911</v>
      </c>
      <c r="L16" s="9">
        <f t="shared" ca="1" si="4"/>
        <v>81.037163573671748</v>
      </c>
      <c r="M16">
        <f t="shared" ca="1" si="8"/>
        <v>55.20966721672167</v>
      </c>
      <c r="N16">
        <f t="shared" ca="1" si="9"/>
        <v>31.165574807480748</v>
      </c>
    </row>
    <row r="17" spans="1:14" x14ac:dyDescent="0.25">
      <c r="A17" s="4">
        <f t="shared" si="10"/>
        <v>0.41834490740740732</v>
      </c>
      <c r="B17" s="3">
        <f t="shared" si="11"/>
        <v>1553300145</v>
      </c>
      <c r="C17">
        <f t="shared" si="5"/>
        <v>2</v>
      </c>
      <c r="D17">
        <f t="shared" si="5"/>
        <v>6</v>
      </c>
      <c r="E17">
        <f t="shared" ca="1" si="6"/>
        <v>-109212.80792079208</v>
      </c>
      <c r="F17">
        <f t="shared" ca="1" si="7"/>
        <v>-70495.705445544547</v>
      </c>
      <c r="G17">
        <f t="shared" ca="1" si="1"/>
        <v>9942.2138613861389</v>
      </c>
      <c r="H17" s="9">
        <f t="shared" ca="1" si="2"/>
        <v>251.02712871287076</v>
      </c>
      <c r="I17" s="9">
        <f t="shared" ca="1" si="2"/>
        <v>39.591900990097201</v>
      </c>
      <c r="J17" s="9">
        <f t="shared" ca="1" si="2"/>
        <v>-2.1124752475247077</v>
      </c>
      <c r="K17" s="9">
        <f t="shared" ca="1" si="3"/>
        <v>254.13015951247866</v>
      </c>
      <c r="L17" s="9">
        <f t="shared" ca="1" si="4"/>
        <v>81.037163573672387</v>
      </c>
      <c r="M17">
        <f t="shared" ca="1" si="8"/>
        <v>55.211467271727166</v>
      </c>
      <c r="N17">
        <f t="shared" ca="1" si="9"/>
        <v>31.185660066006598</v>
      </c>
    </row>
    <row r="18" spans="1:14" x14ac:dyDescent="0.25">
      <c r="A18" s="4">
        <f t="shared" si="10"/>
        <v>0.41840277777777768</v>
      </c>
      <c r="B18" s="3">
        <f t="shared" si="11"/>
        <v>1553300150</v>
      </c>
      <c r="C18">
        <f t="shared" si="5"/>
        <v>2</v>
      </c>
      <c r="D18">
        <f t="shared" si="5"/>
        <v>6</v>
      </c>
      <c r="E18">
        <f t="shared" ca="1" si="6"/>
        <v>-107957.67227722773</v>
      </c>
      <c r="F18">
        <f t="shared" ca="1" si="7"/>
        <v>-70297.745940594061</v>
      </c>
      <c r="G18">
        <f t="shared" ca="1" si="1"/>
        <v>9931.6514851485153</v>
      </c>
      <c r="H18" s="9">
        <f t="shared" ca="1" si="2"/>
        <v>251.02712871287076</v>
      </c>
      <c r="I18" s="9">
        <f t="shared" ca="1" si="2"/>
        <v>39.591900990100115</v>
      </c>
      <c r="J18" s="9">
        <f t="shared" ca="1" si="2"/>
        <v>-2.1124752475250714</v>
      </c>
      <c r="K18" s="9">
        <f t="shared" ca="1" si="3"/>
        <v>254.13015951247911</v>
      </c>
      <c r="L18" s="9">
        <f t="shared" ca="1" si="4"/>
        <v>81.037163573671748</v>
      </c>
      <c r="M18">
        <f t="shared" ca="1" si="8"/>
        <v>55.213267326732669</v>
      </c>
      <c r="N18">
        <f t="shared" ca="1" si="9"/>
        <v>31.205745324532451</v>
      </c>
    </row>
    <row r="19" spans="1:14" x14ac:dyDescent="0.25">
      <c r="A19" s="4">
        <f t="shared" si="10"/>
        <v>0.41846064814814804</v>
      </c>
      <c r="B19" s="3">
        <f t="shared" si="11"/>
        <v>1553300155</v>
      </c>
      <c r="C19">
        <f t="shared" si="5"/>
        <v>2</v>
      </c>
      <c r="D19">
        <f t="shared" si="5"/>
        <v>6</v>
      </c>
      <c r="E19">
        <f t="shared" ca="1" si="6"/>
        <v>-106702.53663366337</v>
      </c>
      <c r="F19">
        <f t="shared" ca="1" si="7"/>
        <v>-70099.78643564356</v>
      </c>
      <c r="G19">
        <f t="shared" ca="1" si="1"/>
        <v>9921.08910891089</v>
      </c>
      <c r="H19" s="9">
        <f t="shared" ca="1" si="2"/>
        <v>251.02712871287366</v>
      </c>
      <c r="I19" s="9">
        <f t="shared" ca="1" si="2"/>
        <v>39.591900990100115</v>
      </c>
      <c r="J19" s="9">
        <f t="shared" ca="1" si="2"/>
        <v>-2.1124752475247077</v>
      </c>
      <c r="K19" s="9">
        <f t="shared" ca="1" si="3"/>
        <v>254.13015951248198</v>
      </c>
      <c r="L19" s="9">
        <f t="shared" ca="1" si="4"/>
        <v>81.037163573671833</v>
      </c>
      <c r="M19">
        <f t="shared" ca="1" si="8"/>
        <v>55.215067381738173</v>
      </c>
      <c r="N19">
        <f t="shared" ca="1" si="9"/>
        <v>31.225830583058304</v>
      </c>
    </row>
    <row r="20" spans="1:14" x14ac:dyDescent="0.25">
      <c r="A20" s="4">
        <f t="shared" si="10"/>
        <v>0.4185185185185184</v>
      </c>
      <c r="B20" s="3">
        <f t="shared" si="11"/>
        <v>1553300160</v>
      </c>
      <c r="C20">
        <f t="shared" si="5"/>
        <v>2</v>
      </c>
      <c r="D20">
        <f t="shared" si="5"/>
        <v>6</v>
      </c>
      <c r="E20">
        <f t="shared" ca="1" si="6"/>
        <v>-105447.40099009901</v>
      </c>
      <c r="F20">
        <f t="shared" ca="1" si="7"/>
        <v>-69901.82693069306</v>
      </c>
      <c r="G20">
        <f t="shared" ca="1" si="1"/>
        <v>9910.5267326732665</v>
      </c>
      <c r="H20" s="9">
        <f t="shared" ca="1" si="2"/>
        <v>251.02712871287076</v>
      </c>
      <c r="I20" s="9">
        <f t="shared" ca="1" si="2"/>
        <v>39.591900990097201</v>
      </c>
      <c r="J20" s="9">
        <f t="shared" ca="1" si="2"/>
        <v>-2.1124752475247077</v>
      </c>
      <c r="K20" s="9">
        <f t="shared" ca="1" si="3"/>
        <v>254.13015951247866</v>
      </c>
      <c r="L20" s="9">
        <f t="shared" ca="1" si="4"/>
        <v>81.037163573672387</v>
      </c>
      <c r="M20">
        <f t="shared" ca="1" si="8"/>
        <v>55.216867436743669</v>
      </c>
      <c r="N20">
        <f t="shared" ca="1" si="9"/>
        <v>31.245915841584157</v>
      </c>
    </row>
    <row r="21" spans="1:14" x14ac:dyDescent="0.25">
      <c r="A21" s="4">
        <f t="shared" si="10"/>
        <v>0.41857638888888876</v>
      </c>
      <c r="B21" s="3">
        <f t="shared" si="11"/>
        <v>1553300165</v>
      </c>
      <c r="C21">
        <f t="shared" si="5"/>
        <v>2</v>
      </c>
      <c r="D21">
        <f t="shared" si="5"/>
        <v>6</v>
      </c>
      <c r="E21">
        <f t="shared" ca="1" si="6"/>
        <v>-104192.26534653465</v>
      </c>
      <c r="F21">
        <f t="shared" ca="1" si="7"/>
        <v>-69703.867425742574</v>
      </c>
      <c r="G21">
        <f t="shared" ca="1" si="1"/>
        <v>9899.9643564356429</v>
      </c>
      <c r="H21" s="9">
        <f t="shared" ca="1" si="2"/>
        <v>251.02712871287076</v>
      </c>
      <c r="I21" s="9">
        <f t="shared" ca="1" si="2"/>
        <v>39.591900990100115</v>
      </c>
      <c r="J21" s="9">
        <f t="shared" ca="1" si="2"/>
        <v>-2.1124752475247077</v>
      </c>
      <c r="K21" s="9">
        <f t="shared" ca="1" si="3"/>
        <v>254.13015951247911</v>
      </c>
      <c r="L21" s="9">
        <f t="shared" ca="1" si="4"/>
        <v>81.037163573671748</v>
      </c>
      <c r="M21">
        <f t="shared" ca="1" si="8"/>
        <v>55.218667491749173</v>
      </c>
      <c r="N21">
        <f t="shared" ca="1" si="9"/>
        <v>31.26600110011001</v>
      </c>
    </row>
    <row r="22" spans="1:14" x14ac:dyDescent="0.25">
      <c r="A22" s="4">
        <f t="shared" si="10"/>
        <v>0.41863425925925912</v>
      </c>
      <c r="B22" s="3">
        <f t="shared" si="11"/>
        <v>1553300170</v>
      </c>
      <c r="C22">
        <f t="shared" si="5"/>
        <v>2</v>
      </c>
      <c r="D22">
        <f t="shared" si="5"/>
        <v>6</v>
      </c>
      <c r="E22">
        <f t="shared" ca="1" si="6"/>
        <v>-102937.1297029703</v>
      </c>
      <c r="F22">
        <f t="shared" ca="1" si="7"/>
        <v>-69505.907920792073</v>
      </c>
      <c r="G22">
        <f t="shared" ca="1" si="1"/>
        <v>9889.4019801980194</v>
      </c>
      <c r="H22" s="9">
        <f t="shared" ca="1" si="2"/>
        <v>251.02712871287076</v>
      </c>
      <c r="I22" s="9">
        <f t="shared" ca="1" si="2"/>
        <v>39.591900990097201</v>
      </c>
      <c r="J22" s="9">
        <f t="shared" ca="1" si="2"/>
        <v>-2.1124752475247077</v>
      </c>
      <c r="K22" s="9">
        <f t="shared" ca="1" si="3"/>
        <v>254.13015951247866</v>
      </c>
      <c r="L22" s="9">
        <f t="shared" ca="1" si="4"/>
        <v>81.037163573672387</v>
      </c>
      <c r="M22">
        <f t="shared" ca="1" si="8"/>
        <v>55.220467546754669</v>
      </c>
      <c r="N22">
        <f t="shared" ca="1" si="9"/>
        <v>31.286086358635863</v>
      </c>
    </row>
    <row r="23" spans="1:14" x14ac:dyDescent="0.25">
      <c r="A23" s="4">
        <f t="shared" si="10"/>
        <v>0.41869212962962948</v>
      </c>
      <c r="B23" s="3">
        <f t="shared" si="11"/>
        <v>1553300175</v>
      </c>
      <c r="C23">
        <f t="shared" si="5"/>
        <v>2</v>
      </c>
      <c r="D23">
        <f t="shared" si="5"/>
        <v>6</v>
      </c>
      <c r="E23">
        <f t="shared" ca="1" si="6"/>
        <v>-101681.99405940594</v>
      </c>
      <c r="F23">
        <f t="shared" ca="1" si="7"/>
        <v>-69307.948415841587</v>
      </c>
      <c r="G23">
        <f t="shared" ca="1" si="1"/>
        <v>9878.8396039603958</v>
      </c>
      <c r="H23" s="9">
        <f t="shared" ca="1" si="2"/>
        <v>251.02712871287076</v>
      </c>
      <c r="I23" s="9">
        <f t="shared" ca="1" si="2"/>
        <v>39.591900990100115</v>
      </c>
      <c r="J23" s="9">
        <f t="shared" ca="1" si="2"/>
        <v>-2.1124752475247077</v>
      </c>
      <c r="K23" s="9">
        <f t="shared" ca="1" si="3"/>
        <v>254.13015951247911</v>
      </c>
      <c r="L23" s="9">
        <f t="shared" ca="1" si="4"/>
        <v>81.037163573671748</v>
      </c>
      <c r="M23">
        <f t="shared" ca="1" si="8"/>
        <v>55.222267601760173</v>
      </c>
      <c r="N23">
        <f t="shared" ca="1" si="9"/>
        <v>31.306171617161716</v>
      </c>
    </row>
    <row r="24" spans="1:14" x14ac:dyDescent="0.25">
      <c r="A24" s="4">
        <f t="shared" si="10"/>
        <v>0.41874999999999984</v>
      </c>
      <c r="B24" s="3">
        <f t="shared" si="11"/>
        <v>1553300180</v>
      </c>
      <c r="C24">
        <f t="shared" ref="C24:D39" si="12">C23</f>
        <v>2</v>
      </c>
      <c r="D24">
        <f t="shared" si="12"/>
        <v>6</v>
      </c>
      <c r="E24">
        <f t="shared" ca="1" si="6"/>
        <v>-100426.85841584159</v>
      </c>
      <c r="F24">
        <f t="shared" ca="1" si="7"/>
        <v>-69109.988910891087</v>
      </c>
      <c r="G24">
        <f t="shared" ca="1" si="1"/>
        <v>9868.2772277227723</v>
      </c>
      <c r="H24" s="9">
        <f t="shared" ca="1" si="2"/>
        <v>251.02712871287366</v>
      </c>
      <c r="I24" s="9">
        <f t="shared" ca="1" si="2"/>
        <v>39.591900990100115</v>
      </c>
      <c r="J24" s="9">
        <f t="shared" ca="1" si="2"/>
        <v>-2.1124752475247077</v>
      </c>
      <c r="K24" s="9">
        <f t="shared" ca="1" si="3"/>
        <v>254.13015951248198</v>
      </c>
      <c r="L24" s="9">
        <f t="shared" ca="1" si="4"/>
        <v>81.037163573671833</v>
      </c>
      <c r="M24">
        <f t="shared" ca="1" si="8"/>
        <v>55.224067656765676</v>
      </c>
      <c r="N24">
        <f t="shared" ca="1" si="9"/>
        <v>31.326256875687569</v>
      </c>
    </row>
    <row r="25" spans="1:14" x14ac:dyDescent="0.25">
      <c r="A25" s="4">
        <f t="shared" si="10"/>
        <v>0.41880787037037021</v>
      </c>
      <c r="B25" s="3">
        <f t="shared" si="11"/>
        <v>1553300185</v>
      </c>
      <c r="C25">
        <f t="shared" si="12"/>
        <v>2</v>
      </c>
      <c r="D25">
        <f t="shared" si="12"/>
        <v>6</v>
      </c>
      <c r="E25">
        <f t="shared" ca="1" si="6"/>
        <v>-99171.722772277222</v>
      </c>
      <c r="F25">
        <f t="shared" ca="1" si="7"/>
        <v>-68912.029405940586</v>
      </c>
      <c r="G25">
        <f t="shared" ca="1" si="1"/>
        <v>9857.7148514851488</v>
      </c>
      <c r="H25" s="9">
        <f t="shared" ca="1" si="2"/>
        <v>251.02712871287076</v>
      </c>
      <c r="I25" s="9">
        <f t="shared" ca="1" si="2"/>
        <v>39.591900990097201</v>
      </c>
      <c r="J25" s="9">
        <f t="shared" ca="1" si="2"/>
        <v>-2.1124752475247077</v>
      </c>
      <c r="K25" s="9">
        <f t="shared" ca="1" si="3"/>
        <v>254.13015951247866</v>
      </c>
      <c r="L25" s="9">
        <f t="shared" ca="1" si="4"/>
        <v>81.037163573672387</v>
      </c>
      <c r="M25">
        <f t="shared" ca="1" si="8"/>
        <v>55.225867711771173</v>
      </c>
      <c r="N25">
        <f t="shared" ca="1" si="9"/>
        <v>31.346342134213419</v>
      </c>
    </row>
    <row r="26" spans="1:14" x14ac:dyDescent="0.25">
      <c r="A26" s="4">
        <f t="shared" si="10"/>
        <v>0.41886574074074057</v>
      </c>
      <c r="B26" s="3">
        <f t="shared" si="11"/>
        <v>1553300190</v>
      </c>
      <c r="C26">
        <f t="shared" si="12"/>
        <v>2</v>
      </c>
      <c r="D26">
        <f t="shared" si="12"/>
        <v>6</v>
      </c>
      <c r="E26">
        <f t="shared" ca="1" si="6"/>
        <v>-97916.587128712868</v>
      </c>
      <c r="F26">
        <f t="shared" ca="1" si="7"/>
        <v>-68714.0699009901</v>
      </c>
      <c r="G26">
        <f t="shared" ca="1" si="1"/>
        <v>9847.1524752475252</v>
      </c>
      <c r="H26" s="9">
        <f t="shared" ca="1" si="2"/>
        <v>251.02712871287076</v>
      </c>
      <c r="I26" s="9">
        <f t="shared" ca="1" si="2"/>
        <v>39.591900990100115</v>
      </c>
      <c r="J26" s="9">
        <f t="shared" ca="1" si="2"/>
        <v>-2.1124752475250714</v>
      </c>
      <c r="K26" s="9">
        <f t="shared" ca="1" si="3"/>
        <v>254.13015951247911</v>
      </c>
      <c r="L26" s="9">
        <f t="shared" ca="1" si="4"/>
        <v>81.037163573671748</v>
      </c>
      <c r="M26">
        <f t="shared" ca="1" si="8"/>
        <v>55.227667766776676</v>
      </c>
      <c r="N26">
        <f t="shared" ca="1" si="9"/>
        <v>31.366427392739272</v>
      </c>
    </row>
    <row r="27" spans="1:14" x14ac:dyDescent="0.25">
      <c r="A27" s="4">
        <f t="shared" si="10"/>
        <v>0.41892361111111093</v>
      </c>
      <c r="B27" s="3">
        <f t="shared" si="11"/>
        <v>1553300195</v>
      </c>
      <c r="C27">
        <f t="shared" si="12"/>
        <v>2</v>
      </c>
      <c r="D27">
        <f t="shared" si="12"/>
        <v>6</v>
      </c>
      <c r="E27">
        <f t="shared" ca="1" si="6"/>
        <v>-96661.451485148515</v>
      </c>
      <c r="F27">
        <f t="shared" ca="1" si="7"/>
        <v>-68516.110396039599</v>
      </c>
      <c r="G27">
        <f t="shared" ca="1" si="1"/>
        <v>9836.5900990098999</v>
      </c>
      <c r="H27" s="9">
        <f t="shared" ca="1" si="2"/>
        <v>251.02712871287076</v>
      </c>
      <c r="I27" s="9">
        <f t="shared" ca="1" si="2"/>
        <v>39.591900990100115</v>
      </c>
      <c r="J27" s="9">
        <f t="shared" ca="1" si="2"/>
        <v>-2.1124752475247077</v>
      </c>
      <c r="K27" s="9">
        <f t="shared" ca="1" si="3"/>
        <v>254.13015951247911</v>
      </c>
      <c r="L27" s="9">
        <f t="shared" ca="1" si="4"/>
        <v>81.037163573671748</v>
      </c>
      <c r="M27">
        <f t="shared" ca="1" si="8"/>
        <v>55.229467821782173</v>
      </c>
      <c r="N27">
        <f t="shared" ca="1" si="9"/>
        <v>31.386512651265125</v>
      </c>
    </row>
    <row r="28" spans="1:14" x14ac:dyDescent="0.25">
      <c r="A28" s="4">
        <f t="shared" si="10"/>
        <v>0.41898148148148129</v>
      </c>
      <c r="B28" s="3">
        <f t="shared" si="11"/>
        <v>1553300200</v>
      </c>
      <c r="C28">
        <f t="shared" si="12"/>
        <v>2</v>
      </c>
      <c r="D28">
        <f t="shared" si="12"/>
        <v>6</v>
      </c>
      <c r="E28">
        <f t="shared" ca="1" si="6"/>
        <v>-95406.315841584161</v>
      </c>
      <c r="F28">
        <f t="shared" ca="1" si="7"/>
        <v>-68318.150891089099</v>
      </c>
      <c r="G28">
        <f t="shared" ca="1" si="1"/>
        <v>9826.0277227722763</v>
      </c>
      <c r="H28" s="9">
        <f t="shared" ca="1" si="2"/>
        <v>251.02712871287076</v>
      </c>
      <c r="I28" s="9">
        <f t="shared" ca="1" si="2"/>
        <v>39.591900990097201</v>
      </c>
      <c r="J28" s="9">
        <f t="shared" ca="1" si="2"/>
        <v>-2.1124752475247077</v>
      </c>
      <c r="K28" s="9">
        <f t="shared" ca="1" si="3"/>
        <v>254.13015951247866</v>
      </c>
      <c r="L28" s="9">
        <f t="shared" ca="1" si="4"/>
        <v>81.037163573672387</v>
      </c>
      <c r="M28">
        <f t="shared" ca="1" si="8"/>
        <v>55.231267876787676</v>
      </c>
      <c r="N28">
        <f t="shared" ca="1" si="9"/>
        <v>31.406597909790978</v>
      </c>
    </row>
    <row r="29" spans="1:14" x14ac:dyDescent="0.25">
      <c r="A29" s="4">
        <f t="shared" si="10"/>
        <v>0.41903935185185165</v>
      </c>
      <c r="B29" s="3">
        <f t="shared" si="11"/>
        <v>1553300205</v>
      </c>
      <c r="C29">
        <f t="shared" si="12"/>
        <v>2</v>
      </c>
      <c r="D29">
        <f t="shared" si="12"/>
        <v>6</v>
      </c>
      <c r="E29">
        <f t="shared" ca="1" si="6"/>
        <v>-94151.180198019807</v>
      </c>
      <c r="F29">
        <f t="shared" ca="1" si="7"/>
        <v>-68120.191386138613</v>
      </c>
      <c r="G29">
        <f t="shared" ca="1" si="1"/>
        <v>9815.4653465346528</v>
      </c>
      <c r="H29" s="9">
        <f t="shared" ca="1" si="2"/>
        <v>251.02712871287366</v>
      </c>
      <c r="I29" s="9">
        <f t="shared" ca="1" si="2"/>
        <v>39.591900990100115</v>
      </c>
      <c r="J29" s="9">
        <f t="shared" ca="1" si="2"/>
        <v>-2.1124752475247077</v>
      </c>
      <c r="K29" s="9">
        <f t="shared" ca="1" si="3"/>
        <v>254.13015951248198</v>
      </c>
      <c r="L29" s="9">
        <f t="shared" ca="1" si="4"/>
        <v>81.037163573671833</v>
      </c>
      <c r="M29">
        <f t="shared" ca="1" si="8"/>
        <v>55.233067931793173</v>
      </c>
      <c r="N29">
        <f t="shared" ca="1" si="9"/>
        <v>31.426683168316831</v>
      </c>
    </row>
    <row r="30" spans="1:14" x14ac:dyDescent="0.25">
      <c r="A30" s="4">
        <f t="shared" si="10"/>
        <v>0.41909722222222201</v>
      </c>
      <c r="B30" s="3">
        <f t="shared" si="11"/>
        <v>1553300210</v>
      </c>
      <c r="C30">
        <f t="shared" si="12"/>
        <v>2</v>
      </c>
      <c r="D30">
        <f t="shared" si="12"/>
        <v>6</v>
      </c>
      <c r="E30">
        <f t="shared" ca="1" si="6"/>
        <v>-92896.044554455439</v>
      </c>
      <c r="F30">
        <f t="shared" ca="1" si="7"/>
        <v>-67922.231881188112</v>
      </c>
      <c r="G30">
        <f t="shared" ca="1" si="1"/>
        <v>9804.9029702970292</v>
      </c>
      <c r="H30" s="9">
        <f t="shared" ca="1" si="2"/>
        <v>251.02712871287076</v>
      </c>
      <c r="I30" s="9">
        <f t="shared" ca="1" si="2"/>
        <v>39.591900990097201</v>
      </c>
      <c r="J30" s="9">
        <f t="shared" ca="1" si="2"/>
        <v>-2.1124752475247077</v>
      </c>
      <c r="K30" s="9">
        <f t="shared" ca="1" si="3"/>
        <v>254.13015951247866</v>
      </c>
      <c r="L30" s="9">
        <f t="shared" ca="1" si="4"/>
        <v>81.037163573672387</v>
      </c>
      <c r="M30">
        <f t="shared" ca="1" si="8"/>
        <v>55.234867986798676</v>
      </c>
      <c r="N30">
        <f t="shared" ca="1" si="9"/>
        <v>31.446768426842684</v>
      </c>
    </row>
    <row r="31" spans="1:14" x14ac:dyDescent="0.25">
      <c r="A31" s="4">
        <f t="shared" si="10"/>
        <v>0.41915509259259237</v>
      </c>
      <c r="B31" s="3">
        <f t="shared" si="11"/>
        <v>1553300215</v>
      </c>
      <c r="C31">
        <f t="shared" si="12"/>
        <v>2</v>
      </c>
      <c r="D31">
        <f t="shared" si="12"/>
        <v>6</v>
      </c>
      <c r="E31">
        <f t="shared" ca="1" si="6"/>
        <v>-91640.908910891085</v>
      </c>
      <c r="F31">
        <f t="shared" ca="1" si="7"/>
        <v>-67724.272376237626</v>
      </c>
      <c r="G31">
        <f t="shared" ca="1" si="1"/>
        <v>9794.3405940594057</v>
      </c>
      <c r="H31" s="9">
        <f t="shared" ca="1" si="2"/>
        <v>251.02712871287076</v>
      </c>
      <c r="I31" s="9">
        <f t="shared" ca="1" si="2"/>
        <v>39.591900990100115</v>
      </c>
      <c r="J31" s="9">
        <f t="shared" ca="1" si="2"/>
        <v>-2.1124752475247077</v>
      </c>
      <c r="K31" s="9">
        <f t="shared" ca="1" si="3"/>
        <v>254.13015951247911</v>
      </c>
      <c r="L31" s="9">
        <f t="shared" ca="1" si="4"/>
        <v>81.037163573671748</v>
      </c>
      <c r="M31">
        <f t="shared" ca="1" si="8"/>
        <v>55.23666804180418</v>
      </c>
      <c r="N31">
        <f t="shared" ca="1" si="9"/>
        <v>31.466853685368537</v>
      </c>
    </row>
    <row r="32" spans="1:14" x14ac:dyDescent="0.25">
      <c r="A32" s="4">
        <f t="shared" si="10"/>
        <v>0.41921296296296273</v>
      </c>
      <c r="B32" s="3">
        <f t="shared" si="11"/>
        <v>1553300220</v>
      </c>
      <c r="C32">
        <f t="shared" si="12"/>
        <v>2</v>
      </c>
      <c r="D32">
        <f t="shared" si="12"/>
        <v>6</v>
      </c>
      <c r="E32">
        <f t="shared" ca="1" si="6"/>
        <v>-90385.773267326731</v>
      </c>
      <c r="F32">
        <f t="shared" ca="1" si="7"/>
        <v>-67526.312871287126</v>
      </c>
      <c r="G32">
        <f t="shared" ca="1" si="1"/>
        <v>9783.7782178217822</v>
      </c>
      <c r="H32" s="9">
        <f t="shared" ca="1" si="2"/>
        <v>251.02712871287076</v>
      </c>
      <c r="I32" s="9">
        <f t="shared" ca="1" si="2"/>
        <v>39.591900990100115</v>
      </c>
      <c r="J32" s="9">
        <f t="shared" ca="1" si="2"/>
        <v>-2.1124752475247077</v>
      </c>
      <c r="K32" s="9">
        <f t="shared" ca="1" si="3"/>
        <v>254.13015951247911</v>
      </c>
      <c r="L32" s="9">
        <f t="shared" ca="1" si="4"/>
        <v>81.037163573671748</v>
      </c>
      <c r="M32">
        <f t="shared" ca="1" si="8"/>
        <v>55.238468096809676</v>
      </c>
      <c r="N32">
        <f t="shared" ca="1" si="9"/>
        <v>31.486938943894387</v>
      </c>
    </row>
    <row r="33" spans="1:14" x14ac:dyDescent="0.25">
      <c r="A33" s="4">
        <f>A32+5/24/3600</f>
        <v>0.41927083333333309</v>
      </c>
      <c r="B33" s="3">
        <f t="shared" si="11"/>
        <v>1553300225</v>
      </c>
      <c r="C33">
        <f t="shared" si="12"/>
        <v>2</v>
      </c>
      <c r="D33">
        <f t="shared" si="12"/>
        <v>6</v>
      </c>
      <c r="E33">
        <f t="shared" ca="1" si="6"/>
        <v>-89130.637623762377</v>
      </c>
      <c r="F33">
        <f t="shared" ca="1" si="7"/>
        <v>-67328.353366336625</v>
      </c>
      <c r="G33">
        <f t="shared" ca="1" si="1"/>
        <v>9773.2158415841586</v>
      </c>
      <c r="H33" s="9">
        <f t="shared" ca="1" si="2"/>
        <v>251.02712871287076</v>
      </c>
      <c r="I33" s="9">
        <f t="shared" ca="1" si="2"/>
        <v>39.591900990097201</v>
      </c>
      <c r="J33" s="9">
        <f t="shared" ca="1" si="2"/>
        <v>-2.1124752475247077</v>
      </c>
      <c r="K33" s="9">
        <f t="shared" ca="1" si="3"/>
        <v>254.13015951247866</v>
      </c>
      <c r="L33" s="9">
        <f t="shared" ca="1" si="4"/>
        <v>81.037163573672387</v>
      </c>
      <c r="M33">
        <f t="shared" ca="1" si="8"/>
        <v>55.240268151815179</v>
      </c>
      <c r="N33">
        <f t="shared" ca="1" si="9"/>
        <v>31.50702420242024</v>
      </c>
    </row>
    <row r="34" spans="1:14" x14ac:dyDescent="0.25">
      <c r="A34" s="4">
        <f t="shared" si="10"/>
        <v>0.41932870370370345</v>
      </c>
      <c r="B34" s="3">
        <f t="shared" si="11"/>
        <v>1553300230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-87875.501980198023</v>
      </c>
      <c r="F34">
        <f ca="1">INDIRECT("F$"&amp;C34)+INDIRECT("I$"&amp;C34)*($B34-INDIRECT("B$"&amp;D34))</f>
        <v>-67130.393861386139</v>
      </c>
      <c r="G34">
        <f t="shared" ca="1" si="1"/>
        <v>9762.6534653465351</v>
      </c>
      <c r="H34" s="9">
        <f t="shared" ca="1" si="2"/>
        <v>251.02712871287366</v>
      </c>
      <c r="I34" s="9">
        <f t="shared" ca="1" si="2"/>
        <v>39.591900990100115</v>
      </c>
      <c r="J34" s="9">
        <f t="shared" ca="1" si="2"/>
        <v>-2.1124752475250714</v>
      </c>
      <c r="K34" s="9">
        <f t="shared" ca="1" si="3"/>
        <v>254.13015951248198</v>
      </c>
      <c r="L34" s="9">
        <f t="shared" ca="1" si="4"/>
        <v>81.037163573671833</v>
      </c>
      <c r="M34">
        <f t="shared" ca="1" si="8"/>
        <v>55.242068206820676</v>
      </c>
      <c r="N34">
        <f t="shared" ca="1" si="9"/>
        <v>31.527109460946093</v>
      </c>
    </row>
    <row r="35" spans="1:14" x14ac:dyDescent="0.25">
      <c r="A35" s="4">
        <f t="shared" si="10"/>
        <v>0.41938657407407381</v>
      </c>
      <c r="B35" s="3">
        <f t="shared" si="11"/>
        <v>1553300235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-86620.366336633655</v>
      </c>
      <c r="F35">
        <f ca="1">INDIRECT("F$"&amp;C35)+INDIRECT("I$"&amp;C35)*($B35-INDIRECT("B$"&amp;D35))</f>
        <v>-66932.434356435639</v>
      </c>
      <c r="G35">
        <f t="shared" ca="1" si="1"/>
        <v>9752.0910891089097</v>
      </c>
      <c r="H35" s="9">
        <f t="shared" ca="1" si="2"/>
        <v>251.02712871286786</v>
      </c>
      <c r="I35" s="9">
        <f t="shared" ca="1" si="2"/>
        <v>39.591900990100115</v>
      </c>
      <c r="J35" s="9">
        <f t="shared" ca="1" si="2"/>
        <v>-2.1124752475247077</v>
      </c>
      <c r="K35" s="9">
        <f t="shared" ca="1" si="3"/>
        <v>254.13015951247624</v>
      </c>
      <c r="L35" s="9">
        <f t="shared" ca="1" si="4"/>
        <v>81.037163573671634</v>
      </c>
      <c r="M35">
        <f t="shared" ca="1" si="8"/>
        <v>55.243868261826179</v>
      </c>
      <c r="N35">
        <f t="shared" ca="1" si="9"/>
        <v>31.547194719471946</v>
      </c>
    </row>
    <row r="36" spans="1:14" x14ac:dyDescent="0.25">
      <c r="A36" s="4">
        <f t="shared" si="10"/>
        <v>0.41944444444444418</v>
      </c>
      <c r="B36" s="3">
        <f t="shared" si="11"/>
        <v>1553300240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-85365.230693069316</v>
      </c>
      <c r="F36">
        <f t="shared" ref="F36:F99" ca="1" si="14">INDIRECT("F$"&amp;C36)+INDIRECT("I$"&amp;C36)*($B36-INDIRECT("B$"&amp;D36))</f>
        <v>-66734.474851485138</v>
      </c>
      <c r="G36">
        <f t="shared" ca="1" si="1"/>
        <v>9741.5287128712862</v>
      </c>
      <c r="H36" s="9">
        <f t="shared" ca="1" si="2"/>
        <v>251.02712871287366</v>
      </c>
      <c r="I36" s="9">
        <f t="shared" ca="1" si="2"/>
        <v>39.591900990097201</v>
      </c>
      <c r="J36" s="9">
        <f t="shared" ca="1" si="2"/>
        <v>-2.1124752475247077</v>
      </c>
      <c r="K36" s="9">
        <f t="shared" ca="1" si="3"/>
        <v>254.13015951248153</v>
      </c>
      <c r="L36" s="9">
        <f t="shared" ca="1" si="4"/>
        <v>81.037163573672487</v>
      </c>
      <c r="M36">
        <f t="shared" ca="1" si="8"/>
        <v>55.245668316831683</v>
      </c>
      <c r="N36">
        <f t="shared" ca="1" si="9"/>
        <v>31.567279977997799</v>
      </c>
    </row>
    <row r="37" spans="1:14" x14ac:dyDescent="0.25">
      <c r="A37" s="4">
        <f t="shared" si="10"/>
        <v>0.41950231481481454</v>
      </c>
      <c r="B37" s="3">
        <f t="shared" si="11"/>
        <v>1553300245</v>
      </c>
      <c r="C37">
        <f t="shared" si="12"/>
        <v>2</v>
      </c>
      <c r="D37">
        <f t="shared" si="12"/>
        <v>6</v>
      </c>
      <c r="E37">
        <f t="shared" ca="1" si="13"/>
        <v>-84110.095049504947</v>
      </c>
      <c r="F37">
        <f t="shared" ca="1" si="14"/>
        <v>-66536.515346534652</v>
      </c>
      <c r="G37">
        <f t="shared" ca="1" si="1"/>
        <v>9730.9663366336626</v>
      </c>
      <c r="H37" s="9">
        <f t="shared" ca="1" si="2"/>
        <v>251.02712871287076</v>
      </c>
      <c r="I37" s="9">
        <f t="shared" ca="1" si="2"/>
        <v>39.591900990100115</v>
      </c>
      <c r="J37" s="9">
        <f t="shared" ca="1" si="2"/>
        <v>-2.1124752475247077</v>
      </c>
      <c r="K37" s="9">
        <f t="shared" ca="1" si="3"/>
        <v>254.13015951247911</v>
      </c>
      <c r="L37" s="9">
        <f t="shared" ca="1" si="4"/>
        <v>81.037163573671748</v>
      </c>
      <c r="M37">
        <f t="shared" ca="1" si="8"/>
        <v>55.247468371837179</v>
      </c>
      <c r="N37">
        <f t="shared" ca="1" si="9"/>
        <v>31.587365236523652</v>
      </c>
    </row>
    <row r="38" spans="1:14" x14ac:dyDescent="0.25">
      <c r="A38" s="4">
        <f t="shared" si="10"/>
        <v>0.4195601851851849</v>
      </c>
      <c r="B38" s="3">
        <f t="shared" si="11"/>
        <v>1553300250</v>
      </c>
      <c r="C38">
        <f t="shared" si="12"/>
        <v>2</v>
      </c>
      <c r="D38">
        <f t="shared" si="12"/>
        <v>6</v>
      </c>
      <c r="E38">
        <f t="shared" ca="1" si="13"/>
        <v>-82854.959405940594</v>
      </c>
      <c r="F38">
        <f t="shared" ca="1" si="14"/>
        <v>-66338.555841584151</v>
      </c>
      <c r="G38">
        <f t="shared" ca="1" si="1"/>
        <v>9720.4039603960391</v>
      </c>
      <c r="H38" s="9">
        <f t="shared" ca="1" si="2"/>
        <v>251.02712871287076</v>
      </c>
      <c r="I38" s="9">
        <f t="shared" ca="1" si="2"/>
        <v>39.591900990097201</v>
      </c>
      <c r="J38" s="9">
        <f t="shared" ca="1" si="2"/>
        <v>-2.1124752475247077</v>
      </c>
      <c r="K38" s="9">
        <f t="shared" ca="1" si="3"/>
        <v>254.13015951247866</v>
      </c>
      <c r="L38" s="9">
        <f t="shared" ca="1" si="4"/>
        <v>81.037163573672387</v>
      </c>
      <c r="M38">
        <f t="shared" ca="1" si="8"/>
        <v>55.249268426842683</v>
      </c>
      <c r="N38">
        <f t="shared" ca="1" si="9"/>
        <v>31.607450495049505</v>
      </c>
    </row>
    <row r="39" spans="1:14" x14ac:dyDescent="0.25">
      <c r="A39" s="4">
        <f t="shared" si="10"/>
        <v>0.41961805555555526</v>
      </c>
      <c r="B39" s="3">
        <f t="shared" si="11"/>
        <v>1553300255</v>
      </c>
      <c r="C39">
        <f t="shared" si="12"/>
        <v>2</v>
      </c>
      <c r="D39">
        <f t="shared" si="12"/>
        <v>6</v>
      </c>
      <c r="E39">
        <f t="shared" ca="1" si="13"/>
        <v>-81599.82376237624</v>
      </c>
      <c r="F39">
        <f t="shared" ca="1" si="14"/>
        <v>-66140.596336633665</v>
      </c>
      <c r="G39">
        <f t="shared" ca="1" si="1"/>
        <v>9709.8415841584156</v>
      </c>
      <c r="H39" s="9">
        <f t="shared" ca="1" si="2"/>
        <v>251.02712871287366</v>
      </c>
      <c r="I39" s="9">
        <f t="shared" ca="1" si="2"/>
        <v>39.591900990100115</v>
      </c>
      <c r="J39" s="9">
        <f t="shared" ca="1" si="2"/>
        <v>-2.1124752475247077</v>
      </c>
      <c r="K39" s="9">
        <f t="shared" ca="1" si="3"/>
        <v>254.13015951248198</v>
      </c>
      <c r="L39" s="9">
        <f t="shared" ca="1" si="4"/>
        <v>81.037163573671833</v>
      </c>
      <c r="M39">
        <f t="shared" ca="1" si="8"/>
        <v>55.251068481848179</v>
      </c>
      <c r="N39">
        <f t="shared" ca="1" si="9"/>
        <v>31.627535753575355</v>
      </c>
    </row>
    <row r="40" spans="1:14" x14ac:dyDescent="0.25">
      <c r="A40" s="4">
        <f t="shared" si="10"/>
        <v>0.41967592592592562</v>
      </c>
      <c r="B40" s="3">
        <f t="shared" si="11"/>
        <v>1553300260</v>
      </c>
      <c r="C40">
        <f t="shared" ref="C40:D55" si="15">C39</f>
        <v>2</v>
      </c>
      <c r="D40">
        <f t="shared" si="15"/>
        <v>6</v>
      </c>
      <c r="E40">
        <f t="shared" ca="1" si="13"/>
        <v>-80344.688118811871</v>
      </c>
      <c r="F40">
        <f t="shared" ca="1" si="14"/>
        <v>-65942.636831683165</v>
      </c>
      <c r="G40">
        <f t="shared" ca="1" si="1"/>
        <v>9699.279207920792</v>
      </c>
      <c r="H40" s="9">
        <f t="shared" ca="1" si="2"/>
        <v>251.02712871286786</v>
      </c>
      <c r="I40" s="9">
        <f t="shared" ca="1" si="2"/>
        <v>39.591900990100115</v>
      </c>
      <c r="J40" s="9">
        <f t="shared" ca="1" si="2"/>
        <v>-2.1124752475247077</v>
      </c>
      <c r="K40" s="9">
        <f t="shared" ca="1" si="3"/>
        <v>254.13015951247624</v>
      </c>
      <c r="L40" s="9">
        <f t="shared" ca="1" si="4"/>
        <v>81.037163573671634</v>
      </c>
      <c r="M40">
        <f t="shared" ca="1" si="8"/>
        <v>55.252868536853683</v>
      </c>
      <c r="N40">
        <f t="shared" ca="1" si="9"/>
        <v>31.647621012101208</v>
      </c>
    </row>
    <row r="41" spans="1:14" x14ac:dyDescent="0.25">
      <c r="A41" s="4">
        <f t="shared" si="10"/>
        <v>0.41973379629629598</v>
      </c>
      <c r="B41" s="3">
        <f t="shared" si="11"/>
        <v>1553300265</v>
      </c>
      <c r="C41">
        <f t="shared" si="15"/>
        <v>2</v>
      </c>
      <c r="D41">
        <f t="shared" si="15"/>
        <v>6</v>
      </c>
      <c r="E41">
        <f t="shared" ca="1" si="13"/>
        <v>-79089.552475247532</v>
      </c>
      <c r="F41">
        <f t="shared" ca="1" si="14"/>
        <v>-65744.677326732664</v>
      </c>
      <c r="G41">
        <f t="shared" ca="1" si="1"/>
        <v>9688.7168316831685</v>
      </c>
      <c r="H41" s="9">
        <f t="shared" ca="1" si="2"/>
        <v>251.02712871287366</v>
      </c>
      <c r="I41" s="9">
        <f t="shared" ca="1" si="2"/>
        <v>39.591900990097201</v>
      </c>
      <c r="J41" s="9">
        <f t="shared" ca="1" si="2"/>
        <v>-2.1124752475247077</v>
      </c>
      <c r="K41" s="9">
        <f t="shared" ca="1" si="3"/>
        <v>254.13015951248153</v>
      </c>
      <c r="L41" s="9">
        <f t="shared" ca="1" si="4"/>
        <v>81.037163573672487</v>
      </c>
      <c r="M41">
        <f t="shared" ca="1" si="8"/>
        <v>55.254668591859179</v>
      </c>
      <c r="N41">
        <f t="shared" ca="1" si="9"/>
        <v>31.667706270627061</v>
      </c>
    </row>
    <row r="42" spans="1:14" x14ac:dyDescent="0.25">
      <c r="A42" s="8">
        <f t="shared" si="10"/>
        <v>0.41979166666666634</v>
      </c>
      <c r="B42" s="3">
        <f t="shared" si="11"/>
        <v>1553300270</v>
      </c>
      <c r="C42">
        <f t="shared" si="15"/>
        <v>2</v>
      </c>
      <c r="D42">
        <f t="shared" si="15"/>
        <v>6</v>
      </c>
      <c r="E42">
        <f t="shared" ca="1" si="13"/>
        <v>-77834.416831683164</v>
      </c>
      <c r="F42">
        <f t="shared" ca="1" si="14"/>
        <v>-65546.717821782178</v>
      </c>
      <c r="G42">
        <f t="shared" ca="1" si="1"/>
        <v>9678.154455445545</v>
      </c>
      <c r="H42" s="9">
        <f t="shared" ca="1" si="2"/>
        <v>251.02712871287076</v>
      </c>
      <c r="I42" s="9">
        <f t="shared" ca="1" si="2"/>
        <v>39.591900990100115</v>
      </c>
      <c r="J42" s="9">
        <f t="shared" ca="1" si="2"/>
        <v>-2.1124752475250714</v>
      </c>
      <c r="K42" s="9">
        <f t="shared" ca="1" si="3"/>
        <v>254.13015951247911</v>
      </c>
      <c r="L42" s="9">
        <f t="shared" ca="1" si="4"/>
        <v>81.037163573671748</v>
      </c>
      <c r="M42">
        <f t="shared" ca="1" si="8"/>
        <v>55.256468646864683</v>
      </c>
      <c r="N42">
        <f t="shared" ca="1" si="9"/>
        <v>31.687791529152914</v>
      </c>
    </row>
    <row r="43" spans="1:14" x14ac:dyDescent="0.25">
      <c r="A43" s="4">
        <f t="shared" si="10"/>
        <v>0.4198495370370367</v>
      </c>
      <c r="B43" s="3">
        <f t="shared" si="11"/>
        <v>1553300275</v>
      </c>
      <c r="C43">
        <f t="shared" si="15"/>
        <v>2</v>
      </c>
      <c r="D43">
        <f t="shared" si="15"/>
        <v>6</v>
      </c>
      <c r="E43">
        <f t="shared" ca="1" si="13"/>
        <v>-76579.28118811881</v>
      </c>
      <c r="F43">
        <f t="shared" ca="1" si="14"/>
        <v>-65348.758316831678</v>
      </c>
      <c r="G43">
        <f t="shared" ca="1" si="1"/>
        <v>9667.5920792079196</v>
      </c>
      <c r="H43" s="9">
        <f t="shared" ca="1" si="2"/>
        <v>251.02712871287076</v>
      </c>
      <c r="I43" s="9">
        <f t="shared" ca="1" si="2"/>
        <v>39.591900990098658</v>
      </c>
      <c r="J43" s="9">
        <f t="shared" ca="1" si="2"/>
        <v>-2.1124752475247077</v>
      </c>
      <c r="K43" s="9">
        <f t="shared" ca="1" si="3"/>
        <v>254.13015951247888</v>
      </c>
      <c r="L43" s="9">
        <f t="shared" ca="1" si="4"/>
        <v>81.037163573672075</v>
      </c>
      <c r="M43">
        <f t="shared" ca="1" si="8"/>
        <v>55.258268701870186</v>
      </c>
      <c r="N43">
        <f t="shared" ca="1" si="9"/>
        <v>31.707876787678767</v>
      </c>
    </row>
    <row r="44" spans="1:14" x14ac:dyDescent="0.25">
      <c r="A44" s="4">
        <f t="shared" si="10"/>
        <v>0.41990740740740706</v>
      </c>
      <c r="B44" s="3">
        <f t="shared" si="11"/>
        <v>1553300280</v>
      </c>
      <c r="C44">
        <f t="shared" si="15"/>
        <v>2</v>
      </c>
      <c r="D44">
        <f t="shared" si="15"/>
        <v>6</v>
      </c>
      <c r="E44">
        <f t="shared" ca="1" si="13"/>
        <v>-75324.145544554456</v>
      </c>
      <c r="F44">
        <f t="shared" ca="1" si="14"/>
        <v>-65150.798811881185</v>
      </c>
      <c r="G44">
        <f t="shared" ca="1" si="1"/>
        <v>9657.0297029702961</v>
      </c>
      <c r="H44" s="9">
        <f t="shared" ca="1" si="2"/>
        <v>251.02712871287076</v>
      </c>
      <c r="I44" s="9">
        <f t="shared" ca="1" si="2"/>
        <v>39.591900990098658</v>
      </c>
      <c r="J44" s="9">
        <f t="shared" ca="1" si="2"/>
        <v>-2.1124752475247077</v>
      </c>
      <c r="K44" s="9">
        <f t="shared" ca="1" si="3"/>
        <v>254.13015951247888</v>
      </c>
      <c r="L44" s="9">
        <f t="shared" ca="1" si="4"/>
        <v>81.037163573672075</v>
      </c>
      <c r="M44">
        <f t="shared" ca="1" si="8"/>
        <v>55.260068756875683</v>
      </c>
      <c r="N44">
        <f t="shared" ca="1" si="9"/>
        <v>31.72796204620462</v>
      </c>
    </row>
    <row r="45" spans="1:14" x14ac:dyDescent="0.25">
      <c r="A45" s="4">
        <f t="shared" si="10"/>
        <v>0.41996527777777742</v>
      </c>
      <c r="B45" s="3">
        <f t="shared" si="11"/>
        <v>1553300285</v>
      </c>
      <c r="C45">
        <f t="shared" si="15"/>
        <v>2</v>
      </c>
      <c r="D45">
        <f t="shared" si="15"/>
        <v>6</v>
      </c>
      <c r="E45">
        <f t="shared" ca="1" si="13"/>
        <v>-74069.009900990102</v>
      </c>
      <c r="F45">
        <f t="shared" ca="1" si="14"/>
        <v>-64952.839306930691</v>
      </c>
      <c r="G45">
        <f t="shared" ca="1" si="1"/>
        <v>9646.4673267326725</v>
      </c>
      <c r="H45" s="9">
        <f t="shared" ca="1" si="2"/>
        <v>251.02712871287076</v>
      </c>
      <c r="I45" s="9">
        <f t="shared" ca="1" si="2"/>
        <v>39.591900990098658</v>
      </c>
      <c r="J45" s="9">
        <f t="shared" ca="1" si="2"/>
        <v>-2.1124752475247077</v>
      </c>
      <c r="K45" s="9">
        <f t="shared" ca="1" si="3"/>
        <v>254.13015951247888</v>
      </c>
      <c r="L45" s="9">
        <f t="shared" ca="1" si="4"/>
        <v>81.037163573672075</v>
      </c>
      <c r="M45">
        <f t="shared" ca="1" si="8"/>
        <v>55.261868811881186</v>
      </c>
      <c r="N45">
        <f t="shared" ca="1" si="9"/>
        <v>31.748047304730473</v>
      </c>
    </row>
    <row r="46" spans="1:14" x14ac:dyDescent="0.25">
      <c r="A46" s="4">
        <f t="shared" si="10"/>
        <v>0.42002314814814778</v>
      </c>
      <c r="B46" s="3">
        <f t="shared" si="11"/>
        <v>1553300290</v>
      </c>
      <c r="C46">
        <f t="shared" si="15"/>
        <v>2</v>
      </c>
      <c r="D46">
        <f t="shared" si="15"/>
        <v>6</v>
      </c>
      <c r="E46">
        <f t="shared" ca="1" si="13"/>
        <v>-72813.874257425749</v>
      </c>
      <c r="F46">
        <f t="shared" ca="1" si="14"/>
        <v>-64754.879801980198</v>
      </c>
      <c r="G46">
        <f t="shared" ca="1" si="1"/>
        <v>9635.904950495049</v>
      </c>
      <c r="H46" s="9">
        <f t="shared" ca="1" si="2"/>
        <v>251.02712871287366</v>
      </c>
      <c r="I46" s="9">
        <f t="shared" ca="1" si="2"/>
        <v>39.591900990100115</v>
      </c>
      <c r="J46" s="9">
        <f t="shared" ca="1" si="2"/>
        <v>-2.1124752475247077</v>
      </c>
      <c r="K46" s="9">
        <f t="shared" ca="1" si="3"/>
        <v>254.13015951248198</v>
      </c>
      <c r="L46" s="9">
        <f t="shared" ca="1" si="4"/>
        <v>81.037163573671833</v>
      </c>
      <c r="M46">
        <f t="shared" ca="1" si="8"/>
        <v>55.263668866886682</v>
      </c>
      <c r="N46">
        <f t="shared" ca="1" si="9"/>
        <v>31.768132563256323</v>
      </c>
    </row>
    <row r="47" spans="1:14" x14ac:dyDescent="0.25">
      <c r="A47" s="4">
        <f t="shared" si="10"/>
        <v>0.42008101851851815</v>
      </c>
      <c r="B47" s="3">
        <f t="shared" si="11"/>
        <v>1553300295</v>
      </c>
      <c r="C47">
        <f t="shared" si="15"/>
        <v>2</v>
      </c>
      <c r="D47">
        <f t="shared" si="15"/>
        <v>6</v>
      </c>
      <c r="E47">
        <f t="shared" ca="1" si="13"/>
        <v>-71558.73861386138</v>
      </c>
      <c r="F47">
        <f t="shared" ca="1" si="14"/>
        <v>-64556.920297029697</v>
      </c>
      <c r="G47">
        <f t="shared" ca="1" si="1"/>
        <v>9625.3425742574254</v>
      </c>
      <c r="H47" s="9">
        <f t="shared" ca="1" si="2"/>
        <v>251.02712871287076</v>
      </c>
      <c r="I47" s="9">
        <f t="shared" ca="1" si="2"/>
        <v>39.591900990098658</v>
      </c>
      <c r="J47" s="9">
        <f t="shared" ca="1" si="2"/>
        <v>-2.1124752475247077</v>
      </c>
      <c r="K47" s="9">
        <f t="shared" ca="1" si="3"/>
        <v>254.13015951247888</v>
      </c>
      <c r="L47" s="9">
        <f t="shared" ca="1" si="4"/>
        <v>81.037163573672075</v>
      </c>
      <c r="M47">
        <f t="shared" ca="1" si="8"/>
        <v>55.265468921892186</v>
      </c>
      <c r="N47">
        <f t="shared" ca="1" si="9"/>
        <v>31.788217821782176</v>
      </c>
    </row>
    <row r="48" spans="1:14" x14ac:dyDescent="0.25">
      <c r="A48" s="8">
        <f t="shared" si="10"/>
        <v>0.42013888888888851</v>
      </c>
      <c r="B48" s="3">
        <f t="shared" si="11"/>
        <v>1553300300</v>
      </c>
      <c r="C48">
        <f t="shared" si="15"/>
        <v>2</v>
      </c>
      <c r="D48">
        <f t="shared" si="15"/>
        <v>6</v>
      </c>
      <c r="E48">
        <f t="shared" ca="1" si="13"/>
        <v>-70303.602970297026</v>
      </c>
      <c r="F48">
        <f t="shared" ca="1" si="14"/>
        <v>-64358.960792079204</v>
      </c>
      <c r="G48">
        <f t="shared" ca="1" si="1"/>
        <v>9614.7801980198019</v>
      </c>
      <c r="H48" s="9">
        <f t="shared" ca="1" si="2"/>
        <v>251.02712871287076</v>
      </c>
      <c r="I48" s="9">
        <f t="shared" ca="1" si="2"/>
        <v>39.591900990098658</v>
      </c>
      <c r="J48" s="9">
        <f t="shared" ca="1" si="2"/>
        <v>-2.1124752475247077</v>
      </c>
      <c r="K48" s="9">
        <f t="shared" ca="1" si="3"/>
        <v>254.13015951247888</v>
      </c>
      <c r="L48" s="9">
        <f t="shared" ca="1" si="4"/>
        <v>81.037163573672075</v>
      </c>
      <c r="M48">
        <f t="shared" ca="1" si="8"/>
        <v>55.267268976897689</v>
      </c>
      <c r="N48">
        <f t="shared" ca="1" si="9"/>
        <v>31.808303080308029</v>
      </c>
    </row>
    <row r="49" spans="1:19" x14ac:dyDescent="0.25">
      <c r="A49" s="4">
        <f t="shared" si="10"/>
        <v>0.42019675925925887</v>
      </c>
      <c r="B49" s="3">
        <f t="shared" si="11"/>
        <v>1553300305</v>
      </c>
      <c r="C49">
        <f t="shared" si="15"/>
        <v>2</v>
      </c>
      <c r="D49">
        <f t="shared" si="15"/>
        <v>6</v>
      </c>
      <c r="E49">
        <f t="shared" ca="1" si="13"/>
        <v>-69048.467326732673</v>
      </c>
      <c r="F49">
        <f t="shared" ca="1" si="14"/>
        <v>-64161.001287128711</v>
      </c>
      <c r="G49">
        <f t="shared" ca="1" si="1"/>
        <v>9604.2178217821784</v>
      </c>
      <c r="H49" s="9">
        <f t="shared" ca="1" si="2"/>
        <v>251.02712871287076</v>
      </c>
      <c r="I49" s="9">
        <f t="shared" ca="1" si="2"/>
        <v>39.591900990098658</v>
      </c>
      <c r="J49" s="9">
        <f t="shared" ca="1" si="2"/>
        <v>-2.1124752475247077</v>
      </c>
      <c r="K49" s="9">
        <f t="shared" ca="1" si="3"/>
        <v>254.13015951247888</v>
      </c>
      <c r="L49" s="9">
        <f t="shared" ca="1" si="4"/>
        <v>81.037163573672075</v>
      </c>
      <c r="M49">
        <f t="shared" ca="1" si="8"/>
        <v>55.269069031903186</v>
      </c>
      <c r="N49">
        <f t="shared" ca="1" si="9"/>
        <v>31.828388338833882</v>
      </c>
    </row>
    <row r="50" spans="1:19" x14ac:dyDescent="0.25">
      <c r="A50" s="4">
        <f t="shared" si="10"/>
        <v>0.42025462962962923</v>
      </c>
      <c r="B50" s="3">
        <f t="shared" si="11"/>
        <v>1553300310</v>
      </c>
      <c r="C50">
        <f t="shared" si="15"/>
        <v>2</v>
      </c>
      <c r="D50">
        <f t="shared" si="15"/>
        <v>6</v>
      </c>
      <c r="E50">
        <f t="shared" ca="1" si="13"/>
        <v>-67793.331683168319</v>
      </c>
      <c r="F50">
        <f t="shared" ca="1" si="14"/>
        <v>-63963.041782178218</v>
      </c>
      <c r="G50">
        <f t="shared" ca="1" si="1"/>
        <v>9593.6554455445548</v>
      </c>
      <c r="H50" s="9">
        <f t="shared" ca="1" si="2"/>
        <v>251.02712871287076</v>
      </c>
      <c r="I50" s="9">
        <f t="shared" ca="1" si="2"/>
        <v>39.591900990100115</v>
      </c>
      <c r="J50" s="9">
        <f t="shared" ca="1" si="2"/>
        <v>-2.1124752475247077</v>
      </c>
      <c r="K50" s="9">
        <f t="shared" ca="1" si="3"/>
        <v>254.13015951247911</v>
      </c>
      <c r="L50" s="9">
        <f t="shared" ca="1" si="4"/>
        <v>81.037163573671748</v>
      </c>
      <c r="M50">
        <f t="shared" ca="1" si="8"/>
        <v>55.270869086908689</v>
      </c>
      <c r="N50">
        <f t="shared" ca="1" si="9"/>
        <v>31.848473597359735</v>
      </c>
    </row>
    <row r="51" spans="1:19" x14ac:dyDescent="0.25">
      <c r="A51" s="4">
        <f t="shared" si="10"/>
        <v>0.42031249999999959</v>
      </c>
      <c r="B51" s="3">
        <f t="shared" si="11"/>
        <v>1553300315</v>
      </c>
      <c r="C51">
        <f t="shared" si="15"/>
        <v>2</v>
      </c>
      <c r="D51">
        <f t="shared" si="15"/>
        <v>6</v>
      </c>
      <c r="E51">
        <f t="shared" ca="1" si="13"/>
        <v>-66538.196039603965</v>
      </c>
      <c r="F51">
        <f t="shared" ca="1" si="14"/>
        <v>-63765.082277227717</v>
      </c>
      <c r="G51">
        <f t="shared" ca="1" si="1"/>
        <v>9583.0930693069313</v>
      </c>
      <c r="H51" s="9">
        <f t="shared" ca="1" si="2"/>
        <v>251.02712871287221</v>
      </c>
      <c r="I51" s="9">
        <f t="shared" ca="1" si="2"/>
        <v>39.591900990098658</v>
      </c>
      <c r="J51" s="9">
        <f t="shared" ca="1" si="2"/>
        <v>-2.1124752475250714</v>
      </c>
      <c r="K51" s="9">
        <f t="shared" ca="1" si="3"/>
        <v>254.1301595124803</v>
      </c>
      <c r="L51" s="9">
        <f t="shared" ca="1" si="4"/>
        <v>81.037163573672117</v>
      </c>
      <c r="M51">
        <f t="shared" ca="1" si="8"/>
        <v>55.272669141914186</v>
      </c>
      <c r="N51">
        <f t="shared" ca="1" si="9"/>
        <v>31.868558855885588</v>
      </c>
      <c r="O51" s="17"/>
      <c r="P51" s="17"/>
      <c r="Q51" s="17"/>
      <c r="R51" s="17"/>
      <c r="S51" s="17"/>
    </row>
    <row r="52" spans="1:19" x14ac:dyDescent="0.25">
      <c r="A52" s="4">
        <f>A51+5/24/3600</f>
        <v>0.42037037037036995</v>
      </c>
      <c r="B52" s="3">
        <f t="shared" si="11"/>
        <v>1553300320</v>
      </c>
      <c r="C52">
        <f t="shared" si="15"/>
        <v>2</v>
      </c>
      <c r="D52">
        <f t="shared" si="15"/>
        <v>6</v>
      </c>
      <c r="E52">
        <f t="shared" ca="1" si="13"/>
        <v>-65283.060396039604</v>
      </c>
      <c r="F52">
        <f t="shared" ca="1" si="14"/>
        <v>-63567.122772277224</v>
      </c>
      <c r="G52">
        <f t="shared" ca="1" si="1"/>
        <v>9572.5306930693059</v>
      </c>
      <c r="H52" s="9">
        <f t="shared" ca="1" si="2"/>
        <v>251.02712871287076</v>
      </c>
      <c r="I52" s="9">
        <f t="shared" ca="1" si="2"/>
        <v>39.591900990098658</v>
      </c>
      <c r="J52" s="9">
        <f t="shared" ca="1" si="2"/>
        <v>-2.1124752475247077</v>
      </c>
      <c r="K52" s="9">
        <f t="shared" ca="1" si="3"/>
        <v>254.13015951247888</v>
      </c>
      <c r="L52" s="9">
        <f t="shared" ca="1" si="4"/>
        <v>81.037163573672075</v>
      </c>
      <c r="M52">
        <f t="shared" ca="1" si="8"/>
        <v>55.274469196919689</v>
      </c>
      <c r="N52">
        <f t="shared" ca="1" si="9"/>
        <v>31.888644114411441</v>
      </c>
    </row>
    <row r="53" spans="1:19" x14ac:dyDescent="0.25">
      <c r="A53" s="4">
        <f t="shared" si="10"/>
        <v>0.42042824074074031</v>
      </c>
      <c r="B53" s="3">
        <f t="shared" si="11"/>
        <v>1553300325</v>
      </c>
      <c r="C53">
        <f t="shared" si="15"/>
        <v>2</v>
      </c>
      <c r="D53">
        <f t="shared" si="15"/>
        <v>6</v>
      </c>
      <c r="E53">
        <f t="shared" ca="1" si="13"/>
        <v>-64027.92475247525</v>
      </c>
      <c r="F53">
        <f t="shared" ca="1" si="14"/>
        <v>-63369.16326732673</v>
      </c>
      <c r="G53">
        <f t="shared" ca="1" si="1"/>
        <v>9561.9683168316824</v>
      </c>
      <c r="H53" s="9">
        <f t="shared" ca="1" si="2"/>
        <v>251.02712871287221</v>
      </c>
      <c r="I53" s="9">
        <f t="shared" ca="1" si="2"/>
        <v>39.591900990098658</v>
      </c>
      <c r="J53" s="9">
        <f t="shared" ca="1" si="2"/>
        <v>-2.1124752475247077</v>
      </c>
      <c r="K53" s="9">
        <f t="shared" ca="1" si="3"/>
        <v>254.1301595124803</v>
      </c>
      <c r="L53" s="9">
        <f t="shared" ca="1" si="4"/>
        <v>81.037163573672117</v>
      </c>
      <c r="M53">
        <f t="shared" ca="1" si="8"/>
        <v>55.276269251925186</v>
      </c>
      <c r="N53">
        <f t="shared" ca="1" si="9"/>
        <v>31.908729372937294</v>
      </c>
    </row>
    <row r="54" spans="1:19" x14ac:dyDescent="0.25">
      <c r="A54" s="8">
        <f t="shared" si="10"/>
        <v>0.42048611111111067</v>
      </c>
      <c r="B54" s="3">
        <f t="shared" si="11"/>
        <v>1553300330</v>
      </c>
      <c r="C54">
        <f t="shared" si="15"/>
        <v>2</v>
      </c>
      <c r="D54">
        <f t="shared" si="15"/>
        <v>6</v>
      </c>
      <c r="E54">
        <f t="shared" ca="1" si="13"/>
        <v>-62772.789108910889</v>
      </c>
      <c r="F54">
        <f t="shared" ca="1" si="14"/>
        <v>-63171.203762376237</v>
      </c>
      <c r="G54">
        <f t="shared" ca="1" si="1"/>
        <v>9551.4059405940588</v>
      </c>
      <c r="H54" s="9">
        <f t="shared" ca="1" si="2"/>
        <v>251.02712871287076</v>
      </c>
      <c r="I54" s="9">
        <f t="shared" ca="1" si="2"/>
        <v>39.591900990098658</v>
      </c>
      <c r="J54" s="9">
        <f t="shared" ca="1" si="2"/>
        <v>-2.1124752475247077</v>
      </c>
      <c r="K54" s="9">
        <f t="shared" ca="1" si="3"/>
        <v>254.13015951247888</v>
      </c>
      <c r="L54" s="9">
        <f t="shared" ca="1" si="4"/>
        <v>81.037163573672075</v>
      </c>
      <c r="M54">
        <f t="shared" ca="1" si="8"/>
        <v>55.278069306930689</v>
      </c>
      <c r="N54">
        <f t="shared" ca="1" si="9"/>
        <v>31.928814631463144</v>
      </c>
    </row>
    <row r="55" spans="1:19" x14ac:dyDescent="0.25">
      <c r="A55" s="4">
        <f t="shared" si="10"/>
        <v>0.42054398148148103</v>
      </c>
      <c r="B55" s="3">
        <f t="shared" si="11"/>
        <v>1553300335</v>
      </c>
      <c r="C55">
        <f t="shared" si="15"/>
        <v>2</v>
      </c>
      <c r="D55">
        <f t="shared" si="15"/>
        <v>6</v>
      </c>
      <c r="E55">
        <f t="shared" ca="1" si="13"/>
        <v>-61517.653465346535</v>
      </c>
      <c r="F55">
        <f t="shared" ca="1" si="14"/>
        <v>-62973.244257425744</v>
      </c>
      <c r="G55">
        <f t="shared" ca="1" si="1"/>
        <v>9540.8435643564353</v>
      </c>
      <c r="H55" s="9">
        <f t="shared" ca="1" si="2"/>
        <v>251.02712871287221</v>
      </c>
      <c r="I55" s="9">
        <f t="shared" ca="1" si="2"/>
        <v>39.591900990100115</v>
      </c>
      <c r="J55" s="9">
        <f t="shared" ca="1" si="2"/>
        <v>-2.1124752475247077</v>
      </c>
      <c r="K55" s="9">
        <f t="shared" ca="1" si="3"/>
        <v>254.13015951248053</v>
      </c>
      <c r="L55" s="9">
        <f t="shared" ca="1" si="4"/>
        <v>81.037163573671791</v>
      </c>
      <c r="M55">
        <f t="shared" ca="1" si="8"/>
        <v>55.279869361936193</v>
      </c>
      <c r="N55">
        <f t="shared" ca="1" si="9"/>
        <v>31.948899889988997</v>
      </c>
    </row>
    <row r="56" spans="1:19" x14ac:dyDescent="0.25">
      <c r="A56" s="4">
        <f t="shared" si="10"/>
        <v>0.42060185185185139</v>
      </c>
      <c r="B56" s="3">
        <f t="shared" si="11"/>
        <v>1553300340</v>
      </c>
      <c r="C56">
        <f t="shared" ref="C56:D71" si="16">C55</f>
        <v>2</v>
      </c>
      <c r="D56">
        <f t="shared" si="16"/>
        <v>6</v>
      </c>
      <c r="E56">
        <f t="shared" ca="1" si="13"/>
        <v>-60262.517821782174</v>
      </c>
      <c r="F56">
        <f t="shared" ca="1" si="14"/>
        <v>-62775.284752475243</v>
      </c>
      <c r="G56">
        <f t="shared" ca="1" si="1"/>
        <v>9530.2811881188118</v>
      </c>
      <c r="H56" s="9">
        <f t="shared" ca="1" si="2"/>
        <v>251.02712871287076</v>
      </c>
      <c r="I56" s="9">
        <f t="shared" ca="1" si="2"/>
        <v>39.591900990098658</v>
      </c>
      <c r="J56" s="9">
        <f t="shared" ca="1" si="2"/>
        <v>-2.1124752475247077</v>
      </c>
      <c r="K56" s="9">
        <f t="shared" ca="1" si="3"/>
        <v>254.13015951247888</v>
      </c>
      <c r="L56" s="9">
        <f t="shared" ca="1" si="4"/>
        <v>81.037163573672075</v>
      </c>
      <c r="M56">
        <f t="shared" ca="1" si="8"/>
        <v>55.281669416941689</v>
      </c>
      <c r="N56">
        <f t="shared" ca="1" si="9"/>
        <v>31.96898514851485</v>
      </c>
    </row>
    <row r="57" spans="1:19" x14ac:dyDescent="0.25">
      <c r="A57" s="4">
        <f t="shared" si="10"/>
        <v>0.42065972222222175</v>
      </c>
      <c r="B57" s="3">
        <f t="shared" si="11"/>
        <v>1553300345</v>
      </c>
      <c r="C57">
        <f t="shared" si="16"/>
        <v>2</v>
      </c>
      <c r="D57">
        <f t="shared" si="16"/>
        <v>6</v>
      </c>
      <c r="E57">
        <f t="shared" ca="1" si="13"/>
        <v>-59007.38217821782</v>
      </c>
      <c r="F57">
        <f t="shared" ca="1" si="14"/>
        <v>-62577.32524752475</v>
      </c>
      <c r="G57">
        <f t="shared" ca="1" si="1"/>
        <v>9519.7188118811882</v>
      </c>
      <c r="H57" s="9">
        <f t="shared" ca="1" si="2"/>
        <v>251.02712871287076</v>
      </c>
      <c r="I57" s="9">
        <f t="shared" ca="1" si="2"/>
        <v>39.591900990098658</v>
      </c>
      <c r="J57" s="9">
        <f t="shared" ca="1" si="2"/>
        <v>-2.1124752475247077</v>
      </c>
      <c r="K57" s="9">
        <f t="shared" ca="1" si="3"/>
        <v>254.13015951247888</v>
      </c>
      <c r="L57" s="9">
        <f t="shared" ca="1" si="4"/>
        <v>81.037163573672075</v>
      </c>
      <c r="M57">
        <f t="shared" ca="1" si="8"/>
        <v>55.283469471947193</v>
      </c>
      <c r="N57">
        <f t="shared" ca="1" si="9"/>
        <v>31.989070407040703</v>
      </c>
    </row>
    <row r="58" spans="1:19" x14ac:dyDescent="0.25">
      <c r="A58" s="4">
        <f t="shared" si="10"/>
        <v>0.42071759259259212</v>
      </c>
      <c r="B58" s="3">
        <f t="shared" si="11"/>
        <v>1553300350</v>
      </c>
      <c r="C58">
        <f t="shared" si="16"/>
        <v>2</v>
      </c>
      <c r="D58">
        <f t="shared" si="16"/>
        <v>6</v>
      </c>
      <c r="E58">
        <f t="shared" ca="1" si="13"/>
        <v>-57752.246534653466</v>
      </c>
      <c r="F58">
        <f t="shared" ca="1" si="14"/>
        <v>-62379.365742574257</v>
      </c>
      <c r="G58">
        <f t="shared" ca="1" si="1"/>
        <v>9509.1564356435647</v>
      </c>
      <c r="H58" s="9">
        <f t="shared" ca="1" si="2"/>
        <v>251.02712871287221</v>
      </c>
      <c r="I58" s="9">
        <f t="shared" ca="1" si="2"/>
        <v>39.591900990100115</v>
      </c>
      <c r="J58" s="9">
        <f t="shared" ca="1" si="2"/>
        <v>-2.1124752475247077</v>
      </c>
      <c r="K58" s="9">
        <f t="shared" ca="1" si="3"/>
        <v>254.13015951248053</v>
      </c>
      <c r="L58" s="9">
        <f t="shared" ca="1" si="4"/>
        <v>81.037163573671791</v>
      </c>
      <c r="M58">
        <f t="shared" ca="1" si="8"/>
        <v>55.285269526952689</v>
      </c>
      <c r="N58">
        <f t="shared" ca="1" si="9"/>
        <v>32.009155665566553</v>
      </c>
    </row>
    <row r="59" spans="1:19" x14ac:dyDescent="0.25">
      <c r="A59" s="4">
        <f t="shared" si="10"/>
        <v>0.42077546296296248</v>
      </c>
      <c r="B59" s="3">
        <f t="shared" si="11"/>
        <v>1553300355</v>
      </c>
      <c r="C59">
        <f t="shared" si="16"/>
        <v>2</v>
      </c>
      <c r="D59">
        <f t="shared" si="16"/>
        <v>6</v>
      </c>
      <c r="E59">
        <f t="shared" ca="1" si="13"/>
        <v>-56497.110891089105</v>
      </c>
      <c r="F59">
        <f t="shared" ca="1" si="14"/>
        <v>-62181.406237623756</v>
      </c>
      <c r="G59">
        <f t="shared" ca="1" si="1"/>
        <v>9498.5940594059412</v>
      </c>
      <c r="H59" s="9">
        <f t="shared" ca="1" si="2"/>
        <v>251.02712871287076</v>
      </c>
      <c r="I59" s="9">
        <f t="shared" ca="1" si="2"/>
        <v>39.591900990098658</v>
      </c>
      <c r="J59" s="9">
        <f t="shared" ca="1" si="2"/>
        <v>-2.1124752475250714</v>
      </c>
      <c r="K59" s="9">
        <f t="shared" ca="1" si="3"/>
        <v>254.13015951247888</v>
      </c>
      <c r="L59" s="9">
        <f t="shared" ca="1" si="4"/>
        <v>81.037163573672075</v>
      </c>
      <c r="M59">
        <f t="shared" ca="1" si="8"/>
        <v>55.287069581958193</v>
      </c>
      <c r="N59">
        <f t="shared" ca="1" si="9"/>
        <v>32.029240924092406</v>
      </c>
    </row>
    <row r="60" spans="1:19" x14ac:dyDescent="0.25">
      <c r="A60" s="4">
        <f t="shared" si="10"/>
        <v>0.42083333333333284</v>
      </c>
      <c r="B60" s="3">
        <f t="shared" si="11"/>
        <v>1553300360</v>
      </c>
      <c r="C60">
        <f t="shared" si="16"/>
        <v>2</v>
      </c>
      <c r="D60">
        <f t="shared" si="16"/>
        <v>6</v>
      </c>
      <c r="E60">
        <f t="shared" ca="1" si="13"/>
        <v>-55241.975247524751</v>
      </c>
      <c r="F60">
        <f t="shared" ca="1" si="14"/>
        <v>-61983.446732673263</v>
      </c>
      <c r="G60">
        <f t="shared" ca="1" si="1"/>
        <v>9488.0316831683158</v>
      </c>
      <c r="H60" s="9">
        <f t="shared" ca="1" si="2"/>
        <v>251.02712871287076</v>
      </c>
      <c r="I60" s="9">
        <f t="shared" ca="1" si="2"/>
        <v>39.591900990098658</v>
      </c>
      <c r="J60" s="9">
        <f t="shared" ca="1" si="2"/>
        <v>-2.1124752475247077</v>
      </c>
      <c r="K60" s="9">
        <f t="shared" ca="1" si="3"/>
        <v>254.13015951247888</v>
      </c>
      <c r="L60" s="9">
        <f t="shared" ca="1" si="4"/>
        <v>81.037163573672075</v>
      </c>
      <c r="M60">
        <f t="shared" ca="1" si="8"/>
        <v>55.288869636963696</v>
      </c>
      <c r="N60">
        <f t="shared" ca="1" si="9"/>
        <v>32.049326182618259</v>
      </c>
    </row>
    <row r="61" spans="1:19" x14ac:dyDescent="0.25">
      <c r="A61" s="4">
        <f t="shared" si="10"/>
        <v>0.4208912037037032</v>
      </c>
      <c r="B61" s="3">
        <f t="shared" si="11"/>
        <v>1553300365</v>
      </c>
      <c r="C61">
        <f t="shared" si="16"/>
        <v>2</v>
      </c>
      <c r="D61">
        <f t="shared" si="16"/>
        <v>6</v>
      </c>
      <c r="E61">
        <f t="shared" ca="1" si="13"/>
        <v>-53986.839603960398</v>
      </c>
      <c r="F61">
        <f t="shared" ca="1" si="14"/>
        <v>-61785.48722772277</v>
      </c>
      <c r="G61">
        <f t="shared" ca="1" si="1"/>
        <v>9477.4693069306923</v>
      </c>
      <c r="H61" s="9">
        <f t="shared" ca="1" si="2"/>
        <v>251.02712871287076</v>
      </c>
      <c r="I61" s="9">
        <f t="shared" ca="1" si="2"/>
        <v>39.591900990098658</v>
      </c>
      <c r="J61" s="9">
        <f t="shared" ca="1" si="2"/>
        <v>-2.1124752475247077</v>
      </c>
      <c r="K61" s="9">
        <f t="shared" ca="1" si="3"/>
        <v>254.13015951247888</v>
      </c>
      <c r="L61" s="9">
        <f t="shared" ca="1" si="4"/>
        <v>81.037163573672075</v>
      </c>
      <c r="M61">
        <f t="shared" ca="1" si="8"/>
        <v>55.290669691969192</v>
      </c>
      <c r="N61">
        <f t="shared" ca="1" si="9"/>
        <v>32.069411441144112</v>
      </c>
    </row>
    <row r="62" spans="1:19" x14ac:dyDescent="0.25">
      <c r="A62" s="4">
        <f t="shared" si="10"/>
        <v>0.42094907407407356</v>
      </c>
      <c r="B62" s="3">
        <f t="shared" si="11"/>
        <v>1553300370</v>
      </c>
      <c r="C62">
        <f t="shared" si="16"/>
        <v>2</v>
      </c>
      <c r="D62">
        <f t="shared" si="16"/>
        <v>6</v>
      </c>
      <c r="E62">
        <f t="shared" ca="1" si="13"/>
        <v>-52731.703960396044</v>
      </c>
      <c r="F62">
        <f t="shared" ca="1" si="14"/>
        <v>-61587.527722772276</v>
      </c>
      <c r="G62">
        <f t="shared" ca="1" si="1"/>
        <v>9466.9069306930687</v>
      </c>
      <c r="H62" s="9">
        <f t="shared" ca="1" si="2"/>
        <v>251.02712871287366</v>
      </c>
      <c r="I62" s="9">
        <f t="shared" ca="1" si="2"/>
        <v>39.591900990098658</v>
      </c>
      <c r="J62" s="9">
        <f t="shared" ca="1" si="2"/>
        <v>-2.1124752475247077</v>
      </c>
      <c r="K62" s="9">
        <f t="shared" ca="1" si="3"/>
        <v>254.13015951248175</v>
      </c>
      <c r="L62" s="9">
        <f t="shared" ca="1" si="4"/>
        <v>81.037163573672174</v>
      </c>
      <c r="M62">
        <f t="shared" ca="1" si="8"/>
        <v>55.292469746974696</v>
      </c>
      <c r="N62">
        <f t="shared" ca="1" si="9"/>
        <v>32.089496699669965</v>
      </c>
    </row>
    <row r="63" spans="1:19" x14ac:dyDescent="0.25">
      <c r="A63" s="4">
        <f t="shared" si="10"/>
        <v>0.42100694444444392</v>
      </c>
      <c r="B63" s="3">
        <f t="shared" si="11"/>
        <v>1553300375</v>
      </c>
      <c r="C63">
        <f t="shared" si="16"/>
        <v>2</v>
      </c>
      <c r="D63">
        <f t="shared" si="16"/>
        <v>6</v>
      </c>
      <c r="E63">
        <f t="shared" ca="1" si="13"/>
        <v>-51476.568316831675</v>
      </c>
      <c r="F63">
        <f t="shared" ca="1" si="14"/>
        <v>-61389.568217821783</v>
      </c>
      <c r="G63">
        <f t="shared" ca="1" si="1"/>
        <v>9456.3445544554452</v>
      </c>
      <c r="H63" s="9">
        <f t="shared" ca="1" si="2"/>
        <v>251.02712871287076</v>
      </c>
      <c r="I63" s="9">
        <f t="shared" ca="1" si="2"/>
        <v>39.591900990100115</v>
      </c>
      <c r="J63" s="9">
        <f t="shared" ca="1" si="2"/>
        <v>-2.1124752475247077</v>
      </c>
      <c r="K63" s="9">
        <f t="shared" ca="1" si="3"/>
        <v>254.13015951247911</v>
      </c>
      <c r="L63" s="9">
        <f t="shared" ca="1" si="4"/>
        <v>81.037163573671748</v>
      </c>
      <c r="M63">
        <f t="shared" ca="1" si="8"/>
        <v>55.294269801980192</v>
      </c>
      <c r="N63">
        <f t="shared" ca="1" si="9"/>
        <v>32.109581958195818</v>
      </c>
    </row>
    <row r="64" spans="1:19" x14ac:dyDescent="0.25">
      <c r="A64" s="4">
        <f t="shared" si="10"/>
        <v>0.42106481481481428</v>
      </c>
      <c r="B64" s="3">
        <f t="shared" si="11"/>
        <v>1553300380</v>
      </c>
      <c r="C64">
        <f t="shared" si="16"/>
        <v>2</v>
      </c>
      <c r="D64">
        <f t="shared" si="16"/>
        <v>6</v>
      </c>
      <c r="E64">
        <f t="shared" ca="1" si="13"/>
        <v>-50221.432673267322</v>
      </c>
      <c r="F64">
        <f t="shared" ca="1" si="14"/>
        <v>-61191.608712871282</v>
      </c>
      <c r="G64">
        <f t="shared" ca="1" si="1"/>
        <v>9445.7821782178216</v>
      </c>
      <c r="H64" s="9">
        <f t="shared" ca="1" si="2"/>
        <v>251.02712871287076</v>
      </c>
      <c r="I64" s="9">
        <f t="shared" ca="1" si="2"/>
        <v>39.591900990098658</v>
      </c>
      <c r="J64" s="9">
        <f t="shared" ca="1" si="2"/>
        <v>-2.1124752475247077</v>
      </c>
      <c r="K64" s="9">
        <f t="shared" ca="1" si="3"/>
        <v>254.13015951247888</v>
      </c>
      <c r="L64" s="9">
        <f t="shared" ca="1" si="4"/>
        <v>81.037163573672075</v>
      </c>
      <c r="M64">
        <f t="shared" ca="1" si="8"/>
        <v>55.296069856985696</v>
      </c>
      <c r="N64">
        <f t="shared" ca="1" si="9"/>
        <v>32.129667216721671</v>
      </c>
    </row>
    <row r="65" spans="1:15" x14ac:dyDescent="0.25">
      <c r="A65" s="4">
        <f t="shared" si="10"/>
        <v>0.42112268518518464</v>
      </c>
      <c r="B65" s="3">
        <f t="shared" si="11"/>
        <v>1553300385</v>
      </c>
      <c r="C65">
        <f t="shared" si="16"/>
        <v>2</v>
      </c>
      <c r="D65">
        <f t="shared" si="16"/>
        <v>6</v>
      </c>
      <c r="E65">
        <f t="shared" ca="1" si="13"/>
        <v>-48966.297029702968</v>
      </c>
      <c r="F65">
        <f t="shared" ca="1" si="14"/>
        <v>-60993.649207920789</v>
      </c>
      <c r="G65">
        <f t="shared" ca="1" si="1"/>
        <v>9435.2198019801981</v>
      </c>
      <c r="H65" s="9">
        <f t="shared" ca="1" si="2"/>
        <v>251.02712871287076</v>
      </c>
      <c r="I65" s="9">
        <f t="shared" ca="1" si="2"/>
        <v>39.591900990098658</v>
      </c>
      <c r="J65" s="9">
        <f t="shared" ca="1" si="2"/>
        <v>-2.1124752475247077</v>
      </c>
      <c r="K65" s="9">
        <f t="shared" ca="1" si="3"/>
        <v>254.13015951247888</v>
      </c>
      <c r="L65" s="9">
        <f t="shared" ca="1" si="4"/>
        <v>81.037163573672075</v>
      </c>
      <c r="M65">
        <f t="shared" ca="1" si="8"/>
        <v>55.297869911991192</v>
      </c>
      <c r="N65">
        <f t="shared" ca="1" si="9"/>
        <v>32.149752475247524</v>
      </c>
      <c r="O65" s="12"/>
    </row>
    <row r="66" spans="1:15" x14ac:dyDescent="0.25">
      <c r="A66" s="8">
        <f t="shared" si="10"/>
        <v>0.421180555555555</v>
      </c>
      <c r="B66" s="3">
        <f t="shared" si="11"/>
        <v>1553300390</v>
      </c>
      <c r="C66">
        <f t="shared" si="16"/>
        <v>2</v>
      </c>
      <c r="D66">
        <f t="shared" si="16"/>
        <v>6</v>
      </c>
      <c r="E66">
        <f t="shared" ca="1" si="13"/>
        <v>-47711.161386138614</v>
      </c>
      <c r="F66">
        <f t="shared" ca="1" si="14"/>
        <v>-60795.689702970296</v>
      </c>
      <c r="G66">
        <f t="shared" ca="1" si="1"/>
        <v>9424.6574257425746</v>
      </c>
      <c r="H66" s="9">
        <f t="shared" ca="1" si="2"/>
        <v>251.02712871287076</v>
      </c>
      <c r="I66" s="9">
        <f t="shared" ca="1" si="2"/>
        <v>39.591900990098658</v>
      </c>
      <c r="J66" s="9">
        <f t="shared" ca="1" si="2"/>
        <v>-2.1124752475247077</v>
      </c>
      <c r="K66" s="9">
        <f t="shared" ca="1" si="3"/>
        <v>254.13015951247888</v>
      </c>
      <c r="L66" s="9">
        <f t="shared" ca="1" si="4"/>
        <v>81.037163573672075</v>
      </c>
      <c r="M66">
        <f t="shared" ca="1" si="8"/>
        <v>55.299669966996696</v>
      </c>
      <c r="N66">
        <f t="shared" ca="1" si="9"/>
        <v>32.169837733773377</v>
      </c>
      <c r="O66" s="12"/>
    </row>
    <row r="67" spans="1:15" x14ac:dyDescent="0.25">
      <c r="A67" s="4">
        <f t="shared" si="10"/>
        <v>0.42123842592592536</v>
      </c>
      <c r="B67" s="3">
        <f t="shared" si="11"/>
        <v>1553300395</v>
      </c>
      <c r="C67">
        <f t="shared" si="16"/>
        <v>2</v>
      </c>
      <c r="D67">
        <f t="shared" si="16"/>
        <v>6</v>
      </c>
      <c r="E67">
        <f t="shared" ca="1" si="13"/>
        <v>-46456.02574257426</v>
      </c>
      <c r="F67">
        <f t="shared" ca="1" si="14"/>
        <v>-60597.730198019803</v>
      </c>
      <c r="G67">
        <f t="shared" ca="1" si="1"/>
        <v>9414.095049504951</v>
      </c>
      <c r="H67" s="9">
        <f t="shared" ca="1" si="2"/>
        <v>251.02712871287366</v>
      </c>
      <c r="I67" s="9">
        <f t="shared" ca="1" si="2"/>
        <v>39.591900990098658</v>
      </c>
      <c r="J67" s="9">
        <f t="shared" ca="1" si="2"/>
        <v>-2.1124752475250714</v>
      </c>
      <c r="K67" s="9">
        <f t="shared" ca="1" si="3"/>
        <v>254.13015951248175</v>
      </c>
      <c r="L67" s="9">
        <f t="shared" ca="1" si="4"/>
        <v>81.037163573672174</v>
      </c>
      <c r="M67">
        <f t="shared" ca="1" si="8"/>
        <v>55.301470022002199</v>
      </c>
      <c r="N67">
        <f t="shared" ca="1" si="9"/>
        <v>32.18992299229923</v>
      </c>
      <c r="O67" s="12"/>
    </row>
    <row r="68" spans="1:15" x14ac:dyDescent="0.25">
      <c r="A68" s="4">
        <f t="shared" si="10"/>
        <v>0.42129629629629572</v>
      </c>
      <c r="B68" s="3">
        <f t="shared" si="11"/>
        <v>1553300400</v>
      </c>
      <c r="C68">
        <f t="shared" si="16"/>
        <v>2</v>
      </c>
      <c r="D68">
        <f t="shared" si="16"/>
        <v>6</v>
      </c>
      <c r="E68">
        <f t="shared" ca="1" si="13"/>
        <v>-45200.890099009892</v>
      </c>
      <c r="F68">
        <f t="shared" ca="1" si="14"/>
        <v>-60399.770693069309</v>
      </c>
      <c r="G68">
        <f t="shared" ca="1" si="1"/>
        <v>9403.5326732673257</v>
      </c>
      <c r="H68" s="9">
        <f t="shared" ca="1" si="2"/>
        <v>251.02712871287076</v>
      </c>
      <c r="I68" s="9">
        <f t="shared" ca="1" si="2"/>
        <v>39.591900990100115</v>
      </c>
      <c r="J68" s="9">
        <f t="shared" ca="1" si="2"/>
        <v>-2.1124752475247077</v>
      </c>
      <c r="K68" s="9">
        <f t="shared" ca="1" si="3"/>
        <v>254.13015951247911</v>
      </c>
      <c r="L68" s="9">
        <f t="shared" ca="1" si="4"/>
        <v>81.037163573671748</v>
      </c>
      <c r="M68">
        <f t="shared" ca="1" si="8"/>
        <v>55.303270077007696</v>
      </c>
      <c r="N68">
        <f t="shared" ca="1" si="9"/>
        <v>32.210008250825084</v>
      </c>
      <c r="O68" s="12"/>
    </row>
    <row r="69" spans="1:15" x14ac:dyDescent="0.25">
      <c r="A69" s="4">
        <f t="shared" si="10"/>
        <v>0.42135416666666609</v>
      </c>
      <c r="B69" s="3">
        <f t="shared" si="11"/>
        <v>1553300405</v>
      </c>
      <c r="C69">
        <f t="shared" si="16"/>
        <v>2</v>
      </c>
      <c r="D69">
        <f t="shared" si="16"/>
        <v>6</v>
      </c>
      <c r="E69">
        <f t="shared" ca="1" si="13"/>
        <v>-43945.754455445538</v>
      </c>
      <c r="F69">
        <f t="shared" ca="1" si="14"/>
        <v>-60201.811188118809</v>
      </c>
      <c r="G69">
        <f t="shared" ca="1" si="1"/>
        <v>9392.9702970297021</v>
      </c>
      <c r="H69" s="9">
        <f t="shared" ca="1" si="2"/>
        <v>251.02712871287076</v>
      </c>
      <c r="I69" s="9">
        <f t="shared" ca="1" si="2"/>
        <v>39.591900990098658</v>
      </c>
      <c r="J69" s="9">
        <f t="shared" ca="1" si="2"/>
        <v>-2.1124752475247077</v>
      </c>
      <c r="K69" s="9">
        <f t="shared" ca="1" si="3"/>
        <v>254.13015951247888</v>
      </c>
      <c r="L69" s="9">
        <f t="shared" ca="1" si="4"/>
        <v>81.037163573672075</v>
      </c>
      <c r="M69">
        <f t="shared" ca="1" si="8"/>
        <v>55.305070132013199</v>
      </c>
      <c r="N69">
        <f t="shared" ca="1" si="9"/>
        <v>32.230093509350937</v>
      </c>
    </row>
    <row r="70" spans="1:15" x14ac:dyDescent="0.25">
      <c r="A70" s="4">
        <f>A69+5/24/3600</f>
        <v>0.42141203703703645</v>
      </c>
      <c r="B70" s="3">
        <f t="shared" si="11"/>
        <v>1553300410</v>
      </c>
      <c r="C70">
        <f t="shared" si="16"/>
        <v>2</v>
      </c>
      <c r="D70">
        <f t="shared" si="16"/>
        <v>6</v>
      </c>
      <c r="E70">
        <f t="shared" ca="1" si="13"/>
        <v>-42690.618811881184</v>
      </c>
      <c r="F70">
        <f t="shared" ca="1" si="14"/>
        <v>-60003.851683168316</v>
      </c>
      <c r="G70">
        <f t="shared" ca="1" si="1"/>
        <v>9382.4079207920786</v>
      </c>
      <c r="H70" s="9">
        <f t="shared" ca="1" si="2"/>
        <v>251.02712871287076</v>
      </c>
      <c r="I70" s="9">
        <f t="shared" ca="1" si="2"/>
        <v>39.591900990098658</v>
      </c>
      <c r="J70" s="9">
        <f t="shared" ca="1" si="2"/>
        <v>-2.1124752475247077</v>
      </c>
      <c r="K70" s="9">
        <f t="shared" ca="1" si="3"/>
        <v>254.13015951247888</v>
      </c>
      <c r="L70" s="9">
        <f t="shared" ca="1" si="4"/>
        <v>81.037163573672075</v>
      </c>
      <c r="M70">
        <f t="shared" ca="1" si="8"/>
        <v>55.306870187018696</v>
      </c>
      <c r="N70">
        <f t="shared" ca="1" si="9"/>
        <v>32.25017876787679</v>
      </c>
    </row>
    <row r="71" spans="1:15" x14ac:dyDescent="0.25">
      <c r="A71" s="4">
        <f t="shared" si="10"/>
        <v>0.42146990740740681</v>
      </c>
      <c r="B71" s="3">
        <f t="shared" si="11"/>
        <v>1553300415</v>
      </c>
      <c r="C71">
        <f t="shared" si="16"/>
        <v>2</v>
      </c>
      <c r="D71">
        <f t="shared" si="16"/>
        <v>6</v>
      </c>
      <c r="E71">
        <f t="shared" ca="1" si="13"/>
        <v>-41435.48316831683</v>
      </c>
      <c r="F71">
        <f t="shared" ca="1" si="14"/>
        <v>-59805.892178217822</v>
      </c>
      <c r="G71">
        <f t="shared" ref="G71:G134" ca="1" si="17">INDIRECT("G$"&amp;C71)+INDIRECT("J$"&amp;C71)*($B71-INDIRECT("B$"&amp;D71))</f>
        <v>9371.845544554455</v>
      </c>
      <c r="H71" s="9">
        <f t="shared" ref="H71:J134" ca="1" si="18">(E72-E71)/($B72-$B71)</f>
        <v>251.02712871287076</v>
      </c>
      <c r="I71" s="9">
        <f t="shared" ca="1" si="18"/>
        <v>39.591900990100115</v>
      </c>
      <c r="J71" s="9">
        <f t="shared" ca="1" si="18"/>
        <v>-2.1124752475247077</v>
      </c>
      <c r="K71" s="9">
        <f t="shared" ref="K71:K134" ca="1" si="19">SQRT(H71*H71+I71*I71)</f>
        <v>254.13015951247911</v>
      </c>
      <c r="L71" s="9">
        <f t="shared" ref="L71:L134" ca="1" si="20">DEGREES(ATAN2(I71,H71))</f>
        <v>81.037163573671748</v>
      </c>
      <c r="M71">
        <f t="shared" ca="1" si="8"/>
        <v>55.308670242024199</v>
      </c>
      <c r="N71">
        <f t="shared" ca="1" si="9"/>
        <v>32.270264026402643</v>
      </c>
    </row>
    <row r="72" spans="1:15" x14ac:dyDescent="0.25">
      <c r="A72" s="4">
        <f t="shared" si="10"/>
        <v>0.42152777777777717</v>
      </c>
      <c r="B72" s="3">
        <f t="shared" si="11"/>
        <v>1553300420</v>
      </c>
      <c r="C72">
        <f t="shared" ref="C72:D87" si="21">C71</f>
        <v>2</v>
      </c>
      <c r="D72">
        <f t="shared" si="21"/>
        <v>6</v>
      </c>
      <c r="E72">
        <f t="shared" ca="1" si="13"/>
        <v>-40180.347524752477</v>
      </c>
      <c r="F72">
        <f t="shared" ca="1" si="14"/>
        <v>-59607.932673267322</v>
      </c>
      <c r="G72">
        <f t="shared" ca="1" si="17"/>
        <v>9361.2831683168315</v>
      </c>
      <c r="H72" s="9">
        <f t="shared" ca="1" si="18"/>
        <v>251.02712871287076</v>
      </c>
      <c r="I72" s="9">
        <f t="shared" ca="1" si="18"/>
        <v>39.591900990098658</v>
      </c>
      <c r="J72" s="9">
        <f t="shared" ca="1" si="18"/>
        <v>-2.1124752475247077</v>
      </c>
      <c r="K72" s="9">
        <f t="shared" ca="1" si="19"/>
        <v>254.13015951247888</v>
      </c>
      <c r="L72" s="9">
        <f t="shared" ca="1" si="20"/>
        <v>81.037163573672075</v>
      </c>
      <c r="M72">
        <f t="shared" ref="M72:M135" ca="1" si="22">INDIRECT("M$"&amp;C72)+INDIRECT("O$"&amp;C72)*($B72-INDIRECT("B$"&amp;D72))</f>
        <v>55.310470297029703</v>
      </c>
      <c r="N72">
        <f t="shared" ref="N72:N135" ca="1" si="23">INDIRECT("N$"&amp;C72)+INDIRECT("P$"&amp;C72)*($B72-INDIRECT("B$"&amp;D72))</f>
        <v>32.290349284928489</v>
      </c>
    </row>
    <row r="73" spans="1:15" x14ac:dyDescent="0.25">
      <c r="A73" s="4">
        <f t="shared" ref="A73:A102" si="24">A72+5/24/3600</f>
        <v>0.42158564814814753</v>
      </c>
      <c r="B73" s="3">
        <f t="shared" ref="B73:B136" si="25">B72+SECOND(A73-A72)</f>
        <v>1553300425</v>
      </c>
      <c r="C73">
        <f t="shared" si="21"/>
        <v>2</v>
      </c>
      <c r="D73">
        <f t="shared" si="21"/>
        <v>6</v>
      </c>
      <c r="E73">
        <f t="shared" ca="1" si="13"/>
        <v>-38925.211881188123</v>
      </c>
      <c r="F73">
        <f t="shared" ca="1" si="14"/>
        <v>-59409.973168316828</v>
      </c>
      <c r="G73">
        <f t="shared" ca="1" si="17"/>
        <v>9350.720792079208</v>
      </c>
      <c r="H73" s="9">
        <f t="shared" ca="1" si="18"/>
        <v>251.02712871287366</v>
      </c>
      <c r="I73" s="9">
        <f t="shared" ca="1" si="18"/>
        <v>39.591900990098658</v>
      </c>
      <c r="J73" s="9">
        <f t="shared" ca="1" si="18"/>
        <v>-2.1124752475247077</v>
      </c>
      <c r="K73" s="9">
        <f t="shared" ca="1" si="19"/>
        <v>254.13015951248175</v>
      </c>
      <c r="L73" s="9">
        <f t="shared" ca="1" si="20"/>
        <v>81.037163573672174</v>
      </c>
      <c r="M73">
        <f t="shared" ca="1" si="22"/>
        <v>55.312270352035199</v>
      </c>
      <c r="N73">
        <f t="shared" ca="1" si="23"/>
        <v>32.310434543454342</v>
      </c>
    </row>
    <row r="74" spans="1:15" x14ac:dyDescent="0.25">
      <c r="A74" s="4">
        <f t="shared" si="24"/>
        <v>0.42164351851851789</v>
      </c>
      <c r="B74" s="3">
        <f t="shared" si="25"/>
        <v>1553300430</v>
      </c>
      <c r="C74">
        <f t="shared" si="21"/>
        <v>2</v>
      </c>
      <c r="D74">
        <f t="shared" si="21"/>
        <v>6</v>
      </c>
      <c r="E74">
        <f t="shared" ca="1" si="13"/>
        <v>-37670.076237623754</v>
      </c>
      <c r="F74">
        <f t="shared" ca="1" si="14"/>
        <v>-59212.013663366335</v>
      </c>
      <c r="G74">
        <f t="shared" ca="1" si="17"/>
        <v>9340.1584158415844</v>
      </c>
      <c r="H74" s="9">
        <f t="shared" ca="1" si="18"/>
        <v>251.02712871287076</v>
      </c>
      <c r="I74" s="9">
        <f t="shared" ca="1" si="18"/>
        <v>39.591900990098658</v>
      </c>
      <c r="J74" s="9">
        <f t="shared" ca="1" si="18"/>
        <v>-2.1124752475247077</v>
      </c>
      <c r="K74" s="9">
        <f t="shared" ca="1" si="19"/>
        <v>254.13015951247888</v>
      </c>
      <c r="L74" s="9">
        <f t="shared" ca="1" si="20"/>
        <v>81.037163573672075</v>
      </c>
      <c r="M74">
        <f t="shared" ca="1" si="22"/>
        <v>55.314070407040703</v>
      </c>
      <c r="N74">
        <f t="shared" ca="1" si="23"/>
        <v>32.330519801980195</v>
      </c>
    </row>
    <row r="75" spans="1:15" x14ac:dyDescent="0.25">
      <c r="A75" s="4">
        <f t="shared" si="24"/>
        <v>0.42170138888888825</v>
      </c>
      <c r="B75" s="3">
        <f t="shared" si="25"/>
        <v>1553300435</v>
      </c>
      <c r="C75">
        <f t="shared" si="21"/>
        <v>2</v>
      </c>
      <c r="D75">
        <f t="shared" si="21"/>
        <v>6</v>
      </c>
      <c r="E75">
        <f t="shared" ca="1" si="13"/>
        <v>-36414.940594059401</v>
      </c>
      <c r="F75">
        <f t="shared" ca="1" si="14"/>
        <v>-59014.054158415842</v>
      </c>
      <c r="G75">
        <f t="shared" ca="1" si="17"/>
        <v>9329.5960396039609</v>
      </c>
      <c r="H75" s="9">
        <f t="shared" ca="1" si="18"/>
        <v>251.02712871287076</v>
      </c>
      <c r="I75" s="9">
        <f t="shared" ca="1" si="18"/>
        <v>39.591900990098658</v>
      </c>
      <c r="J75" s="9">
        <f t="shared" ca="1" si="18"/>
        <v>-2.1124752475250714</v>
      </c>
      <c r="K75" s="9">
        <f t="shared" ca="1" si="19"/>
        <v>254.13015951247888</v>
      </c>
      <c r="L75" s="9">
        <f t="shared" ca="1" si="20"/>
        <v>81.037163573672075</v>
      </c>
      <c r="M75">
        <f t="shared" ca="1" si="22"/>
        <v>55.315870462046199</v>
      </c>
      <c r="N75">
        <f t="shared" ca="1" si="23"/>
        <v>32.350605060506048</v>
      </c>
    </row>
    <row r="76" spans="1:15" x14ac:dyDescent="0.25">
      <c r="A76" s="4">
        <f t="shared" si="24"/>
        <v>0.42175925925925861</v>
      </c>
      <c r="B76" s="3">
        <f t="shared" si="25"/>
        <v>1553300440</v>
      </c>
      <c r="C76">
        <f t="shared" si="21"/>
        <v>2</v>
      </c>
      <c r="D76">
        <f t="shared" si="21"/>
        <v>6</v>
      </c>
      <c r="E76">
        <f t="shared" ca="1" si="13"/>
        <v>-35159.804950495047</v>
      </c>
      <c r="F76">
        <f t="shared" ca="1" si="14"/>
        <v>-58816.094653465349</v>
      </c>
      <c r="G76">
        <f t="shared" ca="1" si="17"/>
        <v>9319.0336633663355</v>
      </c>
      <c r="H76" s="9">
        <f t="shared" ca="1" si="18"/>
        <v>251.02712871287076</v>
      </c>
      <c r="I76" s="9">
        <f t="shared" ca="1" si="18"/>
        <v>39.591900990100115</v>
      </c>
      <c r="J76" s="9">
        <f t="shared" ca="1" si="18"/>
        <v>-2.1124752475247077</v>
      </c>
      <c r="K76" s="9">
        <f t="shared" ca="1" si="19"/>
        <v>254.13015951247911</v>
      </c>
      <c r="L76" s="9">
        <f t="shared" ca="1" si="20"/>
        <v>81.037163573671748</v>
      </c>
      <c r="M76">
        <f t="shared" ca="1" si="22"/>
        <v>55.317670517051702</v>
      </c>
      <c r="N76">
        <f t="shared" ca="1" si="23"/>
        <v>32.370690319031901</v>
      </c>
    </row>
    <row r="77" spans="1:15" x14ac:dyDescent="0.25">
      <c r="A77" s="4">
        <f t="shared" si="24"/>
        <v>0.42181712962962897</v>
      </c>
      <c r="B77" s="3">
        <f t="shared" si="25"/>
        <v>1553300445</v>
      </c>
      <c r="C77">
        <f t="shared" si="21"/>
        <v>2</v>
      </c>
      <c r="D77">
        <f t="shared" si="21"/>
        <v>6</v>
      </c>
      <c r="E77">
        <f t="shared" ca="1" si="13"/>
        <v>-33904.669306930693</v>
      </c>
      <c r="F77">
        <f t="shared" ca="1" si="14"/>
        <v>-58618.135148514848</v>
      </c>
      <c r="G77">
        <f t="shared" ca="1" si="17"/>
        <v>9308.471287128712</v>
      </c>
      <c r="H77" s="9">
        <f t="shared" ca="1" si="18"/>
        <v>251.02712871287076</v>
      </c>
      <c r="I77" s="9">
        <f t="shared" ca="1" si="18"/>
        <v>39.591900990098658</v>
      </c>
      <c r="J77" s="9">
        <f t="shared" ca="1" si="18"/>
        <v>-2.1124752475247077</v>
      </c>
      <c r="K77" s="9">
        <f t="shared" ca="1" si="19"/>
        <v>254.13015951247888</v>
      </c>
      <c r="L77" s="9">
        <f t="shared" ca="1" si="20"/>
        <v>81.037163573672075</v>
      </c>
      <c r="M77">
        <f t="shared" ca="1" si="22"/>
        <v>55.319470572057199</v>
      </c>
      <c r="N77">
        <f t="shared" ca="1" si="23"/>
        <v>32.390775577557754</v>
      </c>
    </row>
    <row r="78" spans="1:15" x14ac:dyDescent="0.25">
      <c r="A78" s="4">
        <f t="shared" si="24"/>
        <v>0.42187499999999933</v>
      </c>
      <c r="B78" s="3">
        <f t="shared" si="25"/>
        <v>1553300450</v>
      </c>
      <c r="C78">
        <f t="shared" si="21"/>
        <v>2</v>
      </c>
      <c r="D78">
        <f t="shared" si="21"/>
        <v>6</v>
      </c>
      <c r="E78">
        <f t="shared" ca="1" si="13"/>
        <v>-32649.533663366339</v>
      </c>
      <c r="F78">
        <f t="shared" ca="1" si="14"/>
        <v>-58420.175643564355</v>
      </c>
      <c r="G78">
        <f t="shared" ca="1" si="17"/>
        <v>9297.9089108910885</v>
      </c>
      <c r="H78" s="9">
        <f t="shared" ca="1" si="18"/>
        <v>251.02712871287366</v>
      </c>
      <c r="I78" s="9">
        <f t="shared" ca="1" si="18"/>
        <v>39.591900990098658</v>
      </c>
      <c r="J78" s="9">
        <f t="shared" ca="1" si="18"/>
        <v>-2.1124752475247077</v>
      </c>
      <c r="K78" s="9">
        <f t="shared" ca="1" si="19"/>
        <v>254.13015951248175</v>
      </c>
      <c r="L78" s="9">
        <f t="shared" ca="1" si="20"/>
        <v>81.037163573672174</v>
      </c>
      <c r="M78">
        <f t="shared" ca="1" si="22"/>
        <v>55.321270627062702</v>
      </c>
      <c r="N78">
        <f t="shared" ca="1" si="23"/>
        <v>32.410860836083607</v>
      </c>
    </row>
    <row r="79" spans="1:15" x14ac:dyDescent="0.25">
      <c r="A79" s="4">
        <f t="shared" si="24"/>
        <v>0.42193287037036969</v>
      </c>
      <c r="B79" s="3">
        <f t="shared" si="25"/>
        <v>1553300455</v>
      </c>
      <c r="C79">
        <f t="shared" si="21"/>
        <v>2</v>
      </c>
      <c r="D79">
        <f t="shared" si="21"/>
        <v>6</v>
      </c>
      <c r="E79">
        <f t="shared" ca="1" si="13"/>
        <v>-31394.398019801971</v>
      </c>
      <c r="F79">
        <f t="shared" ca="1" si="14"/>
        <v>-58222.216138613861</v>
      </c>
      <c r="G79">
        <f t="shared" ca="1" si="17"/>
        <v>9287.3465346534649</v>
      </c>
      <c r="H79" s="9">
        <f t="shared" ca="1" si="18"/>
        <v>251.02712871287076</v>
      </c>
      <c r="I79" s="9">
        <f t="shared" ca="1" si="18"/>
        <v>39.591900990100115</v>
      </c>
      <c r="J79" s="9">
        <f t="shared" ca="1" si="18"/>
        <v>-2.1124752475247077</v>
      </c>
      <c r="K79" s="9">
        <f t="shared" ca="1" si="19"/>
        <v>254.13015951247911</v>
      </c>
      <c r="L79" s="9">
        <f t="shared" ca="1" si="20"/>
        <v>81.037163573671748</v>
      </c>
      <c r="M79">
        <f t="shared" ca="1" si="22"/>
        <v>55.323070682068206</v>
      </c>
      <c r="N79">
        <f t="shared" ca="1" si="23"/>
        <v>32.43094609460946</v>
      </c>
    </row>
    <row r="80" spans="1:15" x14ac:dyDescent="0.25">
      <c r="A80" s="4">
        <f t="shared" si="24"/>
        <v>0.42199074074074006</v>
      </c>
      <c r="B80" s="3">
        <f t="shared" si="25"/>
        <v>1553300460</v>
      </c>
      <c r="C80">
        <f t="shared" si="21"/>
        <v>2</v>
      </c>
      <c r="D80">
        <f t="shared" si="21"/>
        <v>6</v>
      </c>
      <c r="E80">
        <f t="shared" ca="1" si="13"/>
        <v>-30139.262376237617</v>
      </c>
      <c r="F80">
        <f t="shared" ca="1" si="14"/>
        <v>-58024.256633663361</v>
      </c>
      <c r="G80">
        <f t="shared" ca="1" si="17"/>
        <v>9276.7841584158414</v>
      </c>
      <c r="H80" s="9">
        <f t="shared" ca="1" si="18"/>
        <v>251.02712871287076</v>
      </c>
      <c r="I80" s="9">
        <f t="shared" ca="1" si="18"/>
        <v>39.591900990098658</v>
      </c>
      <c r="J80" s="9">
        <f t="shared" ca="1" si="18"/>
        <v>-2.1124752475247077</v>
      </c>
      <c r="K80" s="9">
        <f t="shared" ca="1" si="19"/>
        <v>254.13015951247888</v>
      </c>
      <c r="L80" s="9">
        <f t="shared" ca="1" si="20"/>
        <v>81.037163573672075</v>
      </c>
      <c r="M80">
        <f t="shared" ca="1" si="22"/>
        <v>55.324870737073702</v>
      </c>
      <c r="N80">
        <f t="shared" ca="1" si="23"/>
        <v>32.451031353135313</v>
      </c>
    </row>
    <row r="81" spans="1:14" x14ac:dyDescent="0.25">
      <c r="A81" s="4">
        <f t="shared" si="24"/>
        <v>0.42204861111111042</v>
      </c>
      <c r="B81" s="3">
        <f t="shared" si="25"/>
        <v>1553300465</v>
      </c>
      <c r="C81">
        <f t="shared" si="21"/>
        <v>2</v>
      </c>
      <c r="D81">
        <f t="shared" si="21"/>
        <v>6</v>
      </c>
      <c r="E81">
        <f t="shared" ca="1" si="13"/>
        <v>-28884.126732673263</v>
      </c>
      <c r="F81">
        <f t="shared" ca="1" si="14"/>
        <v>-57826.297128712868</v>
      </c>
      <c r="G81">
        <f t="shared" ca="1" si="17"/>
        <v>9266.2217821782178</v>
      </c>
      <c r="H81" s="9">
        <f t="shared" ca="1" si="18"/>
        <v>251.02712871287076</v>
      </c>
      <c r="I81" s="9">
        <f t="shared" ca="1" si="18"/>
        <v>39.591900990098658</v>
      </c>
      <c r="J81" s="9">
        <f t="shared" ca="1" si="18"/>
        <v>-2.1124752475247077</v>
      </c>
      <c r="K81" s="9">
        <f t="shared" ca="1" si="19"/>
        <v>254.13015951247888</v>
      </c>
      <c r="L81" s="9">
        <f t="shared" ca="1" si="20"/>
        <v>81.037163573672075</v>
      </c>
      <c r="M81">
        <f t="shared" ca="1" si="22"/>
        <v>55.326670792079206</v>
      </c>
      <c r="N81">
        <f t="shared" ca="1" si="23"/>
        <v>32.471116611661166</v>
      </c>
    </row>
    <row r="82" spans="1:14" x14ac:dyDescent="0.25">
      <c r="A82" s="4">
        <f t="shared" si="24"/>
        <v>0.42210648148148078</v>
      </c>
      <c r="B82" s="3">
        <f t="shared" si="25"/>
        <v>1553300470</v>
      </c>
      <c r="C82">
        <f t="shared" si="21"/>
        <v>2</v>
      </c>
      <c r="D82">
        <f t="shared" si="21"/>
        <v>6</v>
      </c>
      <c r="E82">
        <f t="shared" ca="1" si="13"/>
        <v>-27628.991089108909</v>
      </c>
      <c r="F82">
        <f t="shared" ca="1" si="14"/>
        <v>-57628.337623762374</v>
      </c>
      <c r="G82">
        <f t="shared" ca="1" si="17"/>
        <v>9255.6594059405943</v>
      </c>
      <c r="H82" s="9">
        <f t="shared" ca="1" si="18"/>
        <v>251.02712871287076</v>
      </c>
      <c r="I82" s="9">
        <f t="shared" ca="1" si="18"/>
        <v>39.591900990098658</v>
      </c>
      <c r="J82" s="9">
        <f t="shared" ca="1" si="18"/>
        <v>-2.1124752475247077</v>
      </c>
      <c r="K82" s="9">
        <f t="shared" ca="1" si="19"/>
        <v>254.13015951247888</v>
      </c>
      <c r="L82" s="9">
        <f t="shared" ca="1" si="20"/>
        <v>81.037163573672075</v>
      </c>
      <c r="M82">
        <f t="shared" ca="1" si="22"/>
        <v>55.328470847084702</v>
      </c>
      <c r="N82">
        <f t="shared" ca="1" si="23"/>
        <v>32.49120187018702</v>
      </c>
    </row>
    <row r="83" spans="1:14" x14ac:dyDescent="0.25">
      <c r="A83" s="4">
        <f t="shared" si="24"/>
        <v>0.42216435185185114</v>
      </c>
      <c r="B83" s="3">
        <f t="shared" si="25"/>
        <v>1553300475</v>
      </c>
      <c r="C83">
        <f t="shared" si="21"/>
        <v>2</v>
      </c>
      <c r="D83">
        <f t="shared" si="21"/>
        <v>6</v>
      </c>
      <c r="E83">
        <f t="shared" ca="1" si="13"/>
        <v>-26373.855445544556</v>
      </c>
      <c r="F83">
        <f t="shared" ca="1" si="14"/>
        <v>-57430.378118811881</v>
      </c>
      <c r="G83">
        <f t="shared" ca="1" si="17"/>
        <v>9245.0970297029708</v>
      </c>
      <c r="H83" s="9">
        <f t="shared" ca="1" si="18"/>
        <v>251.02712871287076</v>
      </c>
      <c r="I83" s="9">
        <f t="shared" ca="1" si="18"/>
        <v>39.591900990098658</v>
      </c>
      <c r="J83" s="9">
        <f t="shared" ca="1" si="18"/>
        <v>-2.1124752475247077</v>
      </c>
      <c r="K83" s="9">
        <f t="shared" ca="1" si="19"/>
        <v>254.13015951247888</v>
      </c>
      <c r="L83" s="9">
        <f t="shared" ca="1" si="20"/>
        <v>81.037163573672075</v>
      </c>
      <c r="M83">
        <f t="shared" ca="1" si="22"/>
        <v>55.330270902090206</v>
      </c>
      <c r="N83">
        <f t="shared" ca="1" si="23"/>
        <v>32.511287128712873</v>
      </c>
    </row>
    <row r="84" spans="1:14" x14ac:dyDescent="0.25">
      <c r="A84" s="4">
        <f t="shared" si="24"/>
        <v>0.4222222222222215</v>
      </c>
      <c r="B84" s="3">
        <f t="shared" si="25"/>
        <v>1553300480</v>
      </c>
      <c r="C84">
        <f t="shared" si="21"/>
        <v>2</v>
      </c>
      <c r="D84">
        <f t="shared" si="21"/>
        <v>6</v>
      </c>
      <c r="E84">
        <f t="shared" ca="1" si="13"/>
        <v>-25118.719801980202</v>
      </c>
      <c r="F84">
        <f t="shared" ca="1" si="14"/>
        <v>-57232.418613861388</v>
      </c>
      <c r="G84">
        <f t="shared" ca="1" si="17"/>
        <v>9234.5346534653472</v>
      </c>
      <c r="H84" s="9">
        <f t="shared" ca="1" si="18"/>
        <v>251.02712871287366</v>
      </c>
      <c r="I84" s="9">
        <f t="shared" ca="1" si="18"/>
        <v>39.591900990100115</v>
      </c>
      <c r="J84" s="9">
        <f t="shared" ca="1" si="18"/>
        <v>-2.1124752475250714</v>
      </c>
      <c r="K84" s="9">
        <f t="shared" ca="1" si="19"/>
        <v>254.13015951248198</v>
      </c>
      <c r="L84" s="9">
        <f t="shared" ca="1" si="20"/>
        <v>81.037163573671833</v>
      </c>
      <c r="M84">
        <f t="shared" ca="1" si="22"/>
        <v>55.332070957095709</v>
      </c>
      <c r="N84">
        <f t="shared" ca="1" si="23"/>
        <v>32.531372387238726</v>
      </c>
    </row>
    <row r="85" spans="1:14" x14ac:dyDescent="0.25">
      <c r="A85" s="4">
        <f t="shared" si="24"/>
        <v>0.42228009259259186</v>
      </c>
      <c r="B85" s="3">
        <f t="shared" si="25"/>
        <v>1553300485</v>
      </c>
      <c r="C85">
        <f t="shared" si="21"/>
        <v>2</v>
      </c>
      <c r="D85">
        <f t="shared" si="21"/>
        <v>6</v>
      </c>
      <c r="E85">
        <f t="shared" ca="1" si="13"/>
        <v>-23863.584158415833</v>
      </c>
      <c r="F85">
        <f t="shared" ca="1" si="14"/>
        <v>-57034.459108910887</v>
      </c>
      <c r="G85">
        <f t="shared" ca="1" si="17"/>
        <v>9223.9722772277219</v>
      </c>
      <c r="H85" s="9">
        <f t="shared" ca="1" si="18"/>
        <v>251.02712871287076</v>
      </c>
      <c r="I85" s="9">
        <f t="shared" ca="1" si="18"/>
        <v>39.591900990098658</v>
      </c>
      <c r="J85" s="9">
        <f t="shared" ca="1" si="18"/>
        <v>-2.1124752475247077</v>
      </c>
      <c r="K85" s="9">
        <f t="shared" ca="1" si="19"/>
        <v>254.13015951247888</v>
      </c>
      <c r="L85" s="9">
        <f t="shared" ca="1" si="20"/>
        <v>81.037163573672075</v>
      </c>
      <c r="M85">
        <f t="shared" ca="1" si="22"/>
        <v>55.333871012101206</v>
      </c>
      <c r="N85">
        <f t="shared" ca="1" si="23"/>
        <v>32.551457645764579</v>
      </c>
    </row>
    <row r="86" spans="1:14" x14ac:dyDescent="0.25">
      <c r="A86" s="4">
        <f t="shared" si="24"/>
        <v>0.42233796296296222</v>
      </c>
      <c r="B86" s="3">
        <f t="shared" si="25"/>
        <v>1553300490</v>
      </c>
      <c r="C86">
        <f t="shared" si="21"/>
        <v>2</v>
      </c>
      <c r="D86">
        <f t="shared" si="21"/>
        <v>6</v>
      </c>
      <c r="E86">
        <f t="shared" ca="1" si="13"/>
        <v>-22608.44851485148</v>
      </c>
      <c r="F86">
        <f t="shared" ca="1" si="14"/>
        <v>-56836.499603960394</v>
      </c>
      <c r="G86">
        <f t="shared" ca="1" si="17"/>
        <v>9213.4099009900983</v>
      </c>
      <c r="H86" s="9">
        <f t="shared" ca="1" si="18"/>
        <v>251.02712871287076</v>
      </c>
      <c r="I86" s="9">
        <f t="shared" ca="1" si="18"/>
        <v>39.591900990098658</v>
      </c>
      <c r="J86" s="9">
        <f t="shared" ca="1" si="18"/>
        <v>-2.1124752475247077</v>
      </c>
      <c r="K86" s="9">
        <f t="shared" ca="1" si="19"/>
        <v>254.13015951247888</v>
      </c>
      <c r="L86" s="9">
        <f t="shared" ca="1" si="20"/>
        <v>81.037163573672075</v>
      </c>
      <c r="M86">
        <f t="shared" ca="1" si="22"/>
        <v>55.335671067106709</v>
      </c>
      <c r="N86">
        <f t="shared" ca="1" si="23"/>
        <v>32.571542904290425</v>
      </c>
    </row>
    <row r="87" spans="1:14" x14ac:dyDescent="0.25">
      <c r="A87" s="4">
        <f t="shared" si="24"/>
        <v>0.42239583333333258</v>
      </c>
      <c r="B87" s="3">
        <f t="shared" si="25"/>
        <v>1553300495</v>
      </c>
      <c r="C87">
        <f t="shared" si="21"/>
        <v>2</v>
      </c>
      <c r="D87">
        <f t="shared" si="21"/>
        <v>6</v>
      </c>
      <c r="E87">
        <f t="shared" ca="1" si="13"/>
        <v>-21353.312871287126</v>
      </c>
      <c r="F87">
        <f t="shared" ca="1" si="14"/>
        <v>-56638.540099009901</v>
      </c>
      <c r="G87">
        <f t="shared" ca="1" si="17"/>
        <v>9202.8475247524748</v>
      </c>
      <c r="H87" s="9">
        <f t="shared" ca="1" si="18"/>
        <v>251.02712871287076</v>
      </c>
      <c r="I87" s="9">
        <f t="shared" ca="1" si="18"/>
        <v>39.591900990098658</v>
      </c>
      <c r="J87" s="9">
        <f t="shared" ca="1" si="18"/>
        <v>-2.1124752475247077</v>
      </c>
      <c r="K87" s="9">
        <f t="shared" ca="1" si="19"/>
        <v>254.13015951247888</v>
      </c>
      <c r="L87" s="9">
        <f t="shared" ca="1" si="20"/>
        <v>81.037163573672075</v>
      </c>
      <c r="M87">
        <f t="shared" ca="1" si="22"/>
        <v>55.337471122112206</v>
      </c>
      <c r="N87">
        <f t="shared" ca="1" si="23"/>
        <v>32.591628162816278</v>
      </c>
    </row>
    <row r="88" spans="1:14" x14ac:dyDescent="0.25">
      <c r="A88" s="4">
        <f t="shared" si="24"/>
        <v>0.42245370370370294</v>
      </c>
      <c r="B88" s="3">
        <f t="shared" si="25"/>
        <v>1553300500</v>
      </c>
      <c r="C88">
        <f t="shared" ref="C88:D103" si="26">C87</f>
        <v>2</v>
      </c>
      <c r="D88">
        <f t="shared" si="26"/>
        <v>6</v>
      </c>
      <c r="E88">
        <f t="shared" ca="1" si="13"/>
        <v>-20098.177227722772</v>
      </c>
      <c r="F88">
        <f t="shared" ca="1" si="14"/>
        <v>-56440.580594059407</v>
      </c>
      <c r="G88">
        <f t="shared" ca="1" si="17"/>
        <v>9192.2851485148512</v>
      </c>
      <c r="H88" s="9">
        <f t="shared" ca="1" si="18"/>
        <v>251.02712871287076</v>
      </c>
      <c r="I88" s="9">
        <f t="shared" ca="1" si="18"/>
        <v>39.591900990098658</v>
      </c>
      <c r="J88" s="9">
        <f t="shared" ca="1" si="18"/>
        <v>-2.1124752475247077</v>
      </c>
      <c r="K88" s="9">
        <f t="shared" ca="1" si="19"/>
        <v>254.13015951247888</v>
      </c>
      <c r="L88" s="9">
        <f t="shared" ca="1" si="20"/>
        <v>81.037163573672075</v>
      </c>
      <c r="M88">
        <f t="shared" ca="1" si="22"/>
        <v>55.339271177117709</v>
      </c>
      <c r="N88">
        <f t="shared" ca="1" si="23"/>
        <v>32.611713421342131</v>
      </c>
    </row>
    <row r="89" spans="1:14" x14ac:dyDescent="0.25">
      <c r="A89" s="4">
        <f t="shared" si="24"/>
        <v>0.4225115740740733</v>
      </c>
      <c r="B89" s="3">
        <f t="shared" si="25"/>
        <v>1553300505</v>
      </c>
      <c r="C89">
        <f t="shared" si="26"/>
        <v>2</v>
      </c>
      <c r="D89">
        <f t="shared" si="26"/>
        <v>6</v>
      </c>
      <c r="E89">
        <f t="shared" ca="1" si="13"/>
        <v>-18843.041584158418</v>
      </c>
      <c r="F89">
        <f t="shared" ca="1" si="14"/>
        <v>-56242.621089108914</v>
      </c>
      <c r="G89">
        <f t="shared" ca="1" si="17"/>
        <v>9181.7227722772277</v>
      </c>
      <c r="H89" s="9">
        <f t="shared" ca="1" si="18"/>
        <v>251.02712871287366</v>
      </c>
      <c r="I89" s="9">
        <f t="shared" ca="1" si="18"/>
        <v>39.591900990100115</v>
      </c>
      <c r="J89" s="9">
        <f t="shared" ca="1" si="18"/>
        <v>-2.1124752475247077</v>
      </c>
      <c r="K89" s="9">
        <f t="shared" ca="1" si="19"/>
        <v>254.13015951248198</v>
      </c>
      <c r="L89" s="9">
        <f t="shared" ca="1" si="20"/>
        <v>81.037163573671833</v>
      </c>
      <c r="M89">
        <f t="shared" ca="1" si="22"/>
        <v>55.341071232123205</v>
      </c>
      <c r="N89">
        <f t="shared" ca="1" si="23"/>
        <v>32.631798679867984</v>
      </c>
    </row>
    <row r="90" spans="1:14" x14ac:dyDescent="0.25">
      <c r="A90" s="4">
        <f t="shared" si="24"/>
        <v>0.42256944444444366</v>
      </c>
      <c r="B90" s="3">
        <f t="shared" si="25"/>
        <v>1553300510</v>
      </c>
      <c r="C90">
        <f t="shared" si="26"/>
        <v>2</v>
      </c>
      <c r="D90">
        <f t="shared" si="26"/>
        <v>6</v>
      </c>
      <c r="E90">
        <f t="shared" ca="1" si="13"/>
        <v>-17587.90594059405</v>
      </c>
      <c r="F90">
        <f t="shared" ca="1" si="14"/>
        <v>-56044.661584158413</v>
      </c>
      <c r="G90">
        <f t="shared" ca="1" si="17"/>
        <v>9171.1603960396042</v>
      </c>
      <c r="H90" s="9">
        <f t="shared" ca="1" si="18"/>
        <v>251.02712871287076</v>
      </c>
      <c r="I90" s="9">
        <f t="shared" ca="1" si="18"/>
        <v>39.591900990098658</v>
      </c>
      <c r="J90" s="9">
        <f t="shared" ca="1" si="18"/>
        <v>-2.1124752475247077</v>
      </c>
      <c r="K90" s="9">
        <f t="shared" ca="1" si="19"/>
        <v>254.13015951247888</v>
      </c>
      <c r="L90" s="9">
        <f t="shared" ca="1" si="20"/>
        <v>81.037163573672075</v>
      </c>
      <c r="M90">
        <f t="shared" ca="1" si="22"/>
        <v>55.342871287128709</v>
      </c>
      <c r="N90">
        <f t="shared" ca="1" si="23"/>
        <v>32.651883938393837</v>
      </c>
    </row>
    <row r="91" spans="1:14" x14ac:dyDescent="0.25">
      <c r="A91" s="4">
        <f t="shared" si="24"/>
        <v>0.42262731481481403</v>
      </c>
      <c r="B91" s="3">
        <f t="shared" si="25"/>
        <v>1553300515</v>
      </c>
      <c r="C91">
        <f t="shared" si="26"/>
        <v>2</v>
      </c>
      <c r="D91">
        <f t="shared" si="26"/>
        <v>6</v>
      </c>
      <c r="E91">
        <f t="shared" ca="1" si="13"/>
        <v>-16332.770297029696</v>
      </c>
      <c r="F91">
        <f t="shared" ca="1" si="14"/>
        <v>-55846.70207920792</v>
      </c>
      <c r="G91">
        <f t="shared" ca="1" si="17"/>
        <v>9160.5980198019806</v>
      </c>
      <c r="H91" s="9">
        <f t="shared" ca="1" si="18"/>
        <v>251.02712871287076</v>
      </c>
      <c r="I91" s="9">
        <f t="shared" ca="1" si="18"/>
        <v>39.591900990098658</v>
      </c>
      <c r="J91" s="9">
        <f t="shared" ca="1" si="18"/>
        <v>-2.1124752475250714</v>
      </c>
      <c r="K91" s="9">
        <f t="shared" ca="1" si="19"/>
        <v>254.13015951247888</v>
      </c>
      <c r="L91" s="9">
        <f t="shared" ca="1" si="20"/>
        <v>81.037163573672075</v>
      </c>
      <c r="M91">
        <f t="shared" ca="1" si="22"/>
        <v>55.344671342134212</v>
      </c>
      <c r="N91">
        <f t="shared" ca="1" si="23"/>
        <v>32.67196919691969</v>
      </c>
    </row>
    <row r="92" spans="1:14" x14ac:dyDescent="0.25">
      <c r="A92" s="4">
        <f t="shared" si="24"/>
        <v>0.42268518518518439</v>
      </c>
      <c r="B92" s="3">
        <f t="shared" si="25"/>
        <v>1553300520</v>
      </c>
      <c r="C92">
        <f t="shared" si="26"/>
        <v>2</v>
      </c>
      <c r="D92">
        <f t="shared" si="26"/>
        <v>6</v>
      </c>
      <c r="E92">
        <f t="shared" ca="1" si="13"/>
        <v>-15077.634653465342</v>
      </c>
      <c r="F92">
        <f t="shared" ca="1" si="14"/>
        <v>-55648.742574257427</v>
      </c>
      <c r="G92">
        <f t="shared" ca="1" si="17"/>
        <v>9150.0356435643553</v>
      </c>
      <c r="H92" s="9">
        <f t="shared" ca="1" si="18"/>
        <v>251.02712871287076</v>
      </c>
      <c r="I92" s="9">
        <f t="shared" ca="1" si="18"/>
        <v>39.591900990100115</v>
      </c>
      <c r="J92" s="9">
        <f t="shared" ca="1" si="18"/>
        <v>-2.1124752475247077</v>
      </c>
      <c r="K92" s="9">
        <f t="shared" ca="1" si="19"/>
        <v>254.13015951247911</v>
      </c>
      <c r="L92" s="9">
        <f t="shared" ca="1" si="20"/>
        <v>81.037163573671748</v>
      </c>
      <c r="M92">
        <f t="shared" ca="1" si="22"/>
        <v>55.346471397139709</v>
      </c>
      <c r="N92">
        <f t="shared" ca="1" si="23"/>
        <v>32.692054455445543</v>
      </c>
    </row>
    <row r="93" spans="1:14" x14ac:dyDescent="0.25">
      <c r="A93" s="4">
        <f t="shared" si="24"/>
        <v>0.42274305555555475</v>
      </c>
      <c r="B93" s="3">
        <f t="shared" si="25"/>
        <v>1553300525</v>
      </c>
      <c r="C93">
        <f t="shared" si="26"/>
        <v>2</v>
      </c>
      <c r="D93">
        <f t="shared" si="26"/>
        <v>6</v>
      </c>
      <c r="E93">
        <f t="shared" ca="1" si="13"/>
        <v>-13822.499009900988</v>
      </c>
      <c r="F93">
        <f t="shared" ca="1" si="14"/>
        <v>-55450.783069306926</v>
      </c>
      <c r="G93">
        <f t="shared" ca="1" si="17"/>
        <v>9139.4732673267317</v>
      </c>
      <c r="H93" s="9">
        <f t="shared" ca="1" si="18"/>
        <v>251.02712871287076</v>
      </c>
      <c r="I93" s="9">
        <f t="shared" ca="1" si="18"/>
        <v>39.591900990097201</v>
      </c>
      <c r="J93" s="9">
        <f t="shared" ca="1" si="18"/>
        <v>-2.1124752475247077</v>
      </c>
      <c r="K93" s="9">
        <f t="shared" ca="1" si="19"/>
        <v>254.13015951247866</v>
      </c>
      <c r="L93" s="9">
        <f t="shared" ca="1" si="20"/>
        <v>81.037163573672387</v>
      </c>
      <c r="M93">
        <f t="shared" ca="1" si="22"/>
        <v>55.348271452145212</v>
      </c>
      <c r="N93">
        <f t="shared" ca="1" si="23"/>
        <v>32.712139713971396</v>
      </c>
    </row>
    <row r="94" spans="1:14" x14ac:dyDescent="0.25">
      <c r="A94" s="4">
        <f t="shared" si="24"/>
        <v>0.42280092592592511</v>
      </c>
      <c r="B94" s="3">
        <f t="shared" si="25"/>
        <v>1553300530</v>
      </c>
      <c r="C94">
        <f t="shared" si="26"/>
        <v>2</v>
      </c>
      <c r="D94">
        <f t="shared" si="26"/>
        <v>6</v>
      </c>
      <c r="E94">
        <f t="shared" ca="1" si="13"/>
        <v>-12567.363366336634</v>
      </c>
      <c r="F94">
        <f t="shared" ca="1" si="14"/>
        <v>-55252.82356435644</v>
      </c>
      <c r="G94">
        <f t="shared" ca="1" si="17"/>
        <v>9128.9108910891082</v>
      </c>
      <c r="H94" s="9">
        <f t="shared" ca="1" si="18"/>
        <v>251.02712871287366</v>
      </c>
      <c r="I94" s="9">
        <f t="shared" ca="1" si="18"/>
        <v>39.591900990100115</v>
      </c>
      <c r="J94" s="9">
        <f t="shared" ca="1" si="18"/>
        <v>-2.1124752475247077</v>
      </c>
      <c r="K94" s="9">
        <f t="shared" ca="1" si="19"/>
        <v>254.13015951248198</v>
      </c>
      <c r="L94" s="9">
        <f t="shared" ca="1" si="20"/>
        <v>81.037163573671833</v>
      </c>
      <c r="M94">
        <f t="shared" ca="1" si="22"/>
        <v>55.350071507150709</v>
      </c>
      <c r="N94">
        <f t="shared" ca="1" si="23"/>
        <v>32.732224972497249</v>
      </c>
    </row>
    <row r="95" spans="1:14" x14ac:dyDescent="0.25">
      <c r="A95" s="4">
        <f>A94+5/24/3600</f>
        <v>0.42285879629629547</v>
      </c>
      <c r="B95" s="3">
        <f t="shared" si="25"/>
        <v>1553300535</v>
      </c>
      <c r="C95">
        <f t="shared" si="26"/>
        <v>2</v>
      </c>
      <c r="D95">
        <f t="shared" si="26"/>
        <v>6</v>
      </c>
      <c r="E95">
        <f t="shared" ca="1" si="13"/>
        <v>-11312.227722772266</v>
      </c>
      <c r="F95">
        <f t="shared" ca="1" si="14"/>
        <v>-55054.86405940594</v>
      </c>
      <c r="G95">
        <f t="shared" ca="1" si="17"/>
        <v>9118.3485148514847</v>
      </c>
      <c r="H95" s="9">
        <f t="shared" ca="1" si="18"/>
        <v>251.02712871287076</v>
      </c>
      <c r="I95" s="9">
        <f t="shared" ca="1" si="18"/>
        <v>39.591900990098658</v>
      </c>
      <c r="J95" s="9">
        <f t="shared" ca="1" si="18"/>
        <v>-2.1124752475247077</v>
      </c>
      <c r="K95" s="9">
        <f t="shared" ca="1" si="19"/>
        <v>254.13015951247888</v>
      </c>
      <c r="L95" s="9">
        <f t="shared" ca="1" si="20"/>
        <v>81.037163573672075</v>
      </c>
      <c r="M95">
        <f t="shared" ca="1" si="22"/>
        <v>55.351871562156212</v>
      </c>
      <c r="N95">
        <f t="shared" ca="1" si="23"/>
        <v>32.752310231023102</v>
      </c>
    </row>
    <row r="96" spans="1:14" x14ac:dyDescent="0.25">
      <c r="A96" s="4">
        <f t="shared" si="24"/>
        <v>0.42291666666666583</v>
      </c>
      <c r="B96" s="3">
        <f t="shared" si="25"/>
        <v>1553300540</v>
      </c>
      <c r="C96">
        <f t="shared" si="26"/>
        <v>2</v>
      </c>
      <c r="D96">
        <f t="shared" si="26"/>
        <v>6</v>
      </c>
      <c r="E96">
        <f t="shared" ca="1" si="13"/>
        <v>-10057.092079207912</v>
      </c>
      <c r="F96">
        <f t="shared" ca="1" si="14"/>
        <v>-54856.904554455446</v>
      </c>
      <c r="G96">
        <f t="shared" ca="1" si="17"/>
        <v>9107.7861386138611</v>
      </c>
      <c r="H96" s="9">
        <f t="shared" ca="1" si="18"/>
        <v>251.02712871287076</v>
      </c>
      <c r="I96" s="9">
        <f t="shared" ca="1" si="18"/>
        <v>39.591900990098658</v>
      </c>
      <c r="J96" s="9">
        <f t="shared" ca="1" si="18"/>
        <v>-2.1124752475247077</v>
      </c>
      <c r="K96" s="9">
        <f t="shared" ca="1" si="19"/>
        <v>254.13015951247888</v>
      </c>
      <c r="L96" s="9">
        <f t="shared" ca="1" si="20"/>
        <v>81.037163573672075</v>
      </c>
      <c r="M96">
        <f t="shared" ca="1" si="22"/>
        <v>55.353671617161716</v>
      </c>
      <c r="N96">
        <f t="shared" ca="1" si="23"/>
        <v>32.772395489548956</v>
      </c>
    </row>
    <row r="97" spans="1:14" x14ac:dyDescent="0.25">
      <c r="A97" s="4">
        <f t="shared" si="24"/>
        <v>0.42297453703703619</v>
      </c>
      <c r="B97" s="3">
        <f t="shared" si="25"/>
        <v>1553300545</v>
      </c>
      <c r="C97">
        <f t="shared" si="26"/>
        <v>2</v>
      </c>
      <c r="D97">
        <f t="shared" si="26"/>
        <v>6</v>
      </c>
      <c r="E97">
        <f t="shared" ca="1" si="13"/>
        <v>-8801.9564356435585</v>
      </c>
      <c r="F97">
        <f t="shared" ca="1" si="14"/>
        <v>-54658.945049504953</v>
      </c>
      <c r="G97">
        <f t="shared" ca="1" si="17"/>
        <v>9097.2237623762376</v>
      </c>
      <c r="H97" s="9">
        <f t="shared" ca="1" si="18"/>
        <v>251.02712871287076</v>
      </c>
      <c r="I97" s="9">
        <f t="shared" ca="1" si="18"/>
        <v>39.591900990100115</v>
      </c>
      <c r="J97" s="9">
        <f t="shared" ca="1" si="18"/>
        <v>-2.1124752475247077</v>
      </c>
      <c r="K97" s="9">
        <f t="shared" ca="1" si="19"/>
        <v>254.13015951247911</v>
      </c>
      <c r="L97" s="9">
        <f t="shared" ca="1" si="20"/>
        <v>81.037163573671748</v>
      </c>
      <c r="M97">
        <f t="shared" ca="1" si="22"/>
        <v>55.355471672167212</v>
      </c>
      <c r="N97">
        <f t="shared" ca="1" si="23"/>
        <v>32.792480748074809</v>
      </c>
    </row>
    <row r="98" spans="1:14" x14ac:dyDescent="0.25">
      <c r="A98" s="4">
        <f t="shared" si="24"/>
        <v>0.42303240740740655</v>
      </c>
      <c r="B98" s="3">
        <f t="shared" si="25"/>
        <v>1553300550</v>
      </c>
      <c r="C98">
        <f t="shared" si="26"/>
        <v>2</v>
      </c>
      <c r="D98">
        <f t="shared" si="26"/>
        <v>6</v>
      </c>
      <c r="E98">
        <f t="shared" ca="1" si="13"/>
        <v>-7546.8207920792047</v>
      </c>
      <c r="F98">
        <f t="shared" ca="1" si="14"/>
        <v>-54460.985544554453</v>
      </c>
      <c r="G98">
        <f t="shared" ca="1" si="17"/>
        <v>9086.661386138614</v>
      </c>
      <c r="H98" s="9">
        <f t="shared" ca="1" si="18"/>
        <v>251.02712871287076</v>
      </c>
      <c r="I98" s="9">
        <f t="shared" ca="1" si="18"/>
        <v>39.591900990098658</v>
      </c>
      <c r="J98" s="9">
        <f t="shared" ca="1" si="18"/>
        <v>-2.1124752475247077</v>
      </c>
      <c r="K98" s="9">
        <f t="shared" ca="1" si="19"/>
        <v>254.13015951247888</v>
      </c>
      <c r="L98" s="9">
        <f t="shared" ca="1" si="20"/>
        <v>81.037163573672075</v>
      </c>
      <c r="M98">
        <f t="shared" ca="1" si="22"/>
        <v>55.357271727172716</v>
      </c>
      <c r="N98">
        <f t="shared" ca="1" si="23"/>
        <v>32.812566006600662</v>
      </c>
    </row>
    <row r="99" spans="1:14" x14ac:dyDescent="0.25">
      <c r="A99" s="4">
        <f t="shared" si="24"/>
        <v>0.42309027777777691</v>
      </c>
      <c r="B99" s="3">
        <f t="shared" si="25"/>
        <v>1553300555</v>
      </c>
      <c r="C99">
        <f t="shared" si="26"/>
        <v>2</v>
      </c>
      <c r="D99">
        <f t="shared" si="26"/>
        <v>6</v>
      </c>
      <c r="E99">
        <f t="shared" ca="1" si="13"/>
        <v>-6291.6851485148509</v>
      </c>
      <c r="F99">
        <f t="shared" ca="1" si="14"/>
        <v>-54263.026039603959</v>
      </c>
      <c r="G99">
        <f t="shared" ca="1" si="17"/>
        <v>9076.0990099009905</v>
      </c>
      <c r="H99" s="9">
        <f t="shared" ca="1" si="18"/>
        <v>251.02712871287076</v>
      </c>
      <c r="I99" s="9">
        <f t="shared" ca="1" si="18"/>
        <v>39.591900990098658</v>
      </c>
      <c r="J99" s="9">
        <f t="shared" ca="1" si="18"/>
        <v>-2.1124752475247077</v>
      </c>
      <c r="K99" s="9">
        <f t="shared" ca="1" si="19"/>
        <v>254.13015951247888</v>
      </c>
      <c r="L99" s="9">
        <f t="shared" ca="1" si="20"/>
        <v>81.037163573672075</v>
      </c>
      <c r="M99">
        <f t="shared" ca="1" si="22"/>
        <v>55.359071782178212</v>
      </c>
      <c r="N99">
        <f t="shared" ca="1" si="23"/>
        <v>32.832651265126515</v>
      </c>
    </row>
    <row r="100" spans="1:14" x14ac:dyDescent="0.25">
      <c r="A100" s="4">
        <f t="shared" si="24"/>
        <v>0.42314814814814727</v>
      </c>
      <c r="B100" s="3">
        <f t="shared" si="25"/>
        <v>1553300560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-5036.5495049504971</v>
      </c>
      <c r="F100">
        <f t="shared" ref="F100:F163" ca="1" si="28">INDIRECT("F$"&amp;C100)+INDIRECT("I$"&amp;C100)*($B100-INDIRECT("B$"&amp;D100))</f>
        <v>-54065.066534653466</v>
      </c>
      <c r="G100">
        <f t="shared" ca="1" si="17"/>
        <v>9065.536633663367</v>
      </c>
      <c r="H100" s="9">
        <f t="shared" ca="1" si="18"/>
        <v>251.02712871287366</v>
      </c>
      <c r="I100" s="9">
        <f t="shared" ca="1" si="18"/>
        <v>39.591900990100115</v>
      </c>
      <c r="J100" s="9">
        <f t="shared" ca="1" si="18"/>
        <v>-2.1124752475250714</v>
      </c>
      <c r="K100" s="9">
        <f t="shared" ca="1" si="19"/>
        <v>254.13015951248198</v>
      </c>
      <c r="L100" s="9">
        <f t="shared" ca="1" si="20"/>
        <v>81.037163573671833</v>
      </c>
      <c r="M100">
        <f t="shared" ca="1" si="22"/>
        <v>55.360871837183716</v>
      </c>
      <c r="N100">
        <f t="shared" ca="1" si="23"/>
        <v>32.852736523652368</v>
      </c>
    </row>
    <row r="101" spans="1:14" x14ac:dyDescent="0.25">
      <c r="A101" s="4">
        <f t="shared" si="24"/>
        <v>0.42320601851851763</v>
      </c>
      <c r="B101" s="3">
        <f t="shared" si="25"/>
        <v>1553300565</v>
      </c>
      <c r="C101">
        <f t="shared" si="26"/>
        <v>2</v>
      </c>
      <c r="D101">
        <f t="shared" si="26"/>
        <v>6</v>
      </c>
      <c r="E101">
        <f t="shared" ca="1" si="27"/>
        <v>-3781.4138613861287</v>
      </c>
      <c r="F101">
        <f t="shared" ca="1" si="28"/>
        <v>-53867.107029702966</v>
      </c>
      <c r="G101">
        <f t="shared" ca="1" si="17"/>
        <v>9054.9742574257416</v>
      </c>
      <c r="H101" s="9">
        <f t="shared" ca="1" si="18"/>
        <v>251.02712871287076</v>
      </c>
      <c r="I101" s="9">
        <f t="shared" ca="1" si="18"/>
        <v>39.591900990097201</v>
      </c>
      <c r="J101" s="9">
        <f t="shared" ca="1" si="18"/>
        <v>-2.1124752475247077</v>
      </c>
      <c r="K101" s="9">
        <f t="shared" ca="1" si="19"/>
        <v>254.13015951247866</v>
      </c>
      <c r="L101" s="9">
        <f t="shared" ca="1" si="20"/>
        <v>81.037163573672387</v>
      </c>
      <c r="M101">
        <f t="shared" ca="1" si="22"/>
        <v>55.362671892189212</v>
      </c>
      <c r="N101">
        <f t="shared" ca="1" si="23"/>
        <v>32.872821782178214</v>
      </c>
    </row>
    <row r="102" spans="1:14" x14ac:dyDescent="0.25">
      <c r="A102" s="8">
        <f t="shared" si="24"/>
        <v>0.423263888888888</v>
      </c>
      <c r="B102" s="3">
        <f t="shared" si="25"/>
        <v>1553300570</v>
      </c>
      <c r="C102">
        <f t="shared" si="26"/>
        <v>2</v>
      </c>
      <c r="D102">
        <f t="shared" si="26"/>
        <v>6</v>
      </c>
      <c r="E102">
        <f t="shared" ca="1" si="27"/>
        <v>-2526.2782178217749</v>
      </c>
      <c r="F102">
        <f t="shared" ca="1" si="28"/>
        <v>-53669.14752475248</v>
      </c>
      <c r="G102">
        <f t="shared" ca="1" si="17"/>
        <v>9044.4118811881181</v>
      </c>
      <c r="H102" s="9">
        <f t="shared" ca="1" si="18"/>
        <v>251.02712871287076</v>
      </c>
      <c r="I102" s="9">
        <f t="shared" ca="1" si="18"/>
        <v>39.591900990100115</v>
      </c>
      <c r="J102" s="9">
        <f t="shared" ca="1" si="18"/>
        <v>-2.1124752475247077</v>
      </c>
      <c r="K102" s="9">
        <f t="shared" ca="1" si="19"/>
        <v>254.13015951247911</v>
      </c>
      <c r="L102" s="9">
        <f t="shared" ca="1" si="20"/>
        <v>81.037163573671748</v>
      </c>
      <c r="M102">
        <f t="shared" ca="1" si="22"/>
        <v>55.364471947194716</v>
      </c>
      <c r="N102">
        <f t="shared" ca="1" si="23"/>
        <v>32.892907040704067</v>
      </c>
    </row>
    <row r="103" spans="1:14" x14ac:dyDescent="0.25">
      <c r="A103" s="4">
        <f>A102+5/24/3600</f>
        <v>0.42332175925925836</v>
      </c>
      <c r="B103" s="3">
        <f t="shared" si="25"/>
        <v>1553300575</v>
      </c>
      <c r="C103">
        <f t="shared" si="26"/>
        <v>2</v>
      </c>
      <c r="D103">
        <f t="shared" si="26"/>
        <v>6</v>
      </c>
      <c r="E103">
        <f t="shared" ca="1" si="27"/>
        <v>-1271.1425742574211</v>
      </c>
      <c r="F103">
        <f t="shared" ca="1" si="28"/>
        <v>-53471.188019801979</v>
      </c>
      <c r="G103">
        <f t="shared" ca="1" si="17"/>
        <v>9033.8495049504945</v>
      </c>
      <c r="H103" s="9">
        <f t="shared" ca="1" si="18"/>
        <v>251.02712871287076</v>
      </c>
      <c r="I103" s="9">
        <f t="shared" ca="1" si="18"/>
        <v>39.591900990098658</v>
      </c>
      <c r="J103" s="9">
        <f t="shared" ca="1" si="18"/>
        <v>-2.1124752475247077</v>
      </c>
      <c r="K103" s="9">
        <f t="shared" ca="1" si="19"/>
        <v>254.13015951247888</v>
      </c>
      <c r="L103" s="9">
        <f t="shared" ca="1" si="20"/>
        <v>81.037163573672075</v>
      </c>
      <c r="M103">
        <f t="shared" ca="1" si="22"/>
        <v>55.366272002200219</v>
      </c>
      <c r="N103">
        <f t="shared" ca="1" si="23"/>
        <v>32.91299229922992</v>
      </c>
    </row>
    <row r="104" spans="1:14" x14ac:dyDescent="0.25">
      <c r="A104" s="4">
        <f t="shared" ref="A104:A120" si="29">A103+5/24/3600</f>
        <v>0.42337962962962872</v>
      </c>
      <c r="B104" s="3">
        <f t="shared" si="25"/>
        <v>1553300580</v>
      </c>
      <c r="C104">
        <f t="shared" ref="C104:D119" si="30">C103</f>
        <v>2</v>
      </c>
      <c r="D104">
        <f t="shared" si="30"/>
        <v>6</v>
      </c>
      <c r="E104">
        <f t="shared" ca="1" si="27"/>
        <v>-16.006930693067261</v>
      </c>
      <c r="F104">
        <f t="shared" ca="1" si="28"/>
        <v>-53273.228514851486</v>
      </c>
      <c r="G104">
        <f t="shared" ca="1" si="17"/>
        <v>9023.287128712871</v>
      </c>
      <c r="H104" s="9">
        <f t="shared" ca="1" si="18"/>
        <v>251.02712871287076</v>
      </c>
      <c r="I104" s="9">
        <f t="shared" ca="1" si="18"/>
        <v>39.591900990098658</v>
      </c>
      <c r="J104" s="9">
        <f t="shared" ca="1" si="18"/>
        <v>-2.1124752475247077</v>
      </c>
      <c r="K104" s="9">
        <f t="shared" ca="1" si="19"/>
        <v>254.13015951247888</v>
      </c>
      <c r="L104" s="9">
        <f t="shared" ca="1" si="20"/>
        <v>81.037163573672075</v>
      </c>
      <c r="M104">
        <f t="shared" ca="1" si="22"/>
        <v>55.368072057205715</v>
      </c>
      <c r="N104">
        <f t="shared" ca="1" si="23"/>
        <v>32.933077557755773</v>
      </c>
    </row>
    <row r="105" spans="1:14" x14ac:dyDescent="0.25">
      <c r="A105" s="4">
        <f t="shared" si="29"/>
        <v>0.42343749999999908</v>
      </c>
      <c r="B105" s="3">
        <f t="shared" si="25"/>
        <v>1553300585</v>
      </c>
      <c r="C105">
        <f t="shared" si="30"/>
        <v>2</v>
      </c>
      <c r="D105">
        <f t="shared" si="30"/>
        <v>6</v>
      </c>
      <c r="E105">
        <f t="shared" ca="1" si="27"/>
        <v>1239.1287128712866</v>
      </c>
      <c r="F105">
        <f t="shared" ca="1" si="28"/>
        <v>-53075.269009900992</v>
      </c>
      <c r="G105">
        <f t="shared" ca="1" si="17"/>
        <v>9012.7247524752474</v>
      </c>
      <c r="H105" s="9">
        <f t="shared" ca="1" si="18"/>
        <v>251.02712871287366</v>
      </c>
      <c r="I105" s="9">
        <f t="shared" ca="1" si="18"/>
        <v>39.591900990100115</v>
      </c>
      <c r="J105" s="9">
        <f t="shared" ca="1" si="18"/>
        <v>-2.1124752475247077</v>
      </c>
      <c r="K105" s="9">
        <f t="shared" ca="1" si="19"/>
        <v>254.13015951248198</v>
      </c>
      <c r="L105" s="9">
        <f t="shared" ca="1" si="20"/>
        <v>81.037163573671833</v>
      </c>
      <c r="M105">
        <f t="shared" ca="1" si="22"/>
        <v>55.369872112211219</v>
      </c>
      <c r="N105">
        <f t="shared" ca="1" si="23"/>
        <v>32.953162816281626</v>
      </c>
    </row>
    <row r="106" spans="1:14" x14ac:dyDescent="0.25">
      <c r="A106" s="4">
        <f t="shared" si="29"/>
        <v>0.42349537037036944</v>
      </c>
      <c r="B106" s="3">
        <f t="shared" si="25"/>
        <v>1553300590</v>
      </c>
      <c r="C106">
        <f t="shared" si="30"/>
        <v>2</v>
      </c>
      <c r="D106">
        <f t="shared" si="30"/>
        <v>6</v>
      </c>
      <c r="E106">
        <f t="shared" ca="1" si="27"/>
        <v>2494.2643564356549</v>
      </c>
      <c r="F106">
        <f t="shared" ca="1" si="28"/>
        <v>-52877.309504950492</v>
      </c>
      <c r="G106">
        <f t="shared" ca="1" si="17"/>
        <v>9002.1623762376239</v>
      </c>
      <c r="H106" s="9">
        <f t="shared" ca="1" si="18"/>
        <v>251.02712871287076</v>
      </c>
      <c r="I106" s="9">
        <f t="shared" ca="1" si="18"/>
        <v>39.591900990098658</v>
      </c>
      <c r="J106" s="9">
        <f t="shared" ca="1" si="18"/>
        <v>-2.1124752475247077</v>
      </c>
      <c r="K106" s="9">
        <f t="shared" ca="1" si="19"/>
        <v>254.13015951247888</v>
      </c>
      <c r="L106" s="9">
        <f t="shared" ca="1" si="20"/>
        <v>81.037163573672075</v>
      </c>
      <c r="M106">
        <f t="shared" ca="1" si="22"/>
        <v>55.371672167216715</v>
      </c>
      <c r="N106">
        <f t="shared" ca="1" si="23"/>
        <v>32.973248074807479</v>
      </c>
    </row>
    <row r="107" spans="1:14" x14ac:dyDescent="0.25">
      <c r="A107" s="4">
        <f t="shared" si="29"/>
        <v>0.4235532407407398</v>
      </c>
      <c r="B107" s="3">
        <f t="shared" si="25"/>
        <v>1553300595</v>
      </c>
      <c r="C107">
        <f t="shared" si="30"/>
        <v>2</v>
      </c>
      <c r="D107">
        <f t="shared" si="30"/>
        <v>6</v>
      </c>
      <c r="E107">
        <f t="shared" ca="1" si="27"/>
        <v>3749.4000000000087</v>
      </c>
      <c r="F107">
        <f t="shared" ca="1" si="28"/>
        <v>-52679.35</v>
      </c>
      <c r="G107">
        <f t="shared" ca="1" si="17"/>
        <v>8991.6</v>
      </c>
      <c r="H107" s="9">
        <f t="shared" ca="1" si="18"/>
        <v>251.02712871287076</v>
      </c>
      <c r="I107" s="9">
        <f t="shared" ca="1" si="18"/>
        <v>39.591900990098658</v>
      </c>
      <c r="J107" s="9">
        <f t="shared" ca="1" si="18"/>
        <v>-2.1124752475247077</v>
      </c>
      <c r="K107" s="9">
        <f t="shared" ca="1" si="19"/>
        <v>254.13015951247888</v>
      </c>
      <c r="L107" s="9">
        <f t="shared" ca="1" si="20"/>
        <v>81.037163573672075</v>
      </c>
      <c r="M107">
        <f t="shared" ca="1" si="22"/>
        <v>55.373472222222219</v>
      </c>
      <c r="N107">
        <f t="shared" ca="1" si="23"/>
        <v>32.993333333333332</v>
      </c>
    </row>
    <row r="108" spans="1:14" x14ac:dyDescent="0.25">
      <c r="A108" s="8">
        <f t="shared" si="29"/>
        <v>0.42361111111111016</v>
      </c>
      <c r="B108" s="3">
        <f t="shared" si="25"/>
        <v>1553300600</v>
      </c>
      <c r="C108">
        <f t="shared" si="30"/>
        <v>2</v>
      </c>
      <c r="D108">
        <f t="shared" si="30"/>
        <v>6</v>
      </c>
      <c r="E108">
        <f t="shared" ca="1" si="27"/>
        <v>5004.5356435643625</v>
      </c>
      <c r="F108">
        <f t="shared" ca="1" si="28"/>
        <v>-52481.390495049505</v>
      </c>
      <c r="G108">
        <f t="shared" ca="1" si="17"/>
        <v>8981.0376237623768</v>
      </c>
      <c r="H108" s="9">
        <f t="shared" ca="1" si="18"/>
        <v>251.02712871287076</v>
      </c>
      <c r="I108" s="9">
        <f t="shared" ca="1" si="18"/>
        <v>39.591900990098658</v>
      </c>
      <c r="J108" s="9">
        <f t="shared" ca="1" si="18"/>
        <v>-2.1124752475250714</v>
      </c>
      <c r="K108" s="9">
        <f t="shared" ca="1" si="19"/>
        <v>254.13015951247888</v>
      </c>
      <c r="L108" s="9">
        <f t="shared" ca="1" si="20"/>
        <v>81.037163573672075</v>
      </c>
      <c r="M108">
        <f t="shared" ca="1" si="22"/>
        <v>55.375272277227722</v>
      </c>
      <c r="N108">
        <f t="shared" ca="1" si="23"/>
        <v>33.013418591859185</v>
      </c>
    </row>
    <row r="109" spans="1:14" x14ac:dyDescent="0.25">
      <c r="A109" s="4">
        <f t="shared" si="29"/>
        <v>0.42366898148148052</v>
      </c>
      <c r="B109" s="3">
        <f t="shared" si="25"/>
        <v>1553300605</v>
      </c>
      <c r="C109">
        <f t="shared" si="30"/>
        <v>2</v>
      </c>
      <c r="D109">
        <f t="shared" si="30"/>
        <v>6</v>
      </c>
      <c r="E109">
        <f t="shared" ca="1" si="27"/>
        <v>6259.6712871287164</v>
      </c>
      <c r="F109">
        <f t="shared" ca="1" si="28"/>
        <v>-52283.430990099012</v>
      </c>
      <c r="G109">
        <f t="shared" ca="1" si="17"/>
        <v>8970.4752475247515</v>
      </c>
      <c r="H109" s="9">
        <f t="shared" ca="1" si="18"/>
        <v>251.02712871287076</v>
      </c>
      <c r="I109" s="9">
        <f t="shared" ca="1" si="18"/>
        <v>39.591900990098658</v>
      </c>
      <c r="J109" s="9">
        <f t="shared" ca="1" si="18"/>
        <v>-2.1124752475247077</v>
      </c>
      <c r="K109" s="9">
        <f t="shared" ca="1" si="19"/>
        <v>254.13015951247888</v>
      </c>
      <c r="L109" s="9">
        <f t="shared" ca="1" si="20"/>
        <v>81.037163573672075</v>
      </c>
      <c r="M109">
        <f t="shared" ca="1" si="22"/>
        <v>55.377072332233219</v>
      </c>
      <c r="N109">
        <f t="shared" ca="1" si="23"/>
        <v>33.033503850385038</v>
      </c>
    </row>
    <row r="110" spans="1:14" x14ac:dyDescent="0.25">
      <c r="A110" s="4">
        <f t="shared" si="29"/>
        <v>0.42372685185185088</v>
      </c>
      <c r="B110" s="3">
        <f t="shared" si="25"/>
        <v>1553300610</v>
      </c>
      <c r="C110">
        <f t="shared" si="30"/>
        <v>2</v>
      </c>
      <c r="D110">
        <f t="shared" si="30"/>
        <v>6</v>
      </c>
      <c r="E110">
        <f t="shared" ca="1" si="27"/>
        <v>7514.8069306930702</v>
      </c>
      <c r="F110">
        <f t="shared" ca="1" si="28"/>
        <v>-52085.471485148519</v>
      </c>
      <c r="G110">
        <f t="shared" ca="1" si="17"/>
        <v>8959.9128712871279</v>
      </c>
      <c r="H110" s="9">
        <f t="shared" ca="1" si="18"/>
        <v>251.02712871287076</v>
      </c>
      <c r="I110" s="9">
        <f t="shared" ca="1" si="18"/>
        <v>39.591900990100115</v>
      </c>
      <c r="J110" s="9">
        <f t="shared" ca="1" si="18"/>
        <v>-2.1124752475247077</v>
      </c>
      <c r="K110" s="9">
        <f t="shared" ca="1" si="19"/>
        <v>254.13015951247911</v>
      </c>
      <c r="L110" s="9">
        <f t="shared" ca="1" si="20"/>
        <v>81.037163573671748</v>
      </c>
      <c r="M110">
        <f t="shared" ca="1" si="22"/>
        <v>55.378872387238722</v>
      </c>
      <c r="N110">
        <f t="shared" ca="1" si="23"/>
        <v>33.053589108910892</v>
      </c>
    </row>
    <row r="111" spans="1:14" x14ac:dyDescent="0.25">
      <c r="A111" s="4">
        <f t="shared" si="29"/>
        <v>0.42378472222222124</v>
      </c>
      <c r="B111" s="3">
        <f t="shared" si="25"/>
        <v>1553300615</v>
      </c>
      <c r="C111">
        <f t="shared" si="30"/>
        <v>2</v>
      </c>
      <c r="D111">
        <f t="shared" si="30"/>
        <v>6</v>
      </c>
      <c r="E111">
        <f t="shared" ca="1" si="27"/>
        <v>8769.942574257424</v>
      </c>
      <c r="F111">
        <f t="shared" ca="1" si="28"/>
        <v>-51887.511980198018</v>
      </c>
      <c r="G111">
        <f t="shared" ca="1" si="17"/>
        <v>8949.3504950495044</v>
      </c>
      <c r="H111" s="9">
        <f t="shared" ca="1" si="18"/>
        <v>251.02712871287366</v>
      </c>
      <c r="I111" s="9">
        <f t="shared" ca="1" si="18"/>
        <v>39.591900990098658</v>
      </c>
      <c r="J111" s="9">
        <f t="shared" ca="1" si="18"/>
        <v>-2.1124752475247077</v>
      </c>
      <c r="K111" s="9">
        <f t="shared" ca="1" si="19"/>
        <v>254.13015951248175</v>
      </c>
      <c r="L111" s="9">
        <f t="shared" ca="1" si="20"/>
        <v>81.037163573672174</v>
      </c>
      <c r="M111">
        <f t="shared" ca="1" si="22"/>
        <v>55.380672442244219</v>
      </c>
      <c r="N111">
        <f t="shared" ca="1" si="23"/>
        <v>33.073674367436745</v>
      </c>
    </row>
    <row r="112" spans="1:14" x14ac:dyDescent="0.25">
      <c r="A112" s="4">
        <f t="shared" si="29"/>
        <v>0.4238425925925916</v>
      </c>
      <c r="B112" s="3">
        <f t="shared" si="25"/>
        <v>1553300620</v>
      </c>
      <c r="C112">
        <f t="shared" si="30"/>
        <v>2</v>
      </c>
      <c r="D112">
        <f t="shared" si="30"/>
        <v>6</v>
      </c>
      <c r="E112">
        <f t="shared" ca="1" si="27"/>
        <v>10025.078217821792</v>
      </c>
      <c r="F112">
        <f t="shared" ca="1" si="28"/>
        <v>-51689.552475247525</v>
      </c>
      <c r="G112">
        <f t="shared" ca="1" si="17"/>
        <v>8938.7881188118808</v>
      </c>
      <c r="H112" s="9">
        <f t="shared" ca="1" si="18"/>
        <v>251.02712871286786</v>
      </c>
      <c r="I112" s="9">
        <f t="shared" ca="1" si="18"/>
        <v>39.591900990098658</v>
      </c>
      <c r="J112" s="9">
        <f t="shared" ca="1" si="18"/>
        <v>-2.1124752475247077</v>
      </c>
      <c r="K112" s="9">
        <f t="shared" ca="1" si="19"/>
        <v>254.13015951247601</v>
      </c>
      <c r="L112" s="9">
        <f t="shared" ca="1" si="20"/>
        <v>81.037163573671961</v>
      </c>
      <c r="M112">
        <f t="shared" ca="1" si="22"/>
        <v>55.382472497249722</v>
      </c>
      <c r="N112">
        <f t="shared" ca="1" si="23"/>
        <v>33.093759625962598</v>
      </c>
    </row>
    <row r="113" spans="1:15" x14ac:dyDescent="0.25">
      <c r="A113" s="4">
        <f t="shared" si="29"/>
        <v>0.42390046296296197</v>
      </c>
      <c r="B113" s="3">
        <f t="shared" si="25"/>
        <v>1553300625</v>
      </c>
      <c r="C113">
        <f t="shared" si="30"/>
        <v>2</v>
      </c>
      <c r="D113">
        <f t="shared" si="30"/>
        <v>6</v>
      </c>
      <c r="E113">
        <f t="shared" ca="1" si="27"/>
        <v>11280.213861386132</v>
      </c>
      <c r="F113">
        <f t="shared" ca="1" si="28"/>
        <v>-51491.592970297032</v>
      </c>
      <c r="G113">
        <f t="shared" ca="1" si="17"/>
        <v>8928.2257425742573</v>
      </c>
      <c r="H113" s="9">
        <f t="shared" ca="1" si="18"/>
        <v>251.02712871287366</v>
      </c>
      <c r="I113" s="9">
        <f t="shared" ca="1" si="18"/>
        <v>39.591900990100115</v>
      </c>
      <c r="J113" s="9">
        <f t="shared" ca="1" si="18"/>
        <v>-2.1124752475247077</v>
      </c>
      <c r="K113" s="9">
        <f t="shared" ca="1" si="19"/>
        <v>254.13015951248198</v>
      </c>
      <c r="L113" s="9">
        <f t="shared" ca="1" si="20"/>
        <v>81.037163573671833</v>
      </c>
      <c r="M113">
        <f t="shared" ca="1" si="22"/>
        <v>55.384272552255226</v>
      </c>
      <c r="N113">
        <f t="shared" ca="1" si="23"/>
        <v>33.113844884488451</v>
      </c>
    </row>
    <row r="114" spans="1:15" x14ac:dyDescent="0.25">
      <c r="A114" s="8">
        <f t="shared" si="29"/>
        <v>0.42395833333333233</v>
      </c>
      <c r="B114" s="3">
        <f t="shared" si="25"/>
        <v>1553300630</v>
      </c>
      <c r="C114">
        <f t="shared" si="30"/>
        <v>2</v>
      </c>
      <c r="D114">
        <f t="shared" si="30"/>
        <v>6</v>
      </c>
      <c r="E114">
        <f t="shared" ca="1" si="27"/>
        <v>12535.3495049505</v>
      </c>
      <c r="F114">
        <f t="shared" ca="1" si="28"/>
        <v>-51293.633465346531</v>
      </c>
      <c r="G114">
        <f t="shared" ca="1" si="17"/>
        <v>8917.6633663366338</v>
      </c>
      <c r="H114" s="9">
        <f t="shared" ca="1" si="18"/>
        <v>251.02712871287366</v>
      </c>
      <c r="I114" s="9">
        <f t="shared" ca="1" si="18"/>
        <v>39.591900990097201</v>
      </c>
      <c r="J114" s="9">
        <f t="shared" ca="1" si="18"/>
        <v>-2.1124752475247077</v>
      </c>
      <c r="K114" s="9">
        <f t="shared" ca="1" si="19"/>
        <v>254.13015951248153</v>
      </c>
      <c r="L114" s="9">
        <f t="shared" ca="1" si="20"/>
        <v>81.037163573672487</v>
      </c>
      <c r="M114">
        <f t="shared" ca="1" si="22"/>
        <v>55.386072607260722</v>
      </c>
      <c r="N114">
        <f t="shared" ca="1" si="23"/>
        <v>33.133930143014297</v>
      </c>
    </row>
    <row r="115" spans="1:15" x14ac:dyDescent="0.25">
      <c r="A115" s="4">
        <f t="shared" si="29"/>
        <v>0.42401620370370269</v>
      </c>
      <c r="B115" s="3">
        <f t="shared" si="25"/>
        <v>1553300635</v>
      </c>
      <c r="C115">
        <f t="shared" si="30"/>
        <v>2</v>
      </c>
      <c r="D115">
        <f t="shared" si="30"/>
        <v>6</v>
      </c>
      <c r="E115">
        <f t="shared" ca="1" si="27"/>
        <v>13790.485148514868</v>
      </c>
      <c r="F115">
        <f t="shared" ca="1" si="28"/>
        <v>-51095.673960396045</v>
      </c>
      <c r="G115">
        <f t="shared" ca="1" si="17"/>
        <v>8907.1009900990102</v>
      </c>
      <c r="H115" s="9">
        <f t="shared" ca="1" si="18"/>
        <v>251.02712871286786</v>
      </c>
      <c r="I115" s="9">
        <f t="shared" ca="1" si="18"/>
        <v>39.591900990100115</v>
      </c>
      <c r="J115" s="9">
        <f t="shared" ca="1" si="18"/>
        <v>-2.1124752475247077</v>
      </c>
      <c r="K115" s="9">
        <f t="shared" ca="1" si="19"/>
        <v>254.13015951247624</v>
      </c>
      <c r="L115" s="9">
        <f t="shared" ca="1" si="20"/>
        <v>81.037163573671634</v>
      </c>
      <c r="M115">
        <f t="shared" ca="1" si="22"/>
        <v>55.387872662266226</v>
      </c>
      <c r="N115">
        <f t="shared" ca="1" si="23"/>
        <v>33.15401540154015</v>
      </c>
    </row>
    <row r="116" spans="1:15" x14ac:dyDescent="0.25">
      <c r="A116" s="4">
        <f t="shared" si="29"/>
        <v>0.42407407407407305</v>
      </c>
      <c r="B116" s="3">
        <f t="shared" si="25"/>
        <v>1553300640</v>
      </c>
      <c r="C116">
        <f t="shared" si="30"/>
        <v>2</v>
      </c>
      <c r="D116">
        <f t="shared" si="30"/>
        <v>6</v>
      </c>
      <c r="E116">
        <f t="shared" ca="1" si="27"/>
        <v>15045.620792079208</v>
      </c>
      <c r="F116">
        <f t="shared" ca="1" si="28"/>
        <v>-50897.714455445544</v>
      </c>
      <c r="G116">
        <f t="shared" ca="1" si="17"/>
        <v>8896.5386138613867</v>
      </c>
      <c r="H116" s="9">
        <f t="shared" ca="1" si="18"/>
        <v>251.02712871287366</v>
      </c>
      <c r="I116" s="9">
        <f t="shared" ca="1" si="18"/>
        <v>39.591900990098658</v>
      </c>
      <c r="J116" s="9">
        <f t="shared" ca="1" si="18"/>
        <v>-2.1124752475247077</v>
      </c>
      <c r="K116" s="9">
        <f t="shared" ca="1" si="19"/>
        <v>254.13015951248175</v>
      </c>
      <c r="L116" s="9">
        <f t="shared" ca="1" si="20"/>
        <v>81.037163573672174</v>
      </c>
      <c r="M116">
        <f t="shared" ca="1" si="22"/>
        <v>55.389672717271722</v>
      </c>
      <c r="N116">
        <f t="shared" ca="1" si="23"/>
        <v>33.174100660066003</v>
      </c>
    </row>
    <row r="117" spans="1:15" x14ac:dyDescent="0.25">
      <c r="A117" s="4">
        <f t="shared" si="29"/>
        <v>0.42413194444444341</v>
      </c>
      <c r="B117" s="3">
        <f t="shared" si="25"/>
        <v>1553300645</v>
      </c>
      <c r="C117">
        <f t="shared" si="30"/>
        <v>2</v>
      </c>
      <c r="D117">
        <f t="shared" si="30"/>
        <v>6</v>
      </c>
      <c r="E117">
        <f t="shared" ca="1" si="27"/>
        <v>16300.756435643576</v>
      </c>
      <c r="F117">
        <f t="shared" ca="1" si="28"/>
        <v>-50699.754950495051</v>
      </c>
      <c r="G117">
        <f t="shared" ca="1" si="17"/>
        <v>8885.9762376237632</v>
      </c>
      <c r="H117" s="9">
        <f t="shared" ca="1" si="18"/>
        <v>251.02712871286786</v>
      </c>
      <c r="I117" s="9">
        <f t="shared" ca="1" si="18"/>
        <v>39.591900990098658</v>
      </c>
      <c r="J117" s="9">
        <f t="shared" ca="1" si="18"/>
        <v>-2.1124752475250714</v>
      </c>
      <c r="K117" s="9">
        <f t="shared" ca="1" si="19"/>
        <v>254.13015951247601</v>
      </c>
      <c r="L117" s="9">
        <f t="shared" ca="1" si="20"/>
        <v>81.037163573671961</v>
      </c>
      <c r="M117">
        <f t="shared" ca="1" si="22"/>
        <v>55.391472772277226</v>
      </c>
      <c r="N117">
        <f t="shared" ca="1" si="23"/>
        <v>33.194185918591856</v>
      </c>
    </row>
    <row r="118" spans="1:15" x14ac:dyDescent="0.25">
      <c r="A118" s="4">
        <f t="shared" si="29"/>
        <v>0.42418981481481377</v>
      </c>
      <c r="B118" s="3">
        <f t="shared" si="25"/>
        <v>1553300650</v>
      </c>
      <c r="C118">
        <f t="shared" si="30"/>
        <v>2</v>
      </c>
      <c r="D118">
        <f t="shared" si="30"/>
        <v>6</v>
      </c>
      <c r="E118">
        <f t="shared" ca="1" si="27"/>
        <v>17555.892079207915</v>
      </c>
      <c r="F118">
        <f t="shared" ca="1" si="28"/>
        <v>-50501.795445544558</v>
      </c>
      <c r="G118">
        <f t="shared" ca="1" si="17"/>
        <v>8875.4138613861378</v>
      </c>
      <c r="H118" s="9">
        <f t="shared" ca="1" si="18"/>
        <v>251.02712871287366</v>
      </c>
      <c r="I118" s="9">
        <f t="shared" ca="1" si="18"/>
        <v>39.591900990100115</v>
      </c>
      <c r="J118" s="9">
        <f t="shared" ca="1" si="18"/>
        <v>-2.1124752475247077</v>
      </c>
      <c r="K118" s="9">
        <f t="shared" ca="1" si="19"/>
        <v>254.13015951248198</v>
      </c>
      <c r="L118" s="9">
        <f t="shared" ca="1" si="20"/>
        <v>81.037163573671833</v>
      </c>
      <c r="M118">
        <f t="shared" ca="1" si="22"/>
        <v>55.393272827282722</v>
      </c>
      <c r="N118">
        <f t="shared" ca="1" si="23"/>
        <v>33.214271177117709</v>
      </c>
    </row>
    <row r="119" spans="1:15" x14ac:dyDescent="0.25">
      <c r="A119" s="4">
        <f t="shared" si="29"/>
        <v>0.42424768518518413</v>
      </c>
      <c r="B119" s="3">
        <f t="shared" si="25"/>
        <v>1553300655</v>
      </c>
      <c r="C119">
        <f t="shared" si="30"/>
        <v>2</v>
      </c>
      <c r="D119">
        <f t="shared" si="30"/>
        <v>6</v>
      </c>
      <c r="E119">
        <f t="shared" ca="1" si="27"/>
        <v>18811.027722772284</v>
      </c>
      <c r="F119">
        <f t="shared" ca="1" si="28"/>
        <v>-50303.835940594057</v>
      </c>
      <c r="G119">
        <f t="shared" ca="1" si="17"/>
        <v>8864.8514851485143</v>
      </c>
      <c r="H119" s="9">
        <f t="shared" ca="1" si="18"/>
        <v>251.02712871287366</v>
      </c>
      <c r="I119" s="9">
        <f t="shared" ca="1" si="18"/>
        <v>39.591900990098658</v>
      </c>
      <c r="J119" s="9">
        <f t="shared" ca="1" si="18"/>
        <v>-2.1124752475247077</v>
      </c>
      <c r="K119" s="9">
        <f t="shared" ca="1" si="19"/>
        <v>254.13015951248175</v>
      </c>
      <c r="L119" s="9">
        <f t="shared" ca="1" si="20"/>
        <v>81.037163573672174</v>
      </c>
      <c r="M119">
        <f t="shared" ca="1" si="22"/>
        <v>55.395072882288225</v>
      </c>
      <c r="N119">
        <f t="shared" ca="1" si="23"/>
        <v>33.234356435643562</v>
      </c>
    </row>
    <row r="120" spans="1:15" x14ac:dyDescent="0.25">
      <c r="A120" s="4">
        <f t="shared" si="29"/>
        <v>0.42430555555555449</v>
      </c>
      <c r="B120" s="3">
        <f t="shared" si="25"/>
        <v>1553300660</v>
      </c>
      <c r="C120">
        <f t="shared" ref="C120:D135" si="31">C119</f>
        <v>2</v>
      </c>
      <c r="D120">
        <f t="shared" si="31"/>
        <v>6</v>
      </c>
      <c r="E120">
        <f t="shared" ca="1" si="27"/>
        <v>20066.163366336652</v>
      </c>
      <c r="F120">
        <f t="shared" ca="1" si="28"/>
        <v>-50105.876435643564</v>
      </c>
      <c r="G120">
        <f t="shared" ca="1" si="17"/>
        <v>8854.2891089108907</v>
      </c>
      <c r="H120" s="9">
        <f t="shared" ca="1" si="18"/>
        <v>251.02712871286786</v>
      </c>
      <c r="I120" s="9">
        <f t="shared" ca="1" si="18"/>
        <v>39.591900990098658</v>
      </c>
      <c r="J120" s="9">
        <f t="shared" ca="1" si="18"/>
        <v>-2.1124752475247077</v>
      </c>
      <c r="K120" s="9">
        <f t="shared" ca="1" si="19"/>
        <v>254.13015951247601</v>
      </c>
      <c r="L120" s="9">
        <f t="shared" ca="1" si="20"/>
        <v>81.037163573671961</v>
      </c>
      <c r="M120">
        <f t="shared" ca="1" si="22"/>
        <v>55.396872937293729</v>
      </c>
      <c r="N120">
        <f t="shared" ca="1" si="23"/>
        <v>33.254441694169415</v>
      </c>
    </row>
    <row r="121" spans="1:15" x14ac:dyDescent="0.25">
      <c r="A121" s="4">
        <f>A120+5/24/3600</f>
        <v>0.42436342592592485</v>
      </c>
      <c r="B121" s="3">
        <f t="shared" si="25"/>
        <v>1553300665</v>
      </c>
      <c r="C121">
        <f t="shared" si="31"/>
        <v>2</v>
      </c>
      <c r="D121">
        <f t="shared" si="31"/>
        <v>6</v>
      </c>
      <c r="E121">
        <f t="shared" ca="1" si="27"/>
        <v>21321.299009900991</v>
      </c>
      <c r="F121">
        <f t="shared" ca="1" si="28"/>
        <v>-49907.916930693071</v>
      </c>
      <c r="G121">
        <f t="shared" ca="1" si="17"/>
        <v>8843.7267326732672</v>
      </c>
      <c r="H121" s="9">
        <f t="shared" ca="1" si="18"/>
        <v>251.02712871287366</v>
      </c>
      <c r="I121" s="9">
        <f t="shared" ca="1" si="18"/>
        <v>39.591900990100115</v>
      </c>
      <c r="J121" s="9">
        <f t="shared" ca="1" si="18"/>
        <v>-2.1124752475247077</v>
      </c>
      <c r="K121" s="9">
        <f t="shared" ca="1" si="19"/>
        <v>254.13015951248198</v>
      </c>
      <c r="L121" s="9">
        <f t="shared" ca="1" si="20"/>
        <v>81.037163573671833</v>
      </c>
      <c r="M121">
        <f t="shared" ca="1" si="22"/>
        <v>55.398672992299225</v>
      </c>
      <c r="N121">
        <f t="shared" ca="1" si="23"/>
        <v>33.274526952695268</v>
      </c>
    </row>
    <row r="122" spans="1:15" x14ac:dyDescent="0.25">
      <c r="A122" s="4">
        <f t="shared" ref="A122:A185" si="32">A121+5/24/3600</f>
        <v>0.42442129629629521</v>
      </c>
      <c r="B122" s="3">
        <f t="shared" si="25"/>
        <v>1553300670</v>
      </c>
      <c r="C122">
        <f t="shared" si="31"/>
        <v>2</v>
      </c>
      <c r="D122">
        <f t="shared" si="31"/>
        <v>6</v>
      </c>
      <c r="E122">
        <f t="shared" ca="1" si="27"/>
        <v>22576.43465346536</v>
      </c>
      <c r="F122">
        <f t="shared" ca="1" si="28"/>
        <v>-49709.95742574257</v>
      </c>
      <c r="G122">
        <f t="shared" ca="1" si="17"/>
        <v>8833.1643564356436</v>
      </c>
      <c r="H122" s="9">
        <f t="shared" ca="1" si="18"/>
        <v>251.02712871286786</v>
      </c>
      <c r="I122" s="9">
        <f t="shared" ca="1" si="18"/>
        <v>39.591900990097201</v>
      </c>
      <c r="J122" s="9">
        <f t="shared" ca="1" si="18"/>
        <v>-2.1124752475247077</v>
      </c>
      <c r="K122" s="9">
        <f t="shared" ca="1" si="19"/>
        <v>254.13015951247579</v>
      </c>
      <c r="L122" s="9">
        <f t="shared" ca="1" si="20"/>
        <v>81.037163573672288</v>
      </c>
      <c r="M122">
        <f t="shared" ca="1" si="22"/>
        <v>55.400473047304729</v>
      </c>
      <c r="N122">
        <f t="shared" ca="1" si="23"/>
        <v>33.294612211221121</v>
      </c>
    </row>
    <row r="123" spans="1:15" x14ac:dyDescent="0.25">
      <c r="A123" s="4">
        <f t="shared" si="32"/>
        <v>0.42447916666666557</v>
      </c>
      <c r="B123" s="3">
        <f t="shared" si="25"/>
        <v>1553300675</v>
      </c>
      <c r="C123">
        <f t="shared" si="31"/>
        <v>2</v>
      </c>
      <c r="D123">
        <f t="shared" si="31"/>
        <v>6</v>
      </c>
      <c r="E123">
        <f t="shared" ca="1" si="27"/>
        <v>23831.570297029699</v>
      </c>
      <c r="F123">
        <f t="shared" ca="1" si="28"/>
        <v>-49511.997920792084</v>
      </c>
      <c r="G123">
        <f t="shared" ca="1" si="17"/>
        <v>8822.6019801980201</v>
      </c>
      <c r="H123" s="9">
        <f t="shared" ca="1" si="18"/>
        <v>251.02712871287366</v>
      </c>
      <c r="I123" s="9">
        <f t="shared" ca="1" si="18"/>
        <v>39.591900990100115</v>
      </c>
      <c r="J123" s="9">
        <f t="shared" ca="1" si="18"/>
        <v>-2.1124752475247077</v>
      </c>
      <c r="K123" s="9">
        <f t="shared" ca="1" si="19"/>
        <v>254.13015951248198</v>
      </c>
      <c r="L123" s="9">
        <f t="shared" ca="1" si="20"/>
        <v>81.037163573671833</v>
      </c>
      <c r="M123">
        <f t="shared" ca="1" si="22"/>
        <v>55.402273102310225</v>
      </c>
      <c r="N123">
        <f t="shared" ca="1" si="23"/>
        <v>33.314697469746974</v>
      </c>
    </row>
    <row r="124" spans="1:15" x14ac:dyDescent="0.25">
      <c r="A124" s="4">
        <f t="shared" si="32"/>
        <v>0.42453703703703594</v>
      </c>
      <c r="B124" s="3">
        <f t="shared" si="25"/>
        <v>1553300680</v>
      </c>
      <c r="C124">
        <f t="shared" si="31"/>
        <v>2</v>
      </c>
      <c r="D124">
        <f t="shared" si="31"/>
        <v>6</v>
      </c>
      <c r="E124">
        <f t="shared" ca="1" si="27"/>
        <v>25086.705940594067</v>
      </c>
      <c r="F124">
        <f t="shared" ca="1" si="28"/>
        <v>-49314.038415841584</v>
      </c>
      <c r="G124">
        <f t="shared" ca="1" si="17"/>
        <v>8812.0396039603966</v>
      </c>
      <c r="H124" s="9">
        <f t="shared" ca="1" si="18"/>
        <v>251.02712871287366</v>
      </c>
      <c r="I124" s="9">
        <f t="shared" ca="1" si="18"/>
        <v>39.591900990098658</v>
      </c>
      <c r="J124" s="9">
        <f t="shared" ca="1" si="18"/>
        <v>-2.1124752475250714</v>
      </c>
      <c r="K124" s="9">
        <f t="shared" ca="1" si="19"/>
        <v>254.13015951248175</v>
      </c>
      <c r="L124" s="9">
        <f t="shared" ca="1" si="20"/>
        <v>81.037163573672174</v>
      </c>
      <c r="M124">
        <f t="shared" ca="1" si="22"/>
        <v>55.404073157315729</v>
      </c>
      <c r="N124">
        <f t="shared" ca="1" si="23"/>
        <v>33.334782728272828</v>
      </c>
    </row>
    <row r="125" spans="1:15" x14ac:dyDescent="0.25">
      <c r="A125" s="4">
        <f t="shared" si="32"/>
        <v>0.4245949074074063</v>
      </c>
      <c r="B125" s="3">
        <f t="shared" si="25"/>
        <v>1553300685</v>
      </c>
      <c r="C125">
        <f t="shared" si="31"/>
        <v>2</v>
      </c>
      <c r="D125">
        <f t="shared" si="31"/>
        <v>6</v>
      </c>
      <c r="E125">
        <f t="shared" ca="1" si="27"/>
        <v>26341.841584158436</v>
      </c>
      <c r="F125">
        <f t="shared" ca="1" si="28"/>
        <v>-49116.07891089109</v>
      </c>
      <c r="G125">
        <f t="shared" ca="1" si="17"/>
        <v>8801.4772277227712</v>
      </c>
      <c r="H125" s="9">
        <f t="shared" ca="1" si="18"/>
        <v>251.02712871286786</v>
      </c>
      <c r="I125" s="9">
        <f t="shared" ca="1" si="18"/>
        <v>39.591900990098658</v>
      </c>
      <c r="J125" s="9">
        <f t="shared" ca="1" si="18"/>
        <v>-2.1124752475247077</v>
      </c>
      <c r="K125" s="9">
        <f t="shared" ca="1" si="19"/>
        <v>254.13015951247601</v>
      </c>
      <c r="L125" s="9">
        <f t="shared" ca="1" si="20"/>
        <v>81.037163573671961</v>
      </c>
      <c r="M125">
        <f t="shared" ca="1" si="22"/>
        <v>55.405873212321232</v>
      </c>
      <c r="N125">
        <f t="shared" ca="1" si="23"/>
        <v>33.354867986798681</v>
      </c>
      <c r="O125" s="12"/>
    </row>
    <row r="126" spans="1:15" x14ac:dyDescent="0.25">
      <c r="A126" s="8">
        <f t="shared" si="32"/>
        <v>0.42465277777777666</v>
      </c>
      <c r="B126" s="3">
        <f t="shared" si="25"/>
        <v>1553300690</v>
      </c>
      <c r="C126">
        <f t="shared" si="31"/>
        <v>2</v>
      </c>
      <c r="D126">
        <f t="shared" si="31"/>
        <v>6</v>
      </c>
      <c r="E126">
        <f t="shared" ca="1" si="27"/>
        <v>27596.977227722775</v>
      </c>
      <c r="F126">
        <f t="shared" ca="1" si="28"/>
        <v>-48918.119405940597</v>
      </c>
      <c r="G126">
        <f t="shared" ca="1" si="17"/>
        <v>8790.9148514851477</v>
      </c>
      <c r="H126" s="9">
        <f t="shared" ca="1" si="18"/>
        <v>251.02712871287366</v>
      </c>
      <c r="I126" s="9">
        <f t="shared" ca="1" si="18"/>
        <v>39.591900990100115</v>
      </c>
      <c r="J126" s="9">
        <f t="shared" ca="1" si="18"/>
        <v>-2.1124752475247077</v>
      </c>
      <c r="K126" s="9">
        <f t="shared" ca="1" si="19"/>
        <v>254.13015951248198</v>
      </c>
      <c r="L126" s="9">
        <f t="shared" ca="1" si="20"/>
        <v>81.037163573671833</v>
      </c>
      <c r="M126">
        <f t="shared" ca="1" si="22"/>
        <v>55.407673267326729</v>
      </c>
      <c r="N126">
        <f t="shared" ca="1" si="23"/>
        <v>33.374953245324534</v>
      </c>
      <c r="O126" s="12"/>
    </row>
    <row r="127" spans="1:15" x14ac:dyDescent="0.25">
      <c r="A127" s="4">
        <f t="shared" si="32"/>
        <v>0.42471064814814702</v>
      </c>
      <c r="B127" s="3">
        <f t="shared" si="25"/>
        <v>1553300695</v>
      </c>
      <c r="C127">
        <f t="shared" si="31"/>
        <v>2</v>
      </c>
      <c r="D127">
        <f t="shared" si="31"/>
        <v>6</v>
      </c>
      <c r="E127">
        <f t="shared" ca="1" si="27"/>
        <v>28852.112871287143</v>
      </c>
      <c r="F127">
        <f t="shared" ca="1" si="28"/>
        <v>-48720.159900990097</v>
      </c>
      <c r="G127">
        <f t="shared" ca="1" si="17"/>
        <v>8780.3524752475241</v>
      </c>
      <c r="H127" s="9">
        <f t="shared" ca="1" si="18"/>
        <v>251.02712871286786</v>
      </c>
      <c r="I127" s="9">
        <f t="shared" ca="1" si="18"/>
        <v>39.591900990097201</v>
      </c>
      <c r="J127" s="9">
        <f t="shared" ca="1" si="18"/>
        <v>-2.1124752475247077</v>
      </c>
      <c r="K127" s="9">
        <f t="shared" ca="1" si="19"/>
        <v>254.13015951247579</v>
      </c>
      <c r="L127" s="9">
        <f t="shared" ca="1" si="20"/>
        <v>81.037163573672288</v>
      </c>
      <c r="M127">
        <f t="shared" ca="1" si="22"/>
        <v>55.409473322332232</v>
      </c>
      <c r="N127">
        <f t="shared" ca="1" si="23"/>
        <v>33.395038503850387</v>
      </c>
      <c r="O127" s="12"/>
    </row>
    <row r="128" spans="1:15" x14ac:dyDescent="0.25">
      <c r="A128" s="4">
        <f t="shared" si="32"/>
        <v>0.42476851851851738</v>
      </c>
      <c r="B128" s="3">
        <f t="shared" si="25"/>
        <v>1553300700</v>
      </c>
      <c r="C128">
        <f t="shared" si="31"/>
        <v>2</v>
      </c>
      <c r="D128">
        <f t="shared" si="31"/>
        <v>6</v>
      </c>
      <c r="E128">
        <f t="shared" ca="1" si="27"/>
        <v>30107.248514851482</v>
      </c>
      <c r="F128">
        <f t="shared" ca="1" si="28"/>
        <v>-48522.20039603961</v>
      </c>
      <c r="G128">
        <f t="shared" ca="1" si="17"/>
        <v>8769.7900990099006</v>
      </c>
      <c r="H128" s="9">
        <f t="shared" ca="1" si="18"/>
        <v>251.02712871287366</v>
      </c>
      <c r="I128" s="9">
        <f t="shared" ca="1" si="18"/>
        <v>39.591900990100115</v>
      </c>
      <c r="J128" s="9">
        <f t="shared" ca="1" si="18"/>
        <v>-2.1124752475247077</v>
      </c>
      <c r="K128" s="9">
        <f t="shared" ca="1" si="19"/>
        <v>254.13015951248198</v>
      </c>
      <c r="L128" s="9">
        <f t="shared" ca="1" si="20"/>
        <v>81.037163573671833</v>
      </c>
      <c r="M128">
        <f t="shared" ca="1" si="22"/>
        <v>55.411273377337729</v>
      </c>
      <c r="N128">
        <f t="shared" ca="1" si="23"/>
        <v>33.41512376237624</v>
      </c>
    </row>
    <row r="129" spans="1:19" x14ac:dyDescent="0.25">
      <c r="A129" s="4">
        <f t="shared" si="32"/>
        <v>0.42482638888888774</v>
      </c>
      <c r="B129" s="3">
        <f t="shared" si="25"/>
        <v>1553300705</v>
      </c>
      <c r="C129">
        <f t="shared" si="31"/>
        <v>2</v>
      </c>
      <c r="D129">
        <f t="shared" si="31"/>
        <v>6</v>
      </c>
      <c r="E129">
        <f t="shared" ca="1" si="27"/>
        <v>31362.384158415851</v>
      </c>
      <c r="F129">
        <f t="shared" ca="1" si="28"/>
        <v>-48324.24089108911</v>
      </c>
      <c r="G129">
        <f t="shared" ca="1" si="17"/>
        <v>8759.227722772277</v>
      </c>
      <c r="H129" s="9">
        <f t="shared" ca="1" si="18"/>
        <v>251.02712871287366</v>
      </c>
      <c r="I129" s="9">
        <f t="shared" ca="1" si="18"/>
        <v>39.591900990098658</v>
      </c>
      <c r="J129" s="9">
        <f t="shared" ca="1" si="18"/>
        <v>-2.1124752475247077</v>
      </c>
      <c r="K129" s="9">
        <f t="shared" ca="1" si="19"/>
        <v>254.13015951248175</v>
      </c>
      <c r="L129" s="9">
        <f t="shared" ca="1" si="20"/>
        <v>81.037163573672174</v>
      </c>
      <c r="M129">
        <f t="shared" ca="1" si="22"/>
        <v>55.413073432343232</v>
      </c>
      <c r="N129">
        <f t="shared" ca="1" si="23"/>
        <v>33.435209020902093</v>
      </c>
    </row>
    <row r="130" spans="1:19" x14ac:dyDescent="0.25">
      <c r="A130" s="4">
        <f t="shared" si="32"/>
        <v>0.4248842592592581</v>
      </c>
      <c r="B130" s="3">
        <f t="shared" si="25"/>
        <v>1553300710</v>
      </c>
      <c r="C130">
        <f t="shared" si="31"/>
        <v>2</v>
      </c>
      <c r="D130">
        <f t="shared" si="31"/>
        <v>6</v>
      </c>
      <c r="E130">
        <f t="shared" ca="1" si="27"/>
        <v>32617.519801980219</v>
      </c>
      <c r="F130">
        <f t="shared" ca="1" si="28"/>
        <v>-48126.281386138617</v>
      </c>
      <c r="G130">
        <f t="shared" ca="1" si="17"/>
        <v>8748.6653465346535</v>
      </c>
      <c r="H130" s="9">
        <f t="shared" ca="1" si="18"/>
        <v>251.02712871286786</v>
      </c>
      <c r="I130" s="9">
        <f t="shared" ca="1" si="18"/>
        <v>39.591900990098658</v>
      </c>
      <c r="J130" s="9">
        <f t="shared" ca="1" si="18"/>
        <v>-2.1124752475247077</v>
      </c>
      <c r="K130" s="9">
        <f t="shared" ca="1" si="19"/>
        <v>254.13015951247601</v>
      </c>
      <c r="L130" s="9">
        <f t="shared" ca="1" si="20"/>
        <v>81.037163573671961</v>
      </c>
      <c r="M130">
        <f t="shared" ca="1" si="22"/>
        <v>55.414873487348729</v>
      </c>
      <c r="N130">
        <f t="shared" ca="1" si="23"/>
        <v>33.455294279427939</v>
      </c>
    </row>
    <row r="131" spans="1:19" x14ac:dyDescent="0.25">
      <c r="A131" s="4">
        <f t="shared" si="32"/>
        <v>0.42494212962962846</v>
      </c>
      <c r="B131" s="3">
        <f t="shared" si="25"/>
        <v>1553300715</v>
      </c>
      <c r="C131">
        <f t="shared" si="31"/>
        <v>2</v>
      </c>
      <c r="D131">
        <f t="shared" si="31"/>
        <v>6</v>
      </c>
      <c r="E131">
        <f t="shared" ca="1" si="27"/>
        <v>33872.655445544558</v>
      </c>
      <c r="F131">
        <f t="shared" ca="1" si="28"/>
        <v>-47928.321881188123</v>
      </c>
      <c r="G131">
        <f t="shared" ca="1" si="17"/>
        <v>8738.10297029703</v>
      </c>
      <c r="H131" s="9">
        <f t="shared" ca="1" si="18"/>
        <v>251.02712871287366</v>
      </c>
      <c r="I131" s="9">
        <f t="shared" ca="1" si="18"/>
        <v>39.591900990100115</v>
      </c>
      <c r="J131" s="9">
        <f t="shared" ca="1" si="18"/>
        <v>-2.1124752475247077</v>
      </c>
      <c r="K131" s="9">
        <f t="shared" ca="1" si="19"/>
        <v>254.13015951248198</v>
      </c>
      <c r="L131" s="9">
        <f t="shared" ca="1" si="20"/>
        <v>81.037163573671833</v>
      </c>
      <c r="M131">
        <f t="shared" ca="1" si="22"/>
        <v>55.416673542354232</v>
      </c>
      <c r="N131">
        <f t="shared" ca="1" si="23"/>
        <v>33.475379537953792</v>
      </c>
    </row>
    <row r="132" spans="1:19" x14ac:dyDescent="0.25">
      <c r="A132" s="4">
        <f t="shared" si="32"/>
        <v>0.42499999999999882</v>
      </c>
      <c r="B132" s="3">
        <f t="shared" si="25"/>
        <v>1553300720</v>
      </c>
      <c r="C132">
        <f t="shared" si="31"/>
        <v>2</v>
      </c>
      <c r="D132">
        <f t="shared" si="31"/>
        <v>6</v>
      </c>
      <c r="E132">
        <f t="shared" ca="1" si="27"/>
        <v>35127.791089108927</v>
      </c>
      <c r="F132">
        <f t="shared" ca="1" si="28"/>
        <v>-47730.362376237623</v>
      </c>
      <c r="G132">
        <f t="shared" ca="1" si="17"/>
        <v>8727.5405940594064</v>
      </c>
      <c r="H132" s="9">
        <f t="shared" ca="1" si="18"/>
        <v>251.02712871286786</v>
      </c>
      <c r="I132" s="9">
        <f t="shared" ca="1" si="18"/>
        <v>39.591900990098658</v>
      </c>
      <c r="J132" s="9">
        <f t="shared" ca="1" si="18"/>
        <v>-2.1124752475247077</v>
      </c>
      <c r="K132" s="9">
        <f t="shared" ca="1" si="19"/>
        <v>254.13015951247601</v>
      </c>
      <c r="L132" s="9">
        <f t="shared" ca="1" si="20"/>
        <v>81.037163573671961</v>
      </c>
      <c r="M132">
        <f t="shared" ca="1" si="22"/>
        <v>55.418473597359736</v>
      </c>
      <c r="N132">
        <f t="shared" ca="1" si="23"/>
        <v>33.495464796479645</v>
      </c>
    </row>
    <row r="133" spans="1:19" x14ac:dyDescent="0.25">
      <c r="A133" s="4">
        <f t="shared" si="32"/>
        <v>0.42505787037036918</v>
      </c>
      <c r="B133" s="3">
        <f t="shared" si="25"/>
        <v>1553300725</v>
      </c>
      <c r="C133">
        <f t="shared" si="31"/>
        <v>2</v>
      </c>
      <c r="D133">
        <f t="shared" si="31"/>
        <v>6</v>
      </c>
      <c r="E133">
        <f t="shared" ca="1" si="27"/>
        <v>36382.926732673266</v>
      </c>
      <c r="F133">
        <f t="shared" ca="1" si="28"/>
        <v>-47532.40287128713</v>
      </c>
      <c r="G133">
        <f t="shared" ca="1" si="17"/>
        <v>8716.9782178217829</v>
      </c>
      <c r="H133" s="9">
        <f t="shared" ca="1" si="18"/>
        <v>251.02712871287366</v>
      </c>
      <c r="I133" s="9">
        <f t="shared" ca="1" si="18"/>
        <v>39.591900990098658</v>
      </c>
      <c r="J133" s="9">
        <f t="shared" ca="1" si="18"/>
        <v>-2.1124752475250714</v>
      </c>
      <c r="K133" s="9">
        <f t="shared" ca="1" si="19"/>
        <v>254.13015951248175</v>
      </c>
      <c r="L133" s="9">
        <f t="shared" ca="1" si="20"/>
        <v>81.037163573672174</v>
      </c>
      <c r="M133">
        <f t="shared" ca="1" si="22"/>
        <v>55.420273652365232</v>
      </c>
      <c r="N133">
        <f t="shared" ca="1" si="23"/>
        <v>33.515550055005498</v>
      </c>
    </row>
    <row r="134" spans="1:19" x14ac:dyDescent="0.25">
      <c r="A134" s="4">
        <f t="shared" si="32"/>
        <v>0.42511574074073954</v>
      </c>
      <c r="B134" s="3">
        <f t="shared" si="25"/>
        <v>1553300730</v>
      </c>
      <c r="C134">
        <f t="shared" si="31"/>
        <v>2</v>
      </c>
      <c r="D134">
        <f t="shared" si="31"/>
        <v>6</v>
      </c>
      <c r="E134">
        <f t="shared" ca="1" si="27"/>
        <v>37638.062376237634</v>
      </c>
      <c r="F134">
        <f t="shared" ca="1" si="28"/>
        <v>-47334.443366336636</v>
      </c>
      <c r="G134">
        <f t="shared" ca="1" si="17"/>
        <v>8706.4158415841575</v>
      </c>
      <c r="H134" s="9">
        <f t="shared" ca="1" si="18"/>
        <v>251.02712871286786</v>
      </c>
      <c r="I134" s="9">
        <f t="shared" ca="1" si="18"/>
        <v>39.591900990100115</v>
      </c>
      <c r="J134" s="9">
        <f t="shared" ca="1" si="18"/>
        <v>-2.1124752475247077</v>
      </c>
      <c r="K134" s="9">
        <f t="shared" ca="1" si="19"/>
        <v>254.13015951247624</v>
      </c>
      <c r="L134" s="9">
        <f t="shared" ca="1" si="20"/>
        <v>81.037163573671634</v>
      </c>
      <c r="M134">
        <f t="shared" ca="1" si="22"/>
        <v>55.422073707370735</v>
      </c>
      <c r="N134">
        <f t="shared" ca="1" si="23"/>
        <v>33.535635313531351</v>
      </c>
    </row>
    <row r="135" spans="1:19" x14ac:dyDescent="0.25">
      <c r="A135" s="4">
        <f t="shared" si="32"/>
        <v>0.42517361111110991</v>
      </c>
      <c r="B135" s="3">
        <f t="shared" si="25"/>
        <v>1553300735</v>
      </c>
      <c r="C135">
        <f t="shared" si="31"/>
        <v>2</v>
      </c>
      <c r="D135">
        <f t="shared" si="31"/>
        <v>6</v>
      </c>
      <c r="E135">
        <f t="shared" ca="1" si="27"/>
        <v>38893.198019801974</v>
      </c>
      <c r="F135">
        <f t="shared" ca="1" si="28"/>
        <v>-47136.483861386136</v>
      </c>
      <c r="G135">
        <f t="shared" ref="G135:G198" ca="1" si="33">INDIRECT("G$"&amp;C135)+INDIRECT("J$"&amp;C135)*($B135-INDIRECT("B$"&amp;D135))</f>
        <v>8695.853465346534</v>
      </c>
      <c r="H135" s="9">
        <f t="shared" ref="H135:J150" ca="1" si="34">(E136-E135)/($B136-$B135)</f>
        <v>251.02712871287366</v>
      </c>
      <c r="I135" s="9">
        <f t="shared" ca="1" si="34"/>
        <v>39.591900990097201</v>
      </c>
      <c r="J135" s="9">
        <f t="shared" ca="1" si="34"/>
        <v>-2.1124752475247077</v>
      </c>
      <c r="K135" s="9">
        <f t="shared" ref="K135:K198" ca="1" si="35">SQRT(H135*H135+I135*I135)</f>
        <v>254.13015951248153</v>
      </c>
      <c r="L135" s="9">
        <f t="shared" ref="L135:L198" ca="1" si="36">DEGREES(ATAN2(I135,H135))</f>
        <v>81.037163573672487</v>
      </c>
      <c r="M135">
        <f t="shared" ca="1" si="22"/>
        <v>55.423873762376232</v>
      </c>
      <c r="N135">
        <f t="shared" ca="1" si="23"/>
        <v>33.555720572057204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0.42523148148148027</v>
      </c>
      <c r="B136" s="3">
        <f t="shared" si="25"/>
        <v>1553300740</v>
      </c>
      <c r="C136">
        <f t="shared" ref="C136:D151" si="37">C135</f>
        <v>2</v>
      </c>
      <c r="D136">
        <f t="shared" si="37"/>
        <v>6</v>
      </c>
      <c r="E136">
        <f t="shared" ca="1" si="27"/>
        <v>40148.333663366342</v>
      </c>
      <c r="F136">
        <f t="shared" ca="1" si="28"/>
        <v>-46938.52435643565</v>
      </c>
      <c r="G136">
        <f t="shared" ca="1" si="33"/>
        <v>8685.2910891089105</v>
      </c>
      <c r="H136" s="9">
        <f t="shared" ca="1" si="34"/>
        <v>251.02712871287366</v>
      </c>
      <c r="I136" s="9">
        <f t="shared" ca="1" si="34"/>
        <v>39.591900990100115</v>
      </c>
      <c r="J136" s="9">
        <f t="shared" ca="1" si="34"/>
        <v>-2.1124752475247077</v>
      </c>
      <c r="K136" s="9">
        <f t="shared" ca="1" si="35"/>
        <v>254.13015951248198</v>
      </c>
      <c r="L136" s="9">
        <f t="shared" ca="1" si="36"/>
        <v>81.037163573671833</v>
      </c>
      <c r="M136">
        <f t="shared" ref="M136:M199" ca="1" si="38">INDIRECT("M$"&amp;C136)+INDIRECT("O$"&amp;C136)*($B136-INDIRECT("B$"&amp;D136))</f>
        <v>55.425673817381735</v>
      </c>
      <c r="N136">
        <f t="shared" ref="N136:N199" ca="1" si="39">INDIRECT("N$"&amp;C136)+INDIRECT("P$"&amp;C136)*($B136-INDIRECT("B$"&amp;D136))</f>
        <v>33.575805830583057</v>
      </c>
      <c r="O136" s="12"/>
    </row>
    <row r="137" spans="1:19" x14ac:dyDescent="0.25">
      <c r="A137" s="4">
        <f t="shared" si="32"/>
        <v>0.42528935185185063</v>
      </c>
      <c r="B137" s="3">
        <f t="shared" ref="B137:B200" si="40">B136+SECOND(A137-A136)</f>
        <v>1553300745</v>
      </c>
      <c r="C137">
        <f t="shared" si="37"/>
        <v>2</v>
      </c>
      <c r="D137">
        <f t="shared" si="37"/>
        <v>6</v>
      </c>
      <c r="E137">
        <f t="shared" ca="1" si="27"/>
        <v>41403.46930693071</v>
      </c>
      <c r="F137">
        <f t="shared" ca="1" si="28"/>
        <v>-46740.564851485149</v>
      </c>
      <c r="G137">
        <f t="shared" ca="1" si="33"/>
        <v>8674.7287128712869</v>
      </c>
      <c r="H137" s="9">
        <f t="shared" ca="1" si="34"/>
        <v>251.02712871286786</v>
      </c>
      <c r="I137" s="9">
        <f t="shared" ca="1" si="34"/>
        <v>39.591900990098658</v>
      </c>
      <c r="J137" s="9">
        <f t="shared" ca="1" si="34"/>
        <v>-2.1124752475247077</v>
      </c>
      <c r="K137" s="9">
        <f t="shared" ca="1" si="35"/>
        <v>254.13015951247601</v>
      </c>
      <c r="L137" s="9">
        <f t="shared" ca="1" si="36"/>
        <v>81.037163573671961</v>
      </c>
      <c r="M137">
        <f t="shared" ca="1" si="38"/>
        <v>55.427473872387239</v>
      </c>
      <c r="N137">
        <f t="shared" ca="1" si="39"/>
        <v>33.59589108910891</v>
      </c>
      <c r="O137" s="12"/>
    </row>
    <row r="138" spans="1:19" x14ac:dyDescent="0.25">
      <c r="A138" s="8">
        <f t="shared" si="32"/>
        <v>0.42534722222222099</v>
      </c>
      <c r="B138" s="3">
        <f t="shared" si="40"/>
        <v>1553300750</v>
      </c>
      <c r="C138">
        <f t="shared" si="37"/>
        <v>2</v>
      </c>
      <c r="D138">
        <f t="shared" si="37"/>
        <v>6</v>
      </c>
      <c r="E138">
        <f t="shared" ca="1" si="27"/>
        <v>42658.60495049505</v>
      </c>
      <c r="F138">
        <f t="shared" ca="1" si="28"/>
        <v>-46542.605346534656</v>
      </c>
      <c r="G138">
        <f t="shared" ca="1" si="33"/>
        <v>8664.1663366336634</v>
      </c>
      <c r="H138" s="9">
        <f t="shared" ca="1" si="34"/>
        <v>251.02712871287366</v>
      </c>
      <c r="I138" s="9">
        <f t="shared" ca="1" si="34"/>
        <v>39.591900990098658</v>
      </c>
      <c r="J138" s="9">
        <f t="shared" ca="1" si="34"/>
        <v>-2.1124752475247077</v>
      </c>
      <c r="K138" s="9">
        <f t="shared" ca="1" si="35"/>
        <v>254.13015951248175</v>
      </c>
      <c r="L138" s="9">
        <f t="shared" ca="1" si="36"/>
        <v>81.037163573672174</v>
      </c>
      <c r="M138">
        <f t="shared" ca="1" si="38"/>
        <v>55.429273927392735</v>
      </c>
      <c r="N138">
        <f t="shared" ca="1" si="39"/>
        <v>33.615976347634763</v>
      </c>
      <c r="O138" s="12"/>
    </row>
    <row r="139" spans="1:19" x14ac:dyDescent="0.25">
      <c r="A139" s="4">
        <f t="shared" si="32"/>
        <v>0.42540509259259135</v>
      </c>
      <c r="B139" s="3">
        <f t="shared" si="40"/>
        <v>1553300755</v>
      </c>
      <c r="C139">
        <f t="shared" si="37"/>
        <v>2</v>
      </c>
      <c r="D139">
        <f t="shared" si="37"/>
        <v>6</v>
      </c>
      <c r="E139">
        <f t="shared" ca="1" si="27"/>
        <v>43913.740594059418</v>
      </c>
      <c r="F139">
        <f t="shared" ca="1" si="28"/>
        <v>-46344.645841584163</v>
      </c>
      <c r="G139">
        <f t="shared" ca="1" si="33"/>
        <v>8653.6039603960398</v>
      </c>
      <c r="H139" s="9">
        <f t="shared" ca="1" si="34"/>
        <v>251.02712871286786</v>
      </c>
      <c r="I139" s="9">
        <f t="shared" ca="1" si="34"/>
        <v>39.591900990100115</v>
      </c>
      <c r="J139" s="9">
        <f t="shared" ca="1" si="34"/>
        <v>-2.1124752475247077</v>
      </c>
      <c r="K139" s="9">
        <f t="shared" ca="1" si="35"/>
        <v>254.13015951247624</v>
      </c>
      <c r="L139" s="9">
        <f t="shared" ca="1" si="36"/>
        <v>81.037163573671634</v>
      </c>
      <c r="M139">
        <f t="shared" ca="1" si="38"/>
        <v>55.431073982398239</v>
      </c>
      <c r="N139">
        <f t="shared" ca="1" si="39"/>
        <v>33.636061606160617</v>
      </c>
      <c r="O139" s="12"/>
    </row>
    <row r="140" spans="1:19" x14ac:dyDescent="0.25">
      <c r="A140" s="4">
        <f t="shared" si="32"/>
        <v>0.42546296296296171</v>
      </c>
      <c r="B140" s="3">
        <f t="shared" si="40"/>
        <v>1553300760</v>
      </c>
      <c r="C140">
        <f t="shared" si="37"/>
        <v>2</v>
      </c>
      <c r="D140">
        <f t="shared" si="37"/>
        <v>6</v>
      </c>
      <c r="E140">
        <f t="shared" ca="1" si="27"/>
        <v>45168.876237623757</v>
      </c>
      <c r="F140">
        <f t="shared" ca="1" si="28"/>
        <v>-46146.686336633662</v>
      </c>
      <c r="G140">
        <f t="shared" ca="1" si="33"/>
        <v>8643.0415841584163</v>
      </c>
      <c r="H140" s="9">
        <f t="shared" ca="1" si="34"/>
        <v>251.02712871287366</v>
      </c>
      <c r="I140" s="9">
        <f t="shared" ca="1" si="34"/>
        <v>39.591900990098658</v>
      </c>
      <c r="J140" s="9">
        <f t="shared" ca="1" si="34"/>
        <v>-2.1124752475250714</v>
      </c>
      <c r="K140" s="9">
        <f t="shared" ca="1" si="35"/>
        <v>254.13015951248175</v>
      </c>
      <c r="L140" s="9">
        <f t="shared" ca="1" si="36"/>
        <v>81.037163573672174</v>
      </c>
      <c r="M140">
        <f t="shared" ca="1" si="38"/>
        <v>55.432874037403735</v>
      </c>
      <c r="N140">
        <f t="shared" ca="1" si="39"/>
        <v>33.65614686468647</v>
      </c>
      <c r="O140" s="12"/>
    </row>
    <row r="141" spans="1:19" x14ac:dyDescent="0.25">
      <c r="A141" s="4">
        <f t="shared" si="32"/>
        <v>0.42552083333333207</v>
      </c>
      <c r="B141" s="3">
        <f t="shared" si="40"/>
        <v>1553300765</v>
      </c>
      <c r="C141">
        <f t="shared" si="37"/>
        <v>2</v>
      </c>
      <c r="D141">
        <f t="shared" si="37"/>
        <v>6</v>
      </c>
      <c r="E141">
        <f t="shared" ca="1" si="27"/>
        <v>46424.011881188126</v>
      </c>
      <c r="F141">
        <f t="shared" ca="1" si="28"/>
        <v>-45948.726831683169</v>
      </c>
      <c r="G141">
        <f t="shared" ca="1" si="33"/>
        <v>8632.4792079207909</v>
      </c>
      <c r="H141" s="9">
        <f t="shared" ca="1" si="34"/>
        <v>251.02712871287366</v>
      </c>
      <c r="I141" s="9">
        <f t="shared" ca="1" si="34"/>
        <v>39.591900990098658</v>
      </c>
      <c r="J141" s="9">
        <f t="shared" ca="1" si="34"/>
        <v>-2.1124752475247077</v>
      </c>
      <c r="K141" s="9">
        <f t="shared" ca="1" si="35"/>
        <v>254.13015951248175</v>
      </c>
      <c r="L141" s="9">
        <f t="shared" ca="1" si="36"/>
        <v>81.037163573672174</v>
      </c>
      <c r="M141">
        <f t="shared" ca="1" si="38"/>
        <v>55.434674092409239</v>
      </c>
      <c r="N141">
        <f t="shared" ca="1" si="39"/>
        <v>33.676232123212323</v>
      </c>
    </row>
    <row r="142" spans="1:19" x14ac:dyDescent="0.25">
      <c r="A142" s="4">
        <f t="shared" si="32"/>
        <v>0.42557870370370243</v>
      </c>
      <c r="B142" s="3">
        <f t="shared" si="40"/>
        <v>1553300770</v>
      </c>
      <c r="C142">
        <f t="shared" si="37"/>
        <v>2</v>
      </c>
      <c r="D142">
        <f t="shared" si="37"/>
        <v>6</v>
      </c>
      <c r="E142">
        <f t="shared" ca="1" si="27"/>
        <v>47679.147524752494</v>
      </c>
      <c r="F142">
        <f t="shared" ca="1" si="28"/>
        <v>-45750.767326732675</v>
      </c>
      <c r="G142">
        <f t="shared" ca="1" si="33"/>
        <v>8621.9168316831674</v>
      </c>
      <c r="H142" s="9">
        <f t="shared" ca="1" si="34"/>
        <v>251.02712871286786</v>
      </c>
      <c r="I142" s="9">
        <f t="shared" ca="1" si="34"/>
        <v>39.591900990098658</v>
      </c>
      <c r="J142" s="9">
        <f t="shared" ca="1" si="34"/>
        <v>-2.1124752475247077</v>
      </c>
      <c r="K142" s="9">
        <f t="shared" ca="1" si="35"/>
        <v>254.13015951247601</v>
      </c>
      <c r="L142" s="9">
        <f t="shared" ca="1" si="36"/>
        <v>81.037163573671961</v>
      </c>
      <c r="M142">
        <f t="shared" ca="1" si="38"/>
        <v>55.436474147414735</v>
      </c>
      <c r="N142">
        <f t="shared" ca="1" si="39"/>
        <v>33.696317381738176</v>
      </c>
    </row>
    <row r="143" spans="1:19" x14ac:dyDescent="0.25">
      <c r="A143" s="4">
        <f t="shared" si="32"/>
        <v>0.42563657407407279</v>
      </c>
      <c r="B143" s="3">
        <f t="shared" si="40"/>
        <v>1553300775</v>
      </c>
      <c r="C143">
        <f t="shared" si="37"/>
        <v>2</v>
      </c>
      <c r="D143">
        <f t="shared" si="37"/>
        <v>6</v>
      </c>
      <c r="E143">
        <f t="shared" ca="1" si="27"/>
        <v>48934.283168316833</v>
      </c>
      <c r="F143">
        <f t="shared" ca="1" si="28"/>
        <v>-45552.807821782182</v>
      </c>
      <c r="G143">
        <f t="shared" ca="1" si="33"/>
        <v>8611.3544554455439</v>
      </c>
      <c r="H143" s="9">
        <f t="shared" ca="1" si="34"/>
        <v>251.02712871287366</v>
      </c>
      <c r="I143" s="9">
        <f t="shared" ca="1" si="34"/>
        <v>39.591900990098658</v>
      </c>
      <c r="J143" s="9">
        <f t="shared" ca="1" si="34"/>
        <v>-2.1124752475247077</v>
      </c>
      <c r="K143" s="9">
        <f t="shared" ca="1" si="35"/>
        <v>254.13015951248175</v>
      </c>
      <c r="L143" s="9">
        <f t="shared" ca="1" si="36"/>
        <v>81.037163573672174</v>
      </c>
      <c r="M143">
        <f t="shared" ca="1" si="38"/>
        <v>55.438274202420239</v>
      </c>
      <c r="N143">
        <f t="shared" ca="1" si="39"/>
        <v>33.716402640264022</v>
      </c>
    </row>
    <row r="144" spans="1:19" x14ac:dyDescent="0.25">
      <c r="A144" s="4">
        <f t="shared" si="32"/>
        <v>0.42569444444444315</v>
      </c>
      <c r="B144" s="3">
        <f t="shared" si="40"/>
        <v>1553300780</v>
      </c>
      <c r="C144">
        <f t="shared" si="37"/>
        <v>2</v>
      </c>
      <c r="D144">
        <f t="shared" si="37"/>
        <v>6</v>
      </c>
      <c r="E144">
        <f t="shared" ca="1" si="27"/>
        <v>50189.418811881202</v>
      </c>
      <c r="F144">
        <f t="shared" ca="1" si="28"/>
        <v>-45354.848316831689</v>
      </c>
      <c r="G144">
        <f t="shared" ca="1" si="33"/>
        <v>8600.7920792079203</v>
      </c>
      <c r="H144" s="9">
        <f t="shared" ca="1" si="34"/>
        <v>251.02712871286786</v>
      </c>
      <c r="I144" s="9">
        <f t="shared" ca="1" si="34"/>
        <v>39.591900990100115</v>
      </c>
      <c r="J144" s="9">
        <f t="shared" ca="1" si="34"/>
        <v>-2.1124752475247077</v>
      </c>
      <c r="K144" s="9">
        <f t="shared" ca="1" si="35"/>
        <v>254.13015951247624</v>
      </c>
      <c r="L144" s="9">
        <f t="shared" ca="1" si="36"/>
        <v>81.037163573671634</v>
      </c>
      <c r="M144">
        <f t="shared" ca="1" si="38"/>
        <v>55.440074257425742</v>
      </c>
      <c r="N144">
        <f t="shared" ca="1" si="39"/>
        <v>33.736487898789875</v>
      </c>
    </row>
    <row r="145" spans="1:14" x14ac:dyDescent="0.25">
      <c r="A145" s="4">
        <f t="shared" si="32"/>
        <v>0.42575231481481352</v>
      </c>
      <c r="B145" s="3">
        <f t="shared" si="40"/>
        <v>1553300785</v>
      </c>
      <c r="C145">
        <f t="shared" si="37"/>
        <v>2</v>
      </c>
      <c r="D145">
        <f t="shared" si="37"/>
        <v>6</v>
      </c>
      <c r="E145">
        <f t="shared" ca="1" si="27"/>
        <v>51444.554455445541</v>
      </c>
      <c r="F145">
        <f t="shared" ca="1" si="28"/>
        <v>-45156.888811881188</v>
      </c>
      <c r="G145">
        <f t="shared" ca="1" si="33"/>
        <v>8590.2297029702968</v>
      </c>
      <c r="H145" s="9">
        <f t="shared" ca="1" si="34"/>
        <v>251.02712871287366</v>
      </c>
      <c r="I145" s="9">
        <f t="shared" ca="1" si="34"/>
        <v>39.591900990098658</v>
      </c>
      <c r="J145" s="9">
        <f t="shared" ca="1" si="34"/>
        <v>-2.1124752475247077</v>
      </c>
      <c r="K145" s="9">
        <f t="shared" ca="1" si="35"/>
        <v>254.13015951248175</v>
      </c>
      <c r="L145" s="9">
        <f t="shared" ca="1" si="36"/>
        <v>81.037163573672174</v>
      </c>
      <c r="M145">
        <f t="shared" ca="1" si="38"/>
        <v>55.441874312431239</v>
      </c>
      <c r="N145">
        <f t="shared" ca="1" si="39"/>
        <v>33.756573157315728</v>
      </c>
    </row>
    <row r="146" spans="1:14" x14ac:dyDescent="0.25">
      <c r="A146" s="4">
        <f t="shared" si="32"/>
        <v>0.42581018518518388</v>
      </c>
      <c r="B146" s="3">
        <f t="shared" si="40"/>
        <v>1553300790</v>
      </c>
      <c r="C146">
        <f t="shared" si="37"/>
        <v>2</v>
      </c>
      <c r="D146">
        <f t="shared" si="37"/>
        <v>6</v>
      </c>
      <c r="E146">
        <f t="shared" ca="1" si="27"/>
        <v>52699.690099009909</v>
      </c>
      <c r="F146">
        <f t="shared" ca="1" si="28"/>
        <v>-44958.929306930695</v>
      </c>
      <c r="G146">
        <f t="shared" ca="1" si="33"/>
        <v>8579.6673267326732</v>
      </c>
      <c r="H146" s="9">
        <f t="shared" ca="1" si="34"/>
        <v>251.02712871287366</v>
      </c>
      <c r="I146" s="9">
        <f t="shared" ca="1" si="34"/>
        <v>39.591900990098658</v>
      </c>
      <c r="J146" s="9">
        <f t="shared" ca="1" si="34"/>
        <v>-2.1124752475247077</v>
      </c>
      <c r="K146" s="9">
        <f t="shared" ca="1" si="35"/>
        <v>254.13015951248175</v>
      </c>
      <c r="L146" s="9">
        <f t="shared" ca="1" si="36"/>
        <v>81.037163573672174</v>
      </c>
      <c r="M146">
        <f t="shared" ca="1" si="38"/>
        <v>55.443674367436742</v>
      </c>
      <c r="N146">
        <f t="shared" ca="1" si="39"/>
        <v>33.776658415841581</v>
      </c>
    </row>
    <row r="147" spans="1:14" x14ac:dyDescent="0.25">
      <c r="A147" s="4">
        <f t="shared" si="32"/>
        <v>0.42586805555555424</v>
      </c>
      <c r="B147" s="3">
        <f t="shared" si="40"/>
        <v>1553300795</v>
      </c>
      <c r="C147">
        <f t="shared" si="37"/>
        <v>2</v>
      </c>
      <c r="D147">
        <f t="shared" si="37"/>
        <v>6</v>
      </c>
      <c r="E147">
        <f t="shared" ca="1" si="27"/>
        <v>53954.825742574278</v>
      </c>
      <c r="F147">
        <f t="shared" ca="1" si="28"/>
        <v>-44760.969801980202</v>
      </c>
      <c r="G147">
        <f t="shared" ca="1" si="33"/>
        <v>8569.1049504950497</v>
      </c>
      <c r="H147" s="9">
        <f t="shared" ca="1" si="34"/>
        <v>251.02712871286786</v>
      </c>
      <c r="I147" s="9">
        <f t="shared" ca="1" si="34"/>
        <v>39.591900990100115</v>
      </c>
      <c r="J147" s="9">
        <f t="shared" ca="1" si="34"/>
        <v>-2.1124752475247077</v>
      </c>
      <c r="K147" s="9">
        <f t="shared" ca="1" si="35"/>
        <v>254.13015951247624</v>
      </c>
      <c r="L147" s="9">
        <f t="shared" ca="1" si="36"/>
        <v>81.037163573671634</v>
      </c>
      <c r="M147">
        <f t="shared" ca="1" si="38"/>
        <v>55.445474422442238</v>
      </c>
      <c r="N147">
        <f t="shared" ca="1" si="39"/>
        <v>33.796743674367434</v>
      </c>
    </row>
    <row r="148" spans="1:14" x14ac:dyDescent="0.25">
      <c r="A148" s="4">
        <f t="shared" si="32"/>
        <v>0.4259259259259246</v>
      </c>
      <c r="B148" s="3">
        <f t="shared" si="40"/>
        <v>1553300800</v>
      </c>
      <c r="C148">
        <f t="shared" si="37"/>
        <v>2</v>
      </c>
      <c r="D148">
        <f t="shared" si="37"/>
        <v>6</v>
      </c>
      <c r="E148">
        <f t="shared" ca="1" si="27"/>
        <v>55209.961386138617</v>
      </c>
      <c r="F148">
        <f t="shared" ca="1" si="28"/>
        <v>-44563.010297029701</v>
      </c>
      <c r="G148">
        <f t="shared" ca="1" si="33"/>
        <v>8558.5425742574262</v>
      </c>
      <c r="H148" s="9">
        <f t="shared" ca="1" si="34"/>
        <v>251.02712871287366</v>
      </c>
      <c r="I148" s="9">
        <f t="shared" ca="1" si="34"/>
        <v>39.591900990097201</v>
      </c>
      <c r="J148" s="9">
        <f t="shared" ca="1" si="34"/>
        <v>-2.1124752475247077</v>
      </c>
      <c r="K148" s="9">
        <f t="shared" ca="1" si="35"/>
        <v>254.13015951248153</v>
      </c>
      <c r="L148" s="9">
        <f t="shared" ca="1" si="36"/>
        <v>81.037163573672487</v>
      </c>
      <c r="M148">
        <f t="shared" ca="1" si="38"/>
        <v>55.447274477447742</v>
      </c>
      <c r="N148">
        <f t="shared" ca="1" si="39"/>
        <v>33.816828932893287</v>
      </c>
    </row>
    <row r="149" spans="1:14" x14ac:dyDescent="0.25">
      <c r="A149" s="4">
        <f t="shared" si="32"/>
        <v>0.42598379629629496</v>
      </c>
      <c r="B149" s="3">
        <f t="shared" si="40"/>
        <v>1553300805</v>
      </c>
      <c r="C149">
        <f t="shared" si="37"/>
        <v>2</v>
      </c>
      <c r="D149">
        <f t="shared" si="37"/>
        <v>6</v>
      </c>
      <c r="E149">
        <f t="shared" ca="1" si="27"/>
        <v>56465.097029702985</v>
      </c>
      <c r="F149">
        <f t="shared" ca="1" si="28"/>
        <v>-44365.050792079215</v>
      </c>
      <c r="G149">
        <f t="shared" ca="1" si="33"/>
        <v>8547.9801980198026</v>
      </c>
      <c r="H149" s="9">
        <f t="shared" ca="1" si="34"/>
        <v>251.02712871286786</v>
      </c>
      <c r="I149" s="9">
        <f t="shared" ca="1" si="34"/>
        <v>39.591900990100115</v>
      </c>
      <c r="J149" s="9">
        <f t="shared" ca="1" si="34"/>
        <v>-2.1124752475247077</v>
      </c>
      <c r="K149" s="9">
        <f t="shared" ca="1" si="35"/>
        <v>254.13015951247624</v>
      </c>
      <c r="L149" s="9">
        <f t="shared" ca="1" si="36"/>
        <v>81.037163573671634</v>
      </c>
      <c r="M149">
        <f t="shared" ca="1" si="38"/>
        <v>55.449074532453245</v>
      </c>
      <c r="N149">
        <f t="shared" ca="1" si="39"/>
        <v>33.83691419141914</v>
      </c>
    </row>
    <row r="150" spans="1:14" x14ac:dyDescent="0.25">
      <c r="A150" s="4">
        <f t="shared" si="32"/>
        <v>0.42604166666666532</v>
      </c>
      <c r="B150" s="3">
        <f t="shared" si="40"/>
        <v>1553300810</v>
      </c>
      <c r="C150">
        <f t="shared" si="37"/>
        <v>2</v>
      </c>
      <c r="D150">
        <f t="shared" si="37"/>
        <v>6</v>
      </c>
      <c r="E150">
        <f t="shared" ca="1" si="27"/>
        <v>57720.232673267325</v>
      </c>
      <c r="F150">
        <f t="shared" ca="1" si="28"/>
        <v>-44167.091287128715</v>
      </c>
      <c r="G150">
        <f t="shared" ca="1" si="33"/>
        <v>8537.4178217821791</v>
      </c>
      <c r="H150" s="9">
        <f t="shared" ca="1" si="34"/>
        <v>251.02712871287366</v>
      </c>
      <c r="I150" s="9">
        <f t="shared" ca="1" si="34"/>
        <v>39.591900990098658</v>
      </c>
      <c r="J150" s="9">
        <f t="shared" ca="1" si="34"/>
        <v>-2.1124752475250714</v>
      </c>
      <c r="K150" s="9">
        <f t="shared" ca="1" si="35"/>
        <v>254.13015951248175</v>
      </c>
      <c r="L150" s="9">
        <f t="shared" ca="1" si="36"/>
        <v>81.037163573672174</v>
      </c>
      <c r="M150">
        <f t="shared" ca="1" si="38"/>
        <v>55.450874587458742</v>
      </c>
      <c r="N150">
        <f t="shared" ca="1" si="39"/>
        <v>33.856999449944993</v>
      </c>
    </row>
    <row r="151" spans="1:14" x14ac:dyDescent="0.25">
      <c r="A151" s="4">
        <f t="shared" si="32"/>
        <v>0.42609953703703568</v>
      </c>
      <c r="B151" s="3">
        <f t="shared" si="40"/>
        <v>1553300815</v>
      </c>
      <c r="C151">
        <f t="shared" si="37"/>
        <v>2</v>
      </c>
      <c r="D151">
        <f t="shared" si="37"/>
        <v>6</v>
      </c>
      <c r="E151">
        <f t="shared" ca="1" si="27"/>
        <v>58975.368316831693</v>
      </c>
      <c r="F151">
        <f t="shared" ca="1" si="28"/>
        <v>-43969.131782178221</v>
      </c>
      <c r="G151">
        <f t="shared" ca="1" si="33"/>
        <v>8526.8554455445537</v>
      </c>
      <c r="H151" s="9">
        <f t="shared" ref="H151:J182" ca="1" si="41">(E152-E151)/($B152-$B151)</f>
        <v>251.02712871287366</v>
      </c>
      <c r="I151" s="9">
        <f t="shared" ca="1" si="41"/>
        <v>39.591900990098658</v>
      </c>
      <c r="J151" s="9">
        <f t="shared" ca="1" si="41"/>
        <v>-2.1124752475247077</v>
      </c>
      <c r="K151" s="9">
        <f t="shared" ca="1" si="35"/>
        <v>254.13015951248175</v>
      </c>
      <c r="L151" s="9">
        <f t="shared" ca="1" si="36"/>
        <v>81.037163573672174</v>
      </c>
      <c r="M151">
        <f t="shared" ca="1" si="38"/>
        <v>55.452674642464245</v>
      </c>
      <c r="N151">
        <f t="shared" ca="1" si="39"/>
        <v>33.877084708470846</v>
      </c>
    </row>
    <row r="152" spans="1:14" x14ac:dyDescent="0.25">
      <c r="A152" s="4">
        <f t="shared" si="32"/>
        <v>0.42615740740740604</v>
      </c>
      <c r="B152" s="3">
        <f t="shared" si="40"/>
        <v>1553300820</v>
      </c>
      <c r="C152">
        <f t="shared" ref="C152:D167" si="42">C151</f>
        <v>2</v>
      </c>
      <c r="D152">
        <f t="shared" si="42"/>
        <v>6</v>
      </c>
      <c r="E152">
        <f t="shared" ca="1" si="27"/>
        <v>60230.503960396061</v>
      </c>
      <c r="F152">
        <f t="shared" ca="1" si="28"/>
        <v>-43771.172277227728</v>
      </c>
      <c r="G152">
        <f t="shared" ca="1" si="33"/>
        <v>8516.2930693069302</v>
      </c>
      <c r="H152" s="9">
        <f t="shared" ca="1" si="41"/>
        <v>251.02712871286786</v>
      </c>
      <c r="I152" s="9">
        <f t="shared" ca="1" si="41"/>
        <v>39.591900990100115</v>
      </c>
      <c r="J152" s="9">
        <f t="shared" ca="1" si="41"/>
        <v>-2.1124752475247077</v>
      </c>
      <c r="K152" s="9">
        <f t="shared" ca="1" si="35"/>
        <v>254.13015951247624</v>
      </c>
      <c r="L152" s="9">
        <f t="shared" ca="1" si="36"/>
        <v>81.037163573671634</v>
      </c>
      <c r="M152">
        <f t="shared" ca="1" si="38"/>
        <v>55.454474697469742</v>
      </c>
      <c r="N152">
        <f t="shared" ca="1" si="39"/>
        <v>33.897169966996699</v>
      </c>
    </row>
    <row r="153" spans="1:14" x14ac:dyDescent="0.25">
      <c r="A153" s="4">
        <f t="shared" si="32"/>
        <v>0.4262152777777764</v>
      </c>
      <c r="B153" s="3">
        <f t="shared" si="40"/>
        <v>1553300825</v>
      </c>
      <c r="C153">
        <f t="shared" si="42"/>
        <v>2</v>
      </c>
      <c r="D153">
        <f t="shared" si="42"/>
        <v>6</v>
      </c>
      <c r="E153">
        <f t="shared" ca="1" si="27"/>
        <v>61485.639603960401</v>
      </c>
      <c r="F153">
        <f t="shared" ca="1" si="28"/>
        <v>-43573.212772277227</v>
      </c>
      <c r="G153">
        <f t="shared" ca="1" si="33"/>
        <v>8505.7306930693067</v>
      </c>
      <c r="H153" s="9">
        <f t="shared" ca="1" si="41"/>
        <v>251.02712871287366</v>
      </c>
      <c r="I153" s="9">
        <f t="shared" ca="1" si="41"/>
        <v>39.591900990098658</v>
      </c>
      <c r="J153" s="9">
        <f t="shared" ca="1" si="41"/>
        <v>-2.1124752475247077</v>
      </c>
      <c r="K153" s="9">
        <f t="shared" ca="1" si="35"/>
        <v>254.13015951248175</v>
      </c>
      <c r="L153" s="9">
        <f t="shared" ca="1" si="36"/>
        <v>81.037163573672174</v>
      </c>
      <c r="M153">
        <f t="shared" ca="1" si="38"/>
        <v>55.456274752475245</v>
      </c>
      <c r="N153">
        <f t="shared" ca="1" si="39"/>
        <v>33.917255225522553</v>
      </c>
    </row>
    <row r="154" spans="1:14" x14ac:dyDescent="0.25">
      <c r="A154" s="4">
        <f t="shared" si="32"/>
        <v>0.42627314814814676</v>
      </c>
      <c r="B154" s="3">
        <f t="shared" si="40"/>
        <v>1553300830</v>
      </c>
      <c r="C154">
        <f t="shared" si="42"/>
        <v>2</v>
      </c>
      <c r="D154">
        <f t="shared" si="42"/>
        <v>6</v>
      </c>
      <c r="E154">
        <f t="shared" ca="1" si="27"/>
        <v>62740.775247524769</v>
      </c>
      <c r="F154">
        <f t="shared" ca="1" si="28"/>
        <v>-43375.253267326734</v>
      </c>
      <c r="G154">
        <f t="shared" ca="1" si="33"/>
        <v>8495.1683168316831</v>
      </c>
      <c r="H154" s="9">
        <f t="shared" ca="1" si="41"/>
        <v>251.02712871286786</v>
      </c>
      <c r="I154" s="9">
        <f t="shared" ca="1" si="41"/>
        <v>39.591900990098658</v>
      </c>
      <c r="J154" s="9">
        <f t="shared" ca="1" si="41"/>
        <v>-2.1124752475247077</v>
      </c>
      <c r="K154" s="9">
        <f t="shared" ca="1" si="35"/>
        <v>254.13015951247601</v>
      </c>
      <c r="L154" s="9">
        <f t="shared" ca="1" si="36"/>
        <v>81.037163573671961</v>
      </c>
      <c r="M154">
        <f t="shared" ca="1" si="38"/>
        <v>55.458074807480742</v>
      </c>
      <c r="N154">
        <f t="shared" ca="1" si="39"/>
        <v>33.937340484048406</v>
      </c>
    </row>
    <row r="155" spans="1:14" x14ac:dyDescent="0.25">
      <c r="A155" s="4">
        <f t="shared" si="32"/>
        <v>0.42633101851851712</v>
      </c>
      <c r="B155" s="3">
        <f t="shared" si="40"/>
        <v>1553300835</v>
      </c>
      <c r="C155">
        <f t="shared" si="42"/>
        <v>2</v>
      </c>
      <c r="D155">
        <f t="shared" si="42"/>
        <v>6</v>
      </c>
      <c r="E155">
        <f t="shared" ca="1" si="27"/>
        <v>63995.910891089108</v>
      </c>
      <c r="F155">
        <f t="shared" ca="1" si="28"/>
        <v>-43177.293762376241</v>
      </c>
      <c r="G155">
        <f t="shared" ca="1" si="33"/>
        <v>8484.6059405940596</v>
      </c>
      <c r="H155" s="9">
        <f t="shared" ca="1" si="41"/>
        <v>251.02712871287366</v>
      </c>
      <c r="I155" s="9">
        <f t="shared" ca="1" si="41"/>
        <v>39.591900990100115</v>
      </c>
      <c r="J155" s="9">
        <f t="shared" ca="1" si="41"/>
        <v>-2.1124752475247077</v>
      </c>
      <c r="K155" s="9">
        <f t="shared" ca="1" si="35"/>
        <v>254.13015951248198</v>
      </c>
      <c r="L155" s="9">
        <f t="shared" ca="1" si="36"/>
        <v>81.037163573671833</v>
      </c>
      <c r="M155">
        <f t="shared" ca="1" si="38"/>
        <v>55.459874862486245</v>
      </c>
      <c r="N155">
        <f t="shared" ca="1" si="39"/>
        <v>33.957425742574259</v>
      </c>
    </row>
    <row r="156" spans="1:14" x14ac:dyDescent="0.25">
      <c r="A156" s="4">
        <f t="shared" si="32"/>
        <v>0.42638888888888749</v>
      </c>
      <c r="B156" s="3">
        <f t="shared" si="40"/>
        <v>1553300840</v>
      </c>
      <c r="C156">
        <f t="shared" si="42"/>
        <v>2</v>
      </c>
      <c r="D156">
        <f t="shared" si="42"/>
        <v>6</v>
      </c>
      <c r="E156">
        <f t="shared" ca="1" si="27"/>
        <v>65251.046534653477</v>
      </c>
      <c r="F156">
        <f t="shared" ca="1" si="28"/>
        <v>-42979.33425742574</v>
      </c>
      <c r="G156">
        <f t="shared" ca="1" si="33"/>
        <v>8474.043564356436</v>
      </c>
      <c r="H156" s="9">
        <f t="shared" ca="1" si="41"/>
        <v>251.02712871287366</v>
      </c>
      <c r="I156" s="9">
        <f t="shared" ca="1" si="41"/>
        <v>39.591900990097201</v>
      </c>
      <c r="J156" s="9">
        <f t="shared" ca="1" si="41"/>
        <v>-2.1124752475247077</v>
      </c>
      <c r="K156" s="9">
        <f t="shared" ca="1" si="35"/>
        <v>254.13015951248153</v>
      </c>
      <c r="L156" s="9">
        <f t="shared" ca="1" si="36"/>
        <v>81.037163573672487</v>
      </c>
      <c r="M156">
        <f t="shared" ca="1" si="38"/>
        <v>55.461674917491749</v>
      </c>
      <c r="N156">
        <f t="shared" ca="1" si="39"/>
        <v>33.977511001100112</v>
      </c>
    </row>
    <row r="157" spans="1:14" x14ac:dyDescent="0.25">
      <c r="A157" s="4">
        <f t="shared" si="32"/>
        <v>0.42644675925925785</v>
      </c>
      <c r="B157" s="3">
        <f t="shared" si="40"/>
        <v>1553300845</v>
      </c>
      <c r="C157">
        <f t="shared" si="42"/>
        <v>2</v>
      </c>
      <c r="D157">
        <f t="shared" si="42"/>
        <v>6</v>
      </c>
      <c r="E157">
        <f t="shared" ca="1" si="27"/>
        <v>66506.182178217845</v>
      </c>
      <c r="F157">
        <f t="shared" ca="1" si="28"/>
        <v>-42781.374752475254</v>
      </c>
      <c r="G157">
        <f t="shared" ca="1" si="33"/>
        <v>8463.4811881188125</v>
      </c>
      <c r="H157" s="9">
        <f t="shared" ca="1" si="41"/>
        <v>251.02712871286786</v>
      </c>
      <c r="I157" s="9">
        <f t="shared" ca="1" si="41"/>
        <v>39.591900990100115</v>
      </c>
      <c r="J157" s="9">
        <f t="shared" ca="1" si="41"/>
        <v>-2.1124752475250714</v>
      </c>
      <c r="K157" s="9">
        <f t="shared" ca="1" si="35"/>
        <v>254.13015951247624</v>
      </c>
      <c r="L157" s="9">
        <f t="shared" ca="1" si="36"/>
        <v>81.037163573671634</v>
      </c>
      <c r="M157">
        <f t="shared" ca="1" si="38"/>
        <v>55.463474972497245</v>
      </c>
      <c r="N157">
        <f t="shared" ca="1" si="39"/>
        <v>33.997596259625965</v>
      </c>
    </row>
    <row r="158" spans="1:14" x14ac:dyDescent="0.25">
      <c r="A158" s="4">
        <f t="shared" si="32"/>
        <v>0.42650462962962821</v>
      </c>
      <c r="B158" s="3">
        <f t="shared" si="40"/>
        <v>1553300850</v>
      </c>
      <c r="C158">
        <f t="shared" si="42"/>
        <v>2</v>
      </c>
      <c r="D158">
        <f t="shared" si="42"/>
        <v>6</v>
      </c>
      <c r="E158">
        <f t="shared" ca="1" si="27"/>
        <v>67761.317821782184</v>
      </c>
      <c r="F158">
        <f t="shared" ca="1" si="28"/>
        <v>-42583.415247524754</v>
      </c>
      <c r="G158">
        <f t="shared" ca="1" si="33"/>
        <v>8452.9188118811871</v>
      </c>
      <c r="H158" s="9">
        <f t="shared" ca="1" si="41"/>
        <v>251.02712871287366</v>
      </c>
      <c r="I158" s="9">
        <f t="shared" ca="1" si="41"/>
        <v>39.591900990098658</v>
      </c>
      <c r="J158" s="9">
        <f t="shared" ca="1" si="41"/>
        <v>-2.1124752475247077</v>
      </c>
      <c r="K158" s="9">
        <f t="shared" ca="1" si="35"/>
        <v>254.13015951248175</v>
      </c>
      <c r="L158" s="9">
        <f t="shared" ca="1" si="36"/>
        <v>81.037163573672174</v>
      </c>
      <c r="M158">
        <f t="shared" ca="1" si="38"/>
        <v>55.465275027502749</v>
      </c>
      <c r="N158">
        <f t="shared" ca="1" si="39"/>
        <v>34.017681518151818</v>
      </c>
    </row>
    <row r="159" spans="1:14" x14ac:dyDescent="0.25">
      <c r="A159" s="4">
        <f t="shared" si="32"/>
        <v>0.42656249999999857</v>
      </c>
      <c r="B159" s="3">
        <f t="shared" si="40"/>
        <v>1553300855</v>
      </c>
      <c r="C159">
        <f t="shared" si="42"/>
        <v>2</v>
      </c>
      <c r="D159">
        <f t="shared" si="42"/>
        <v>6</v>
      </c>
      <c r="E159">
        <f t="shared" ca="1" si="27"/>
        <v>69016.453465346553</v>
      </c>
      <c r="F159">
        <f t="shared" ca="1" si="28"/>
        <v>-42385.455742574261</v>
      </c>
      <c r="G159">
        <f t="shared" ca="1" si="33"/>
        <v>8442.3564356435636</v>
      </c>
      <c r="H159" s="9">
        <f t="shared" ca="1" si="41"/>
        <v>251.02712871286786</v>
      </c>
      <c r="I159" s="9">
        <f t="shared" ca="1" si="41"/>
        <v>39.591900990098658</v>
      </c>
      <c r="J159" s="9">
        <f t="shared" ca="1" si="41"/>
        <v>-2.1124752475247077</v>
      </c>
      <c r="K159" s="9">
        <f t="shared" ca="1" si="35"/>
        <v>254.13015951247601</v>
      </c>
      <c r="L159" s="9">
        <f t="shared" ca="1" si="36"/>
        <v>81.037163573671961</v>
      </c>
      <c r="M159">
        <f t="shared" ca="1" si="38"/>
        <v>55.467075082508245</v>
      </c>
      <c r="N159">
        <f t="shared" ca="1" si="39"/>
        <v>34.037766776677664</v>
      </c>
    </row>
    <row r="160" spans="1:14" x14ac:dyDescent="0.25">
      <c r="A160" s="4">
        <f t="shared" si="32"/>
        <v>0.42662037037036893</v>
      </c>
      <c r="B160" s="3">
        <f t="shared" si="40"/>
        <v>1553300860</v>
      </c>
      <c r="C160">
        <f t="shared" si="42"/>
        <v>2</v>
      </c>
      <c r="D160">
        <f t="shared" si="42"/>
        <v>6</v>
      </c>
      <c r="E160">
        <f t="shared" ca="1" si="27"/>
        <v>70271.589108910892</v>
      </c>
      <c r="F160">
        <f t="shared" ca="1" si="28"/>
        <v>-42187.496237623767</v>
      </c>
      <c r="G160">
        <f t="shared" ca="1" si="33"/>
        <v>8431.7940594059401</v>
      </c>
      <c r="H160" s="9">
        <f t="shared" ca="1" si="41"/>
        <v>251.02712871287366</v>
      </c>
      <c r="I160" s="9">
        <f t="shared" ca="1" si="41"/>
        <v>39.591900990100115</v>
      </c>
      <c r="J160" s="9">
        <f t="shared" ca="1" si="41"/>
        <v>-2.1124752475247077</v>
      </c>
      <c r="K160" s="9">
        <f t="shared" ca="1" si="35"/>
        <v>254.13015951248198</v>
      </c>
      <c r="L160" s="9">
        <f t="shared" ca="1" si="36"/>
        <v>81.037163573671833</v>
      </c>
      <c r="M160">
        <f t="shared" ca="1" si="38"/>
        <v>55.468875137513749</v>
      </c>
      <c r="N160">
        <f t="shared" ca="1" si="39"/>
        <v>34.057852035203517</v>
      </c>
    </row>
    <row r="161" spans="1:14" x14ac:dyDescent="0.25">
      <c r="A161" s="4">
        <f t="shared" si="32"/>
        <v>0.42667824074073929</v>
      </c>
      <c r="B161" s="3">
        <f t="shared" si="40"/>
        <v>1553300865</v>
      </c>
      <c r="C161">
        <f t="shared" si="42"/>
        <v>2</v>
      </c>
      <c r="D161">
        <f t="shared" si="42"/>
        <v>6</v>
      </c>
      <c r="E161">
        <f t="shared" ca="1" si="27"/>
        <v>71526.72475247526</v>
      </c>
      <c r="F161">
        <f t="shared" ca="1" si="28"/>
        <v>-41989.536732673267</v>
      </c>
      <c r="G161">
        <f t="shared" ca="1" si="33"/>
        <v>8421.2316831683165</v>
      </c>
      <c r="H161" s="9">
        <f t="shared" ca="1" si="41"/>
        <v>251.02712871286786</v>
      </c>
      <c r="I161" s="9">
        <f t="shared" ca="1" si="41"/>
        <v>39.591900990097201</v>
      </c>
      <c r="J161" s="9">
        <f t="shared" ca="1" si="41"/>
        <v>-2.1124752475247077</v>
      </c>
      <c r="K161" s="9">
        <f t="shared" ca="1" si="35"/>
        <v>254.13015951247579</v>
      </c>
      <c r="L161" s="9">
        <f t="shared" ca="1" si="36"/>
        <v>81.037163573672288</v>
      </c>
      <c r="M161">
        <f t="shared" ca="1" si="38"/>
        <v>55.470675192519252</v>
      </c>
      <c r="N161">
        <f t="shared" ca="1" si="39"/>
        <v>34.07793729372937</v>
      </c>
    </row>
    <row r="162" spans="1:14" x14ac:dyDescent="0.25">
      <c r="A162" s="4">
        <f t="shared" si="32"/>
        <v>0.42673611111110965</v>
      </c>
      <c r="B162" s="3">
        <f t="shared" si="40"/>
        <v>1553300870</v>
      </c>
      <c r="C162">
        <f t="shared" si="42"/>
        <v>2</v>
      </c>
      <c r="D162">
        <f t="shared" si="42"/>
        <v>6</v>
      </c>
      <c r="E162">
        <f t="shared" ca="1" si="27"/>
        <v>72781.860396039599</v>
      </c>
      <c r="F162">
        <f t="shared" ca="1" si="28"/>
        <v>-41791.577227722781</v>
      </c>
      <c r="G162">
        <f t="shared" ca="1" si="33"/>
        <v>8410.669306930693</v>
      </c>
      <c r="H162" s="9">
        <f t="shared" ca="1" si="41"/>
        <v>251.02712871287366</v>
      </c>
      <c r="I162" s="9">
        <f t="shared" ca="1" si="41"/>
        <v>39.591900990100115</v>
      </c>
      <c r="J162" s="9">
        <f t="shared" ca="1" si="41"/>
        <v>-2.1124752475247077</v>
      </c>
      <c r="K162" s="9">
        <f t="shared" ca="1" si="35"/>
        <v>254.13015951248198</v>
      </c>
      <c r="L162" s="9">
        <f t="shared" ca="1" si="36"/>
        <v>81.037163573671833</v>
      </c>
      <c r="M162">
        <f t="shared" ca="1" si="38"/>
        <v>55.472475247524748</v>
      </c>
      <c r="N162">
        <f t="shared" ca="1" si="39"/>
        <v>34.098022552255223</v>
      </c>
    </row>
    <row r="163" spans="1:14" x14ac:dyDescent="0.25">
      <c r="A163" s="4">
        <f t="shared" si="32"/>
        <v>0.42679398148148001</v>
      </c>
      <c r="B163" s="3">
        <f t="shared" si="40"/>
        <v>1553300875</v>
      </c>
      <c r="C163">
        <f t="shared" si="42"/>
        <v>2</v>
      </c>
      <c r="D163">
        <f t="shared" si="42"/>
        <v>6</v>
      </c>
      <c r="E163">
        <f t="shared" ca="1" si="27"/>
        <v>74036.996039603968</v>
      </c>
      <c r="F163">
        <f t="shared" ca="1" si="28"/>
        <v>-41593.61772277228</v>
      </c>
      <c r="G163">
        <f t="shared" ca="1" si="33"/>
        <v>8400.1069306930694</v>
      </c>
      <c r="H163" s="9">
        <f t="shared" ca="1" si="41"/>
        <v>251.02712871287366</v>
      </c>
      <c r="I163" s="9">
        <f t="shared" ca="1" si="41"/>
        <v>39.591900990098658</v>
      </c>
      <c r="J163" s="9">
        <f t="shared" ca="1" si="41"/>
        <v>-2.1124752475247077</v>
      </c>
      <c r="K163" s="9">
        <f t="shared" ca="1" si="35"/>
        <v>254.13015951248175</v>
      </c>
      <c r="L163" s="9">
        <f t="shared" ca="1" si="36"/>
        <v>81.037163573672174</v>
      </c>
      <c r="M163">
        <f t="shared" ca="1" si="38"/>
        <v>55.474275302530252</v>
      </c>
      <c r="N163">
        <f t="shared" ca="1" si="39"/>
        <v>34.118107810781076</v>
      </c>
    </row>
    <row r="164" spans="1:14" x14ac:dyDescent="0.25">
      <c r="A164" s="4">
        <f t="shared" si="32"/>
        <v>0.42685185185185037</v>
      </c>
      <c r="B164" s="3">
        <f t="shared" si="40"/>
        <v>1553300880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75292.131683168336</v>
      </c>
      <c r="F164">
        <f t="shared" ref="F164:F208" ca="1" si="44">INDIRECT("F$"&amp;C164)+INDIRECT("I$"&amp;C164)*($B164-INDIRECT("B$"&amp;D164))</f>
        <v>-41395.658217821787</v>
      </c>
      <c r="G164">
        <f t="shared" ca="1" si="33"/>
        <v>8389.5445544554459</v>
      </c>
      <c r="H164" s="9">
        <f t="shared" ca="1" si="41"/>
        <v>251.02712871286786</v>
      </c>
      <c r="I164" s="9">
        <f t="shared" ca="1" si="41"/>
        <v>39.591900990098658</v>
      </c>
      <c r="J164" s="9">
        <f t="shared" ca="1" si="41"/>
        <v>-2.1124752475247077</v>
      </c>
      <c r="K164" s="9">
        <f t="shared" ca="1" si="35"/>
        <v>254.13015951247601</v>
      </c>
      <c r="L164" s="9">
        <f t="shared" ca="1" si="36"/>
        <v>81.037163573671961</v>
      </c>
      <c r="M164">
        <f t="shared" ca="1" si="38"/>
        <v>55.476075357535748</v>
      </c>
      <c r="N164">
        <f t="shared" ca="1" si="39"/>
        <v>34.138193069306929</v>
      </c>
    </row>
    <row r="165" spans="1:14" x14ac:dyDescent="0.25">
      <c r="A165" s="4">
        <f t="shared" si="32"/>
        <v>0.42690972222222073</v>
      </c>
      <c r="B165" s="3">
        <f t="shared" si="40"/>
        <v>1553300885</v>
      </c>
      <c r="C165">
        <f t="shared" si="42"/>
        <v>2</v>
      </c>
      <c r="D165">
        <f t="shared" si="42"/>
        <v>6</v>
      </c>
      <c r="E165">
        <f t="shared" ca="1" si="43"/>
        <v>76547.267326732675</v>
      </c>
      <c r="F165">
        <f t="shared" ca="1" si="44"/>
        <v>-41197.698712871294</v>
      </c>
      <c r="G165">
        <f t="shared" ca="1" si="33"/>
        <v>8378.9821782178224</v>
      </c>
      <c r="H165" s="9">
        <f t="shared" ca="1" si="41"/>
        <v>251.02712871287366</v>
      </c>
      <c r="I165" s="9">
        <f t="shared" ca="1" si="41"/>
        <v>39.591900990100115</v>
      </c>
      <c r="J165" s="9">
        <f t="shared" ca="1" si="41"/>
        <v>-2.1124752475247077</v>
      </c>
      <c r="K165" s="9">
        <f t="shared" ca="1" si="35"/>
        <v>254.13015951248198</v>
      </c>
      <c r="L165" s="9">
        <f t="shared" ca="1" si="36"/>
        <v>81.037163573671833</v>
      </c>
      <c r="M165">
        <f t="shared" ca="1" si="38"/>
        <v>55.477875412541252</v>
      </c>
      <c r="N165">
        <f t="shared" ca="1" si="39"/>
        <v>34.158278327832782</v>
      </c>
    </row>
    <row r="166" spans="1:14" x14ac:dyDescent="0.25">
      <c r="A166" s="4">
        <f t="shared" si="32"/>
        <v>0.42696759259259109</v>
      </c>
      <c r="B166" s="3">
        <f t="shared" si="40"/>
        <v>1553300890</v>
      </c>
      <c r="C166">
        <f t="shared" si="42"/>
        <v>2</v>
      </c>
      <c r="D166">
        <f t="shared" si="42"/>
        <v>6</v>
      </c>
      <c r="E166">
        <f t="shared" ca="1" si="43"/>
        <v>77802.402970297044</v>
      </c>
      <c r="F166">
        <f t="shared" ca="1" si="44"/>
        <v>-40999.739207920793</v>
      </c>
      <c r="G166">
        <f t="shared" ca="1" si="33"/>
        <v>8368.4198019801988</v>
      </c>
      <c r="H166" s="9">
        <f t="shared" ca="1" si="41"/>
        <v>251.02712871286786</v>
      </c>
      <c r="I166" s="9">
        <f t="shared" ca="1" si="41"/>
        <v>39.591900990098658</v>
      </c>
      <c r="J166" s="9">
        <f t="shared" ca="1" si="41"/>
        <v>-2.1124752475250714</v>
      </c>
      <c r="K166" s="9">
        <f t="shared" ca="1" si="35"/>
        <v>254.13015951247601</v>
      </c>
      <c r="L166" s="9">
        <f t="shared" ca="1" si="36"/>
        <v>81.037163573671961</v>
      </c>
      <c r="M166">
        <f t="shared" ca="1" si="38"/>
        <v>55.479675467546748</v>
      </c>
      <c r="N166">
        <f t="shared" ca="1" si="39"/>
        <v>34.178363586358635</v>
      </c>
    </row>
    <row r="167" spans="1:14" x14ac:dyDescent="0.25">
      <c r="A167" s="4">
        <f t="shared" si="32"/>
        <v>0.42702546296296146</v>
      </c>
      <c r="B167" s="3">
        <f t="shared" si="40"/>
        <v>1553300895</v>
      </c>
      <c r="C167">
        <f t="shared" si="42"/>
        <v>2</v>
      </c>
      <c r="D167">
        <f t="shared" si="42"/>
        <v>6</v>
      </c>
      <c r="E167">
        <f t="shared" ca="1" si="43"/>
        <v>79057.538613861383</v>
      </c>
      <c r="F167">
        <f t="shared" ca="1" si="44"/>
        <v>-40801.7797029703</v>
      </c>
      <c r="G167">
        <f t="shared" ca="1" si="33"/>
        <v>8357.8574257425735</v>
      </c>
      <c r="H167" s="9">
        <f t="shared" ca="1" si="41"/>
        <v>251.02712871287366</v>
      </c>
      <c r="I167" s="9">
        <f t="shared" ca="1" si="41"/>
        <v>39.591900990098658</v>
      </c>
      <c r="J167" s="9">
        <f t="shared" ca="1" si="41"/>
        <v>-2.1124752475247077</v>
      </c>
      <c r="K167" s="9">
        <f t="shared" ca="1" si="35"/>
        <v>254.13015951248175</v>
      </c>
      <c r="L167" s="9">
        <f t="shared" ca="1" si="36"/>
        <v>81.037163573672174</v>
      </c>
      <c r="M167">
        <f t="shared" ca="1" si="38"/>
        <v>55.481475522552252</v>
      </c>
      <c r="N167">
        <f t="shared" ca="1" si="39"/>
        <v>34.198448844884489</v>
      </c>
    </row>
    <row r="168" spans="1:14" x14ac:dyDescent="0.25">
      <c r="A168" s="4">
        <f t="shared" si="32"/>
        <v>0.42708333333333182</v>
      </c>
      <c r="B168" s="3">
        <f t="shared" si="40"/>
        <v>1553300900</v>
      </c>
      <c r="C168">
        <f t="shared" ref="C168:D183" si="45">C167</f>
        <v>2</v>
      </c>
      <c r="D168">
        <f t="shared" si="45"/>
        <v>6</v>
      </c>
      <c r="E168">
        <f t="shared" ca="1" si="43"/>
        <v>80312.674257425751</v>
      </c>
      <c r="F168">
        <f t="shared" ca="1" si="44"/>
        <v>-40603.820198019806</v>
      </c>
      <c r="G168">
        <f t="shared" ca="1" si="33"/>
        <v>8347.2950495049499</v>
      </c>
      <c r="H168" s="9">
        <f t="shared" ca="1" si="41"/>
        <v>251.02712871287366</v>
      </c>
      <c r="I168" s="9">
        <f t="shared" ca="1" si="41"/>
        <v>39.591900990100115</v>
      </c>
      <c r="J168" s="9">
        <f t="shared" ca="1" si="41"/>
        <v>-2.1124752475247077</v>
      </c>
      <c r="K168" s="9">
        <f t="shared" ca="1" si="35"/>
        <v>254.13015951248198</v>
      </c>
      <c r="L168" s="9">
        <f t="shared" ca="1" si="36"/>
        <v>81.037163573671833</v>
      </c>
      <c r="M168">
        <f t="shared" ca="1" si="38"/>
        <v>55.483275577557755</v>
      </c>
      <c r="N168">
        <f t="shared" ca="1" si="39"/>
        <v>34.218534103410342</v>
      </c>
    </row>
    <row r="169" spans="1:14" x14ac:dyDescent="0.25">
      <c r="A169" s="4">
        <f t="shared" si="32"/>
        <v>0.42714120370370218</v>
      </c>
      <c r="B169" s="3">
        <f t="shared" si="40"/>
        <v>1553300905</v>
      </c>
      <c r="C169">
        <f t="shared" si="45"/>
        <v>2</v>
      </c>
      <c r="D169">
        <f t="shared" si="45"/>
        <v>6</v>
      </c>
      <c r="E169">
        <f t="shared" ca="1" si="43"/>
        <v>81567.80990099012</v>
      </c>
      <c r="F169">
        <f t="shared" ca="1" si="44"/>
        <v>-40405.860693069306</v>
      </c>
      <c r="G169">
        <f t="shared" ca="1" si="33"/>
        <v>8336.7326732673264</v>
      </c>
      <c r="H169" s="9">
        <f t="shared" ca="1" si="41"/>
        <v>251.02712871286786</v>
      </c>
      <c r="I169" s="9">
        <f t="shared" ca="1" si="41"/>
        <v>39.591900990097201</v>
      </c>
      <c r="J169" s="9">
        <f t="shared" ca="1" si="41"/>
        <v>-2.1124752475247077</v>
      </c>
      <c r="K169" s="9">
        <f t="shared" ca="1" si="35"/>
        <v>254.13015951247579</v>
      </c>
      <c r="L169" s="9">
        <f t="shared" ca="1" si="36"/>
        <v>81.037163573672288</v>
      </c>
      <c r="M169">
        <f t="shared" ca="1" si="38"/>
        <v>55.485075632563252</v>
      </c>
      <c r="N169">
        <f t="shared" ca="1" si="39"/>
        <v>34.238619361936195</v>
      </c>
    </row>
    <row r="170" spans="1:14" x14ac:dyDescent="0.25">
      <c r="A170" s="4">
        <f t="shared" si="32"/>
        <v>0.42719907407407254</v>
      </c>
      <c r="B170" s="3">
        <f t="shared" si="40"/>
        <v>1553300910</v>
      </c>
      <c r="C170">
        <f t="shared" si="45"/>
        <v>2</v>
      </c>
      <c r="D170">
        <f t="shared" si="45"/>
        <v>6</v>
      </c>
      <c r="E170">
        <f t="shared" ca="1" si="43"/>
        <v>82822.945544554459</v>
      </c>
      <c r="F170">
        <f t="shared" ca="1" si="44"/>
        <v>-40207.90118811882</v>
      </c>
      <c r="G170">
        <f t="shared" ca="1" si="33"/>
        <v>8326.1702970297029</v>
      </c>
      <c r="H170" s="9">
        <f t="shared" ca="1" si="41"/>
        <v>251.02712871287366</v>
      </c>
      <c r="I170" s="9">
        <f t="shared" ca="1" si="41"/>
        <v>39.591900990100115</v>
      </c>
      <c r="J170" s="9">
        <f t="shared" ca="1" si="41"/>
        <v>-2.1124752475247077</v>
      </c>
      <c r="K170" s="9">
        <f t="shared" ca="1" si="35"/>
        <v>254.13015951248198</v>
      </c>
      <c r="L170" s="9">
        <f t="shared" ca="1" si="36"/>
        <v>81.037163573671833</v>
      </c>
      <c r="M170">
        <f t="shared" ca="1" si="38"/>
        <v>55.486875687568755</v>
      </c>
      <c r="N170">
        <f t="shared" ca="1" si="39"/>
        <v>34.258704620462048</v>
      </c>
    </row>
    <row r="171" spans="1:14" x14ac:dyDescent="0.25">
      <c r="A171" s="4">
        <f t="shared" si="32"/>
        <v>0.4272569444444429</v>
      </c>
      <c r="B171" s="3">
        <f t="shared" si="40"/>
        <v>1553300915</v>
      </c>
      <c r="C171">
        <f t="shared" si="45"/>
        <v>2</v>
      </c>
      <c r="D171">
        <f t="shared" si="45"/>
        <v>6</v>
      </c>
      <c r="E171">
        <f t="shared" ca="1" si="43"/>
        <v>84078.081188118827</v>
      </c>
      <c r="F171">
        <f t="shared" ca="1" si="44"/>
        <v>-40009.941683168319</v>
      </c>
      <c r="G171">
        <f t="shared" ca="1" si="33"/>
        <v>8315.6079207920793</v>
      </c>
      <c r="H171" s="9">
        <f t="shared" ca="1" si="41"/>
        <v>251.02712871286786</v>
      </c>
      <c r="I171" s="9">
        <f t="shared" ca="1" si="41"/>
        <v>39.591900990098658</v>
      </c>
      <c r="J171" s="9">
        <f t="shared" ca="1" si="41"/>
        <v>-2.1124752475247077</v>
      </c>
      <c r="K171" s="9">
        <f t="shared" ca="1" si="35"/>
        <v>254.13015951247601</v>
      </c>
      <c r="L171" s="9">
        <f t="shared" ca="1" si="36"/>
        <v>81.037163573671961</v>
      </c>
      <c r="M171">
        <f t="shared" ca="1" si="38"/>
        <v>55.488675742574252</v>
      </c>
      <c r="N171">
        <f t="shared" ca="1" si="39"/>
        <v>34.278789878987901</v>
      </c>
    </row>
    <row r="172" spans="1:14" x14ac:dyDescent="0.25">
      <c r="A172" s="4">
        <f t="shared" si="32"/>
        <v>0.42731481481481326</v>
      </c>
      <c r="B172" s="3">
        <f t="shared" si="40"/>
        <v>1553300920</v>
      </c>
      <c r="C172">
        <f t="shared" si="45"/>
        <v>2</v>
      </c>
      <c r="D172">
        <f t="shared" si="45"/>
        <v>6</v>
      </c>
      <c r="E172">
        <f t="shared" ca="1" si="43"/>
        <v>85333.216831683167</v>
      </c>
      <c r="F172">
        <f t="shared" ca="1" si="44"/>
        <v>-39811.982178217826</v>
      </c>
      <c r="G172">
        <f t="shared" ca="1" si="33"/>
        <v>8305.0455445544558</v>
      </c>
      <c r="H172" s="9">
        <f t="shared" ca="1" si="41"/>
        <v>251.02712871287366</v>
      </c>
      <c r="I172" s="9">
        <f t="shared" ca="1" si="41"/>
        <v>39.591900990098658</v>
      </c>
      <c r="J172" s="9">
        <f t="shared" ca="1" si="41"/>
        <v>-2.1124752475247077</v>
      </c>
      <c r="K172" s="9">
        <f t="shared" ca="1" si="35"/>
        <v>254.13015951248175</v>
      </c>
      <c r="L172" s="9">
        <f t="shared" ca="1" si="36"/>
        <v>81.037163573672174</v>
      </c>
      <c r="M172">
        <f t="shared" ca="1" si="38"/>
        <v>55.490475797579755</v>
      </c>
      <c r="N172">
        <f t="shared" ca="1" si="39"/>
        <v>34.298875137513747</v>
      </c>
    </row>
    <row r="173" spans="1:14" x14ac:dyDescent="0.25">
      <c r="A173" s="4">
        <f t="shared" si="32"/>
        <v>0.42737268518518362</v>
      </c>
      <c r="B173" s="3">
        <f t="shared" si="40"/>
        <v>1553300925</v>
      </c>
      <c r="C173">
        <f t="shared" si="45"/>
        <v>2</v>
      </c>
      <c r="D173">
        <f t="shared" si="45"/>
        <v>6</v>
      </c>
      <c r="E173">
        <f t="shared" ca="1" si="43"/>
        <v>86588.352475247535</v>
      </c>
      <c r="F173">
        <f t="shared" ca="1" si="44"/>
        <v>-39614.022673267333</v>
      </c>
      <c r="G173">
        <f t="shared" ca="1" si="33"/>
        <v>8294.4831683168322</v>
      </c>
      <c r="H173" s="9">
        <f t="shared" ca="1" si="41"/>
        <v>251.02712871287366</v>
      </c>
      <c r="I173" s="9">
        <f t="shared" ca="1" si="41"/>
        <v>39.591900990100115</v>
      </c>
      <c r="J173" s="9">
        <f t="shared" ca="1" si="41"/>
        <v>-2.1124752475250714</v>
      </c>
      <c r="K173" s="9">
        <f t="shared" ca="1" si="35"/>
        <v>254.13015951248198</v>
      </c>
      <c r="L173" s="9">
        <f t="shared" ca="1" si="36"/>
        <v>81.037163573671833</v>
      </c>
      <c r="M173">
        <f t="shared" ca="1" si="38"/>
        <v>55.492275852585259</v>
      </c>
      <c r="N173">
        <f t="shared" ca="1" si="39"/>
        <v>34.3189603960396</v>
      </c>
    </row>
    <row r="174" spans="1:14" x14ac:dyDescent="0.25">
      <c r="A174" s="4">
        <f t="shared" si="32"/>
        <v>0.42743055555555398</v>
      </c>
      <c r="B174" s="3">
        <f t="shared" si="40"/>
        <v>1553300930</v>
      </c>
      <c r="C174">
        <f t="shared" si="45"/>
        <v>2</v>
      </c>
      <c r="D174">
        <f t="shared" si="45"/>
        <v>6</v>
      </c>
      <c r="E174">
        <f t="shared" ca="1" si="43"/>
        <v>87843.488118811903</v>
      </c>
      <c r="F174">
        <f t="shared" ca="1" si="44"/>
        <v>-39416.063168316832</v>
      </c>
      <c r="G174">
        <f t="shared" ca="1" si="33"/>
        <v>8283.9207920792069</v>
      </c>
      <c r="H174" s="9">
        <f t="shared" ca="1" si="41"/>
        <v>251.02712871286786</v>
      </c>
      <c r="I174" s="9">
        <f t="shared" ca="1" si="41"/>
        <v>39.591900990098658</v>
      </c>
      <c r="J174" s="9">
        <f t="shared" ca="1" si="41"/>
        <v>-2.1124752475247077</v>
      </c>
      <c r="K174" s="9">
        <f t="shared" ca="1" si="35"/>
        <v>254.13015951247601</v>
      </c>
      <c r="L174" s="9">
        <f t="shared" ca="1" si="36"/>
        <v>81.037163573671961</v>
      </c>
      <c r="M174">
        <f t="shared" ca="1" si="38"/>
        <v>55.494075907590755</v>
      </c>
      <c r="N174">
        <f t="shared" ca="1" si="39"/>
        <v>34.339045654565453</v>
      </c>
    </row>
    <row r="175" spans="1:14" x14ac:dyDescent="0.25">
      <c r="A175" s="4">
        <f t="shared" si="32"/>
        <v>0.42748842592592434</v>
      </c>
      <c r="B175" s="3">
        <f t="shared" si="40"/>
        <v>1553300935</v>
      </c>
      <c r="C175">
        <f t="shared" si="45"/>
        <v>2</v>
      </c>
      <c r="D175">
        <f t="shared" si="45"/>
        <v>6</v>
      </c>
      <c r="E175">
        <f t="shared" ca="1" si="43"/>
        <v>89098.623762376243</v>
      </c>
      <c r="F175">
        <f t="shared" ca="1" si="44"/>
        <v>-39218.103663366339</v>
      </c>
      <c r="G175">
        <f t="shared" ca="1" si="33"/>
        <v>8273.3584158415833</v>
      </c>
      <c r="H175" s="9">
        <f t="shared" ca="1" si="41"/>
        <v>251.02712871287366</v>
      </c>
      <c r="I175" s="9">
        <f t="shared" ca="1" si="41"/>
        <v>39.591900990098658</v>
      </c>
      <c r="J175" s="9">
        <f t="shared" ca="1" si="41"/>
        <v>-2.1124752475247077</v>
      </c>
      <c r="K175" s="9">
        <f t="shared" ca="1" si="35"/>
        <v>254.13015951248175</v>
      </c>
      <c r="L175" s="9">
        <f t="shared" ca="1" si="36"/>
        <v>81.037163573672174</v>
      </c>
      <c r="M175">
        <f t="shared" ca="1" si="38"/>
        <v>55.495875962596259</v>
      </c>
      <c r="N175">
        <f t="shared" ca="1" si="39"/>
        <v>34.359130913091306</v>
      </c>
    </row>
    <row r="176" spans="1:14" x14ac:dyDescent="0.25">
      <c r="A176" s="4">
        <f t="shared" si="32"/>
        <v>0.4275462962962947</v>
      </c>
      <c r="B176" s="3">
        <f t="shared" si="40"/>
        <v>1553300940</v>
      </c>
      <c r="C176">
        <f t="shared" si="45"/>
        <v>2</v>
      </c>
      <c r="D176">
        <f t="shared" si="45"/>
        <v>6</v>
      </c>
      <c r="E176">
        <f t="shared" ca="1" si="43"/>
        <v>90353.759405940611</v>
      </c>
      <c r="F176">
        <f t="shared" ca="1" si="44"/>
        <v>-39020.144158415846</v>
      </c>
      <c r="G176">
        <f t="shared" ca="1" si="33"/>
        <v>8262.7960396039598</v>
      </c>
      <c r="H176" s="9">
        <f t="shared" ca="1" si="41"/>
        <v>251.02712871286786</v>
      </c>
      <c r="I176" s="9">
        <f t="shared" ca="1" si="41"/>
        <v>39.591900990098658</v>
      </c>
      <c r="J176" s="9">
        <f t="shared" ca="1" si="41"/>
        <v>-2.1124752475247077</v>
      </c>
      <c r="K176" s="9">
        <f t="shared" ca="1" si="35"/>
        <v>254.13015951247601</v>
      </c>
      <c r="L176" s="9">
        <f t="shared" ca="1" si="36"/>
        <v>81.037163573671961</v>
      </c>
      <c r="M176">
        <f t="shared" ca="1" si="38"/>
        <v>55.497676017601755</v>
      </c>
      <c r="N176">
        <f t="shared" ca="1" si="39"/>
        <v>34.379216171617159</v>
      </c>
    </row>
    <row r="177" spans="1:14" x14ac:dyDescent="0.25">
      <c r="A177" s="4">
        <f t="shared" si="32"/>
        <v>0.42760416666666506</v>
      </c>
      <c r="B177" s="3">
        <f t="shared" si="40"/>
        <v>1553300945</v>
      </c>
      <c r="C177">
        <f t="shared" si="45"/>
        <v>2</v>
      </c>
      <c r="D177">
        <f t="shared" si="45"/>
        <v>6</v>
      </c>
      <c r="E177">
        <f t="shared" ca="1" si="43"/>
        <v>91608.89504950495</v>
      </c>
      <c r="F177">
        <f t="shared" ca="1" si="44"/>
        <v>-38822.184653465352</v>
      </c>
      <c r="G177">
        <f t="shared" ca="1" si="33"/>
        <v>8252.2336633663363</v>
      </c>
      <c r="H177" s="9">
        <f t="shared" ca="1" si="41"/>
        <v>251.02712871287366</v>
      </c>
      <c r="I177" s="9">
        <f t="shared" ca="1" si="41"/>
        <v>39.591900990098658</v>
      </c>
      <c r="J177" s="9">
        <f t="shared" ca="1" si="41"/>
        <v>-2.1124752475247077</v>
      </c>
      <c r="K177" s="9">
        <f t="shared" ca="1" si="35"/>
        <v>254.13015951248175</v>
      </c>
      <c r="L177" s="9">
        <f t="shared" ca="1" si="36"/>
        <v>81.037163573672174</v>
      </c>
      <c r="M177">
        <f t="shared" ca="1" si="38"/>
        <v>55.499476072607258</v>
      </c>
      <c r="N177">
        <f t="shared" ca="1" si="39"/>
        <v>34.399301430143012</v>
      </c>
    </row>
    <row r="178" spans="1:14" x14ac:dyDescent="0.25">
      <c r="A178" s="4">
        <f t="shared" si="32"/>
        <v>0.42766203703703543</v>
      </c>
      <c r="B178" s="3">
        <f t="shared" si="40"/>
        <v>1553300950</v>
      </c>
      <c r="C178">
        <f t="shared" si="45"/>
        <v>2</v>
      </c>
      <c r="D178">
        <f t="shared" si="45"/>
        <v>6</v>
      </c>
      <c r="E178">
        <f t="shared" ca="1" si="43"/>
        <v>92864.030693069319</v>
      </c>
      <c r="F178">
        <f t="shared" ca="1" si="44"/>
        <v>-38624.225148514859</v>
      </c>
      <c r="G178">
        <f t="shared" ca="1" si="33"/>
        <v>8241.6712871287127</v>
      </c>
      <c r="H178" s="9">
        <f t="shared" ca="1" si="41"/>
        <v>251.02712871287366</v>
      </c>
      <c r="I178" s="9">
        <f t="shared" ca="1" si="41"/>
        <v>39.591900990100115</v>
      </c>
      <c r="J178" s="9">
        <f t="shared" ca="1" si="41"/>
        <v>-2.1124752475247077</v>
      </c>
      <c r="K178" s="9">
        <f t="shared" ca="1" si="35"/>
        <v>254.13015951248198</v>
      </c>
      <c r="L178" s="9">
        <f t="shared" ca="1" si="36"/>
        <v>81.037163573671833</v>
      </c>
      <c r="M178">
        <f t="shared" ca="1" si="38"/>
        <v>55.501276127612755</v>
      </c>
      <c r="N178">
        <f t="shared" ca="1" si="39"/>
        <v>34.419386688668865</v>
      </c>
    </row>
    <row r="179" spans="1:14" x14ac:dyDescent="0.25">
      <c r="A179" s="4">
        <f t="shared" si="32"/>
        <v>0.42771990740740579</v>
      </c>
      <c r="B179" s="3">
        <f t="shared" si="40"/>
        <v>1553300955</v>
      </c>
      <c r="C179">
        <f t="shared" si="45"/>
        <v>2</v>
      </c>
      <c r="D179">
        <f t="shared" si="45"/>
        <v>6</v>
      </c>
      <c r="E179">
        <f t="shared" ca="1" si="43"/>
        <v>94119.166336633687</v>
      </c>
      <c r="F179">
        <f t="shared" ca="1" si="44"/>
        <v>-38426.265643564358</v>
      </c>
      <c r="G179">
        <f t="shared" ca="1" si="33"/>
        <v>8231.1089108910892</v>
      </c>
      <c r="H179" s="9">
        <f t="shared" ca="1" si="41"/>
        <v>251.02712871286786</v>
      </c>
      <c r="I179" s="9">
        <f t="shared" ca="1" si="41"/>
        <v>39.591900990098658</v>
      </c>
      <c r="J179" s="9">
        <f t="shared" ca="1" si="41"/>
        <v>-2.1124752475247077</v>
      </c>
      <c r="K179" s="9">
        <f t="shared" ca="1" si="35"/>
        <v>254.13015951247601</v>
      </c>
      <c r="L179" s="9">
        <f t="shared" ca="1" si="36"/>
        <v>81.037163573671961</v>
      </c>
      <c r="M179">
        <f t="shared" ca="1" si="38"/>
        <v>55.503076182618258</v>
      </c>
      <c r="N179">
        <f t="shared" ca="1" si="39"/>
        <v>34.439471947194718</v>
      </c>
    </row>
    <row r="180" spans="1:14" x14ac:dyDescent="0.25">
      <c r="A180" s="4">
        <f t="shared" si="32"/>
        <v>0.42777777777777615</v>
      </c>
      <c r="B180" s="3">
        <f t="shared" si="40"/>
        <v>1553300960</v>
      </c>
      <c r="C180">
        <f t="shared" si="45"/>
        <v>2</v>
      </c>
      <c r="D180">
        <f t="shared" si="45"/>
        <v>6</v>
      </c>
      <c r="E180">
        <f t="shared" ca="1" si="43"/>
        <v>95374.301980198026</v>
      </c>
      <c r="F180">
        <f t="shared" ca="1" si="44"/>
        <v>-38228.306138613865</v>
      </c>
      <c r="G180">
        <f t="shared" ca="1" si="33"/>
        <v>8220.5465346534656</v>
      </c>
      <c r="H180" s="9">
        <f t="shared" ca="1" si="41"/>
        <v>251.02712871287366</v>
      </c>
      <c r="I180" s="9">
        <f t="shared" ca="1" si="41"/>
        <v>39.591900990098658</v>
      </c>
      <c r="J180" s="9">
        <f t="shared" ca="1" si="41"/>
        <v>-2.1124752475247077</v>
      </c>
      <c r="K180" s="9">
        <f t="shared" ca="1" si="35"/>
        <v>254.13015951248175</v>
      </c>
      <c r="L180" s="9">
        <f t="shared" ca="1" si="36"/>
        <v>81.037163573672174</v>
      </c>
      <c r="M180">
        <f t="shared" ca="1" si="38"/>
        <v>55.504876237623762</v>
      </c>
      <c r="N180">
        <f t="shared" ca="1" si="39"/>
        <v>34.459557205720571</v>
      </c>
    </row>
    <row r="181" spans="1:14" x14ac:dyDescent="0.25">
      <c r="A181" s="4">
        <f t="shared" si="32"/>
        <v>0.42783564814814651</v>
      </c>
      <c r="B181" s="3">
        <f t="shared" si="40"/>
        <v>1553300965</v>
      </c>
      <c r="C181">
        <f t="shared" si="45"/>
        <v>2</v>
      </c>
      <c r="D181">
        <f t="shared" si="45"/>
        <v>6</v>
      </c>
      <c r="E181">
        <f t="shared" ca="1" si="43"/>
        <v>96629.437623762395</v>
      </c>
      <c r="F181">
        <f t="shared" ca="1" si="44"/>
        <v>-38030.346633663372</v>
      </c>
      <c r="G181">
        <f t="shared" ca="1" si="33"/>
        <v>8209.9841584158421</v>
      </c>
      <c r="H181" s="9">
        <f t="shared" ca="1" si="41"/>
        <v>251.02712871286786</v>
      </c>
      <c r="I181" s="9">
        <f t="shared" ca="1" si="41"/>
        <v>39.591900990098658</v>
      </c>
      <c r="J181" s="9">
        <f t="shared" ca="1" si="41"/>
        <v>-2.1124752475247077</v>
      </c>
      <c r="K181" s="9">
        <f t="shared" ca="1" si="35"/>
        <v>254.13015951247601</v>
      </c>
      <c r="L181" s="9">
        <f t="shared" ca="1" si="36"/>
        <v>81.037163573671961</v>
      </c>
      <c r="M181">
        <f t="shared" ca="1" si="38"/>
        <v>55.506676292629258</v>
      </c>
      <c r="N181">
        <f t="shared" ca="1" si="39"/>
        <v>34.479642464246425</v>
      </c>
    </row>
    <row r="182" spans="1:14" x14ac:dyDescent="0.25">
      <c r="A182" s="4">
        <f t="shared" si="32"/>
        <v>0.42789351851851687</v>
      </c>
      <c r="B182" s="3">
        <f t="shared" si="40"/>
        <v>1553300970</v>
      </c>
      <c r="C182">
        <f t="shared" si="45"/>
        <v>2</v>
      </c>
      <c r="D182">
        <f t="shared" si="45"/>
        <v>6</v>
      </c>
      <c r="E182">
        <f t="shared" ca="1" si="43"/>
        <v>97884.573267326734</v>
      </c>
      <c r="F182">
        <f t="shared" ca="1" si="44"/>
        <v>-37832.387128712879</v>
      </c>
      <c r="G182">
        <f t="shared" ca="1" si="33"/>
        <v>8199.4217821782186</v>
      </c>
      <c r="H182" s="9">
        <f t="shared" ca="1" si="41"/>
        <v>251.02712871287366</v>
      </c>
      <c r="I182" s="9">
        <f t="shared" ca="1" si="41"/>
        <v>39.591900990100115</v>
      </c>
      <c r="J182" s="9">
        <f t="shared" ca="1" si="41"/>
        <v>-2.1124752475248898</v>
      </c>
      <c r="K182" s="9">
        <f t="shared" ca="1" si="35"/>
        <v>254.13015951248198</v>
      </c>
      <c r="L182" s="9">
        <f t="shared" ca="1" si="36"/>
        <v>81.037163573671833</v>
      </c>
      <c r="M182">
        <f t="shared" ca="1" si="38"/>
        <v>55.508476347634762</v>
      </c>
      <c r="N182">
        <f t="shared" ca="1" si="39"/>
        <v>34.499727722772278</v>
      </c>
    </row>
    <row r="183" spans="1:14" x14ac:dyDescent="0.25">
      <c r="A183" s="4">
        <f t="shared" si="32"/>
        <v>0.42795138888888723</v>
      </c>
      <c r="B183" s="3">
        <f t="shared" si="40"/>
        <v>1553300975</v>
      </c>
      <c r="C183">
        <f t="shared" si="45"/>
        <v>2</v>
      </c>
      <c r="D183">
        <f t="shared" si="45"/>
        <v>6</v>
      </c>
      <c r="E183">
        <f t="shared" ca="1" si="43"/>
        <v>99139.708910891102</v>
      </c>
      <c r="F183">
        <f t="shared" ca="1" si="44"/>
        <v>-37634.427623762378</v>
      </c>
      <c r="G183">
        <f t="shared" ca="1" si="33"/>
        <v>8188.8594059405941</v>
      </c>
      <c r="H183" s="9">
        <f t="shared" ref="H183:J207" ca="1" si="46">(E184-E183)/($B184-$B183)</f>
        <v>251.02712871287366</v>
      </c>
      <c r="I183" s="9">
        <f t="shared" ca="1" si="46"/>
        <v>39.591900990098658</v>
      </c>
      <c r="J183" s="9">
        <f t="shared" ca="1" si="46"/>
        <v>-2.1124752475247077</v>
      </c>
      <c r="K183" s="9">
        <f t="shared" ca="1" si="35"/>
        <v>254.13015951248175</v>
      </c>
      <c r="L183" s="9">
        <f t="shared" ca="1" si="36"/>
        <v>81.037163573672174</v>
      </c>
      <c r="M183">
        <f t="shared" ca="1" si="38"/>
        <v>55.510276402640258</v>
      </c>
      <c r="N183">
        <f t="shared" ca="1" si="39"/>
        <v>34.519812981298131</v>
      </c>
    </row>
    <row r="184" spans="1:14" x14ac:dyDescent="0.25">
      <c r="A184" s="4">
        <f t="shared" si="32"/>
        <v>0.42800925925925759</v>
      </c>
      <c r="B184" s="3">
        <f t="shared" si="40"/>
        <v>1553300980</v>
      </c>
      <c r="C184">
        <f t="shared" ref="C184:D199" si="47">C183</f>
        <v>2</v>
      </c>
      <c r="D184">
        <f t="shared" si="47"/>
        <v>6</v>
      </c>
      <c r="E184">
        <f t="shared" ca="1" si="43"/>
        <v>100394.84455445547</v>
      </c>
      <c r="F184">
        <f t="shared" ca="1" si="44"/>
        <v>-37436.468118811885</v>
      </c>
      <c r="G184">
        <f t="shared" ca="1" si="33"/>
        <v>8178.2970297029706</v>
      </c>
      <c r="H184" s="9">
        <f t="shared" ca="1" si="46"/>
        <v>251.02712871286786</v>
      </c>
      <c r="I184" s="9">
        <f t="shared" ca="1" si="46"/>
        <v>39.591900990098658</v>
      </c>
      <c r="J184" s="9">
        <f t="shared" ca="1" si="46"/>
        <v>-2.1124752475248898</v>
      </c>
      <c r="K184" s="9">
        <f t="shared" ca="1" si="35"/>
        <v>254.13015951247601</v>
      </c>
      <c r="L184" s="9">
        <f t="shared" ca="1" si="36"/>
        <v>81.037163573671961</v>
      </c>
      <c r="M184">
        <f t="shared" ca="1" si="38"/>
        <v>55.512076457645762</v>
      </c>
      <c r="N184">
        <f t="shared" ca="1" si="39"/>
        <v>34.539898239823984</v>
      </c>
    </row>
    <row r="185" spans="1:14" x14ac:dyDescent="0.25">
      <c r="A185" s="4">
        <f t="shared" si="32"/>
        <v>0.42806712962962795</v>
      </c>
      <c r="B185" s="3">
        <f t="shared" si="40"/>
        <v>1553300985</v>
      </c>
      <c r="C185">
        <f t="shared" si="47"/>
        <v>2</v>
      </c>
      <c r="D185">
        <f t="shared" si="47"/>
        <v>6</v>
      </c>
      <c r="E185">
        <f t="shared" ca="1" si="43"/>
        <v>101649.98019801981</v>
      </c>
      <c r="F185">
        <f t="shared" ca="1" si="44"/>
        <v>-37238.508613861391</v>
      </c>
      <c r="G185">
        <f t="shared" ca="1" si="33"/>
        <v>8167.7346534653461</v>
      </c>
      <c r="H185" s="9">
        <f t="shared" ca="1" si="46"/>
        <v>251.02712871287366</v>
      </c>
      <c r="I185" s="9">
        <f t="shared" ca="1" si="46"/>
        <v>39.591900990098658</v>
      </c>
      <c r="J185" s="9">
        <f t="shared" ca="1" si="46"/>
        <v>-2.1124752475247077</v>
      </c>
      <c r="K185" s="9">
        <f t="shared" ca="1" si="35"/>
        <v>254.13015951248175</v>
      </c>
      <c r="L185" s="9">
        <f t="shared" ca="1" si="36"/>
        <v>81.037163573672174</v>
      </c>
      <c r="M185">
        <f t="shared" ca="1" si="38"/>
        <v>55.513876512651265</v>
      </c>
      <c r="N185">
        <f t="shared" ca="1" si="39"/>
        <v>34.559983498349837</v>
      </c>
    </row>
    <row r="186" spans="1:14" x14ac:dyDescent="0.25">
      <c r="A186" s="4">
        <f t="shared" ref="A186:A208" si="48">A185+5/24/3600</f>
        <v>0.42812499999999831</v>
      </c>
      <c r="B186" s="3">
        <f t="shared" si="40"/>
        <v>1553300990</v>
      </c>
      <c r="C186">
        <f t="shared" si="47"/>
        <v>2</v>
      </c>
      <c r="D186">
        <f t="shared" si="47"/>
        <v>6</v>
      </c>
      <c r="E186">
        <f t="shared" ca="1" si="43"/>
        <v>102905.11584158418</v>
      </c>
      <c r="F186">
        <f t="shared" ca="1" si="44"/>
        <v>-37040.549108910898</v>
      </c>
      <c r="G186">
        <f t="shared" ca="1" si="33"/>
        <v>8157.1722772277226</v>
      </c>
      <c r="H186" s="9">
        <f t="shared" ca="1" si="46"/>
        <v>251.02712871286786</v>
      </c>
      <c r="I186" s="9">
        <f t="shared" ca="1" si="46"/>
        <v>39.591900990100115</v>
      </c>
      <c r="J186" s="9">
        <f t="shared" ca="1" si="46"/>
        <v>-2.1124752475247077</v>
      </c>
      <c r="K186" s="9">
        <f t="shared" ca="1" si="35"/>
        <v>254.13015951247624</v>
      </c>
      <c r="L186" s="9">
        <f t="shared" ca="1" si="36"/>
        <v>81.037163573671634</v>
      </c>
      <c r="M186">
        <f t="shared" ca="1" si="38"/>
        <v>55.515676567656762</v>
      </c>
      <c r="N186">
        <f t="shared" ca="1" si="39"/>
        <v>34.58006875687569</v>
      </c>
    </row>
    <row r="187" spans="1:14" x14ac:dyDescent="0.25">
      <c r="A187" s="4">
        <f t="shared" si="48"/>
        <v>0.42818287037036867</v>
      </c>
      <c r="B187" s="3">
        <f t="shared" si="40"/>
        <v>1553300995</v>
      </c>
      <c r="C187">
        <f t="shared" si="47"/>
        <v>2</v>
      </c>
      <c r="D187">
        <f t="shared" si="47"/>
        <v>6</v>
      </c>
      <c r="E187">
        <f t="shared" ca="1" si="43"/>
        <v>104160.25148514852</v>
      </c>
      <c r="F187">
        <f t="shared" ca="1" si="44"/>
        <v>-36842.589603960398</v>
      </c>
      <c r="G187">
        <f t="shared" ca="1" si="33"/>
        <v>8146.609900990099</v>
      </c>
      <c r="H187" s="9">
        <f t="shared" ca="1" si="46"/>
        <v>251.02712871287366</v>
      </c>
      <c r="I187" s="9">
        <f t="shared" ca="1" si="46"/>
        <v>39.591900990098658</v>
      </c>
      <c r="J187" s="9">
        <f t="shared" ca="1" si="46"/>
        <v>-2.1124752475247077</v>
      </c>
      <c r="K187" s="9">
        <f t="shared" ca="1" si="35"/>
        <v>254.13015951248175</v>
      </c>
      <c r="L187" s="9">
        <f t="shared" ca="1" si="36"/>
        <v>81.037163573672174</v>
      </c>
      <c r="M187">
        <f t="shared" ca="1" si="38"/>
        <v>55.517476622662265</v>
      </c>
      <c r="N187">
        <f t="shared" ca="1" si="39"/>
        <v>34.600154015401543</v>
      </c>
    </row>
    <row r="188" spans="1:14" x14ac:dyDescent="0.25">
      <c r="A188" s="4">
        <f t="shared" si="48"/>
        <v>0.42824074074073903</v>
      </c>
      <c r="B188" s="3">
        <f t="shared" si="40"/>
        <v>1553301000</v>
      </c>
      <c r="C188">
        <f t="shared" si="47"/>
        <v>2</v>
      </c>
      <c r="D188">
        <f t="shared" si="47"/>
        <v>6</v>
      </c>
      <c r="E188">
        <f t="shared" ca="1" si="43"/>
        <v>105415.38712871289</v>
      </c>
      <c r="F188">
        <f t="shared" ca="1" si="44"/>
        <v>-36644.630099009904</v>
      </c>
      <c r="G188">
        <f t="shared" ca="1" si="33"/>
        <v>8136.0475247524755</v>
      </c>
      <c r="H188" s="9">
        <f t="shared" ca="1" si="46"/>
        <v>251.02712871286786</v>
      </c>
      <c r="I188" s="9">
        <f t="shared" ca="1" si="46"/>
        <v>39.591900990098658</v>
      </c>
      <c r="J188" s="9">
        <f t="shared" ca="1" si="46"/>
        <v>-2.1124752475247077</v>
      </c>
      <c r="K188" s="9">
        <f t="shared" ca="1" si="35"/>
        <v>254.13015951247601</v>
      </c>
      <c r="L188" s="9">
        <f t="shared" ca="1" si="36"/>
        <v>81.037163573671961</v>
      </c>
      <c r="M188">
        <f t="shared" ca="1" si="38"/>
        <v>55.519276677667762</v>
      </c>
      <c r="N188">
        <f t="shared" ca="1" si="39"/>
        <v>34.620239273927389</v>
      </c>
    </row>
    <row r="189" spans="1:14" x14ac:dyDescent="0.25">
      <c r="A189" s="4">
        <f t="shared" si="48"/>
        <v>0.4282986111111094</v>
      </c>
      <c r="B189" s="3">
        <f t="shared" si="40"/>
        <v>1553301005</v>
      </c>
      <c r="C189">
        <f t="shared" si="47"/>
        <v>2</v>
      </c>
      <c r="D189">
        <f t="shared" si="47"/>
        <v>6</v>
      </c>
      <c r="E189">
        <f t="shared" ca="1" si="43"/>
        <v>106670.52277227723</v>
      </c>
      <c r="F189">
        <f t="shared" ca="1" si="44"/>
        <v>-36446.670594059411</v>
      </c>
      <c r="G189">
        <f t="shared" ca="1" si="33"/>
        <v>8125.485148514852</v>
      </c>
      <c r="H189" s="9">
        <f t="shared" ca="1" si="46"/>
        <v>251.02712871287366</v>
      </c>
      <c r="I189" s="9">
        <f t="shared" ca="1" si="46"/>
        <v>39.591900990098658</v>
      </c>
      <c r="J189" s="9">
        <f t="shared" ca="1" si="46"/>
        <v>-2.1124752475248898</v>
      </c>
      <c r="K189" s="9">
        <f t="shared" ca="1" si="35"/>
        <v>254.13015951248175</v>
      </c>
      <c r="L189" s="9">
        <f t="shared" ca="1" si="36"/>
        <v>81.037163573672174</v>
      </c>
      <c r="M189">
        <f t="shared" ca="1" si="38"/>
        <v>55.521076732673265</v>
      </c>
      <c r="N189">
        <f t="shared" ca="1" si="39"/>
        <v>34.640324532453242</v>
      </c>
    </row>
    <row r="190" spans="1:14" x14ac:dyDescent="0.25">
      <c r="A190" s="4">
        <f t="shared" si="48"/>
        <v>0.42835648148147976</v>
      </c>
      <c r="B190" s="3">
        <f t="shared" si="40"/>
        <v>1553301010</v>
      </c>
      <c r="C190">
        <f t="shared" si="47"/>
        <v>2</v>
      </c>
      <c r="D190">
        <f t="shared" si="47"/>
        <v>6</v>
      </c>
      <c r="E190">
        <f t="shared" ca="1" si="43"/>
        <v>107925.65841584159</v>
      </c>
      <c r="F190">
        <f t="shared" ca="1" si="44"/>
        <v>-36248.711089108918</v>
      </c>
      <c r="G190">
        <f t="shared" ca="1" si="33"/>
        <v>8114.9227722772275</v>
      </c>
      <c r="H190" s="9">
        <f t="shared" ca="1" si="46"/>
        <v>251.02712871287366</v>
      </c>
      <c r="I190" s="9">
        <f t="shared" ca="1" si="46"/>
        <v>39.591900990100115</v>
      </c>
      <c r="J190" s="9">
        <f t="shared" ca="1" si="46"/>
        <v>-2.1124752475247077</v>
      </c>
      <c r="K190" s="9">
        <f t="shared" ca="1" si="35"/>
        <v>254.13015951248198</v>
      </c>
      <c r="L190" s="9">
        <f t="shared" ca="1" si="36"/>
        <v>81.037163573671833</v>
      </c>
      <c r="M190">
        <f t="shared" ca="1" si="38"/>
        <v>55.522876787678761</v>
      </c>
      <c r="N190">
        <f t="shared" ca="1" si="39"/>
        <v>34.660409790979095</v>
      </c>
    </row>
    <row r="191" spans="1:14" x14ac:dyDescent="0.25">
      <c r="A191" s="4">
        <f t="shared" si="48"/>
        <v>0.42841435185185012</v>
      </c>
      <c r="B191" s="3">
        <f t="shared" si="40"/>
        <v>1553301015</v>
      </c>
      <c r="C191">
        <f t="shared" si="47"/>
        <v>2</v>
      </c>
      <c r="D191">
        <f t="shared" si="47"/>
        <v>6</v>
      </c>
      <c r="E191">
        <f t="shared" ca="1" si="43"/>
        <v>109180.79405940596</v>
      </c>
      <c r="F191">
        <f t="shared" ca="1" si="44"/>
        <v>-36050.751584158417</v>
      </c>
      <c r="G191">
        <f t="shared" ca="1" si="33"/>
        <v>8104.360396039604</v>
      </c>
      <c r="H191" s="9">
        <f t="shared" ca="1" si="46"/>
        <v>251.02712871286786</v>
      </c>
      <c r="I191" s="9">
        <f t="shared" ca="1" si="46"/>
        <v>39.591900990098658</v>
      </c>
      <c r="J191" s="9">
        <f t="shared" ca="1" si="46"/>
        <v>-2.1124752475247077</v>
      </c>
      <c r="K191" s="9">
        <f t="shared" ca="1" si="35"/>
        <v>254.13015951247601</v>
      </c>
      <c r="L191" s="9">
        <f t="shared" ca="1" si="36"/>
        <v>81.037163573671961</v>
      </c>
      <c r="M191">
        <f t="shared" ca="1" si="38"/>
        <v>55.524676842684265</v>
      </c>
      <c r="N191">
        <f t="shared" ca="1" si="39"/>
        <v>34.680495049504948</v>
      </c>
    </row>
    <row r="192" spans="1:14" x14ac:dyDescent="0.25">
      <c r="A192" s="4">
        <f t="shared" si="48"/>
        <v>0.42847222222222048</v>
      </c>
      <c r="B192" s="3">
        <f t="shared" si="40"/>
        <v>1553301020</v>
      </c>
      <c r="C192">
        <f t="shared" si="47"/>
        <v>2</v>
      </c>
      <c r="D192">
        <f t="shared" si="47"/>
        <v>6</v>
      </c>
      <c r="E192">
        <f t="shared" ca="1" si="43"/>
        <v>110435.9297029703</v>
      </c>
      <c r="F192">
        <f t="shared" ca="1" si="44"/>
        <v>-35852.792079207924</v>
      </c>
      <c r="G192">
        <f t="shared" ca="1" si="33"/>
        <v>8093.7980198019804</v>
      </c>
      <c r="H192" s="9">
        <f t="shared" ca="1" si="46"/>
        <v>251.02712871287366</v>
      </c>
      <c r="I192" s="9">
        <f t="shared" ca="1" si="46"/>
        <v>39.591900990098658</v>
      </c>
      <c r="J192" s="9">
        <f t="shared" ca="1" si="46"/>
        <v>-2.1124752475248898</v>
      </c>
      <c r="K192" s="9">
        <f t="shared" ca="1" si="35"/>
        <v>254.13015951248175</v>
      </c>
      <c r="L192" s="9">
        <f t="shared" ca="1" si="36"/>
        <v>81.037163573672174</v>
      </c>
      <c r="M192">
        <f t="shared" ca="1" si="38"/>
        <v>55.526476897689768</v>
      </c>
      <c r="N192">
        <f t="shared" ca="1" si="39"/>
        <v>34.700580308030801</v>
      </c>
    </row>
    <row r="193" spans="1:14" x14ac:dyDescent="0.25">
      <c r="A193" s="4">
        <f t="shared" si="48"/>
        <v>0.42853009259259084</v>
      </c>
      <c r="B193" s="3">
        <f t="shared" si="40"/>
        <v>1553301025</v>
      </c>
      <c r="C193">
        <f t="shared" si="47"/>
        <v>2</v>
      </c>
      <c r="D193">
        <f t="shared" si="47"/>
        <v>6</v>
      </c>
      <c r="E193">
        <f t="shared" ca="1" si="43"/>
        <v>111691.06534653467</v>
      </c>
      <c r="F193">
        <f t="shared" ca="1" si="44"/>
        <v>-35654.832574257431</v>
      </c>
      <c r="G193">
        <f t="shared" ca="1" si="33"/>
        <v>8083.235643564356</v>
      </c>
      <c r="H193" s="9">
        <f t="shared" ca="1" si="46"/>
        <v>251.02712871286786</v>
      </c>
      <c r="I193" s="9">
        <f t="shared" ca="1" si="46"/>
        <v>39.591900990098658</v>
      </c>
      <c r="J193" s="9">
        <f t="shared" ca="1" si="46"/>
        <v>-2.1124752475247077</v>
      </c>
      <c r="K193" s="9">
        <f t="shared" ca="1" si="35"/>
        <v>254.13015951247601</v>
      </c>
      <c r="L193" s="9">
        <f t="shared" ca="1" si="36"/>
        <v>81.037163573671961</v>
      </c>
      <c r="M193">
        <f t="shared" ca="1" si="38"/>
        <v>55.528276952695265</v>
      </c>
      <c r="N193">
        <f t="shared" ca="1" si="39"/>
        <v>34.720665566556654</v>
      </c>
    </row>
    <row r="194" spans="1:14" x14ac:dyDescent="0.25">
      <c r="A194" s="4">
        <f t="shared" si="48"/>
        <v>0.4285879629629612</v>
      </c>
      <c r="B194" s="3">
        <f t="shared" si="40"/>
        <v>1553301030</v>
      </c>
      <c r="C194">
        <f t="shared" si="47"/>
        <v>2</v>
      </c>
      <c r="D194">
        <f t="shared" si="47"/>
        <v>6</v>
      </c>
      <c r="E194">
        <f t="shared" ca="1" si="43"/>
        <v>112946.20099009901</v>
      </c>
      <c r="F194">
        <f t="shared" ca="1" si="44"/>
        <v>-35456.873069306937</v>
      </c>
      <c r="G194">
        <f t="shared" ca="1" si="33"/>
        <v>8072.6732673267325</v>
      </c>
      <c r="H194" s="9">
        <f t="shared" ca="1" si="46"/>
        <v>251.02712871287366</v>
      </c>
      <c r="I194" s="9">
        <f t="shared" ca="1" si="46"/>
        <v>39.591900990098658</v>
      </c>
      <c r="J194" s="9">
        <f t="shared" ca="1" si="46"/>
        <v>-2.1124752475247077</v>
      </c>
      <c r="K194" s="9">
        <f t="shared" ca="1" si="35"/>
        <v>254.13015951248175</v>
      </c>
      <c r="L194" s="9">
        <f t="shared" ca="1" si="36"/>
        <v>81.037163573672174</v>
      </c>
      <c r="M194">
        <f t="shared" ca="1" si="38"/>
        <v>55.530077007700768</v>
      </c>
      <c r="N194">
        <f t="shared" ca="1" si="39"/>
        <v>34.740750825082507</v>
      </c>
    </row>
    <row r="195" spans="1:14" x14ac:dyDescent="0.25">
      <c r="A195" s="4">
        <f t="shared" si="48"/>
        <v>0.42864583333333156</v>
      </c>
      <c r="B195" s="3">
        <f t="shared" si="40"/>
        <v>1553301035</v>
      </c>
      <c r="C195">
        <f t="shared" si="47"/>
        <v>2</v>
      </c>
      <c r="D195">
        <f t="shared" si="47"/>
        <v>6</v>
      </c>
      <c r="E195">
        <f t="shared" ca="1" si="43"/>
        <v>114201.33663366338</v>
      </c>
      <c r="F195">
        <f t="shared" ca="1" si="44"/>
        <v>-35258.913564356444</v>
      </c>
      <c r="G195">
        <f t="shared" ca="1" si="33"/>
        <v>8062.1108910891089</v>
      </c>
      <c r="H195" s="9">
        <f t="shared" ca="1" si="46"/>
        <v>251.02712871287366</v>
      </c>
      <c r="I195" s="9">
        <f t="shared" ca="1" si="46"/>
        <v>39.591900990100115</v>
      </c>
      <c r="J195" s="9">
        <f t="shared" ca="1" si="46"/>
        <v>-2.1124752475247077</v>
      </c>
      <c r="K195" s="9">
        <f t="shared" ca="1" si="35"/>
        <v>254.13015951248198</v>
      </c>
      <c r="L195" s="9">
        <f t="shared" ca="1" si="36"/>
        <v>81.037163573671833</v>
      </c>
      <c r="M195">
        <f t="shared" ca="1" si="38"/>
        <v>55.531877062706265</v>
      </c>
      <c r="N195">
        <f t="shared" ca="1" si="39"/>
        <v>34.760836083608361</v>
      </c>
    </row>
    <row r="196" spans="1:14" x14ac:dyDescent="0.25">
      <c r="A196" s="4">
        <f t="shared" si="48"/>
        <v>0.42870370370370192</v>
      </c>
      <c r="B196" s="3">
        <f t="shared" si="40"/>
        <v>1553301040</v>
      </c>
      <c r="C196">
        <f t="shared" si="47"/>
        <v>2</v>
      </c>
      <c r="D196">
        <f t="shared" si="47"/>
        <v>6</v>
      </c>
      <c r="E196">
        <f t="shared" ca="1" si="43"/>
        <v>115456.47227722775</v>
      </c>
      <c r="F196">
        <f t="shared" ca="1" si="44"/>
        <v>-35060.954059405944</v>
      </c>
      <c r="G196">
        <f t="shared" ca="1" si="33"/>
        <v>8051.5485148514854</v>
      </c>
      <c r="H196" s="9">
        <f t="shared" ca="1" si="46"/>
        <v>251.02712871286786</v>
      </c>
      <c r="I196" s="9">
        <f t="shared" ca="1" si="46"/>
        <v>39.591900990098658</v>
      </c>
      <c r="J196" s="9">
        <f t="shared" ca="1" si="46"/>
        <v>-2.1124752475247077</v>
      </c>
      <c r="K196" s="9">
        <f t="shared" ca="1" si="35"/>
        <v>254.13015951247601</v>
      </c>
      <c r="L196" s="9">
        <f t="shared" ca="1" si="36"/>
        <v>81.037163573671961</v>
      </c>
      <c r="M196">
        <f t="shared" ca="1" si="38"/>
        <v>55.533677117711768</v>
      </c>
      <c r="N196">
        <f t="shared" ca="1" si="39"/>
        <v>34.780921342134214</v>
      </c>
    </row>
    <row r="197" spans="1:14" x14ac:dyDescent="0.25">
      <c r="A197" s="4">
        <f t="shared" si="48"/>
        <v>0.42876157407407228</v>
      </c>
      <c r="B197" s="3">
        <f t="shared" si="40"/>
        <v>1553301045</v>
      </c>
      <c r="C197">
        <f t="shared" si="47"/>
        <v>2</v>
      </c>
      <c r="D197">
        <f t="shared" si="47"/>
        <v>6</v>
      </c>
      <c r="E197">
        <f t="shared" ca="1" si="43"/>
        <v>116711.60792079208</v>
      </c>
      <c r="F197">
        <f t="shared" ca="1" si="44"/>
        <v>-34862.99455445545</v>
      </c>
      <c r="G197">
        <f t="shared" ca="1" si="33"/>
        <v>8040.9861386138618</v>
      </c>
      <c r="H197" s="9">
        <f t="shared" ca="1" si="46"/>
        <v>251.02712871287366</v>
      </c>
      <c r="I197" s="9">
        <f t="shared" ca="1" si="46"/>
        <v>39.591900990098658</v>
      </c>
      <c r="J197" s="9">
        <f t="shared" ca="1" si="46"/>
        <v>-2.1124752475248898</v>
      </c>
      <c r="K197" s="9">
        <f t="shared" ca="1" si="35"/>
        <v>254.13015951248175</v>
      </c>
      <c r="L197" s="9">
        <f t="shared" ca="1" si="36"/>
        <v>81.037163573672174</v>
      </c>
      <c r="M197">
        <f t="shared" ca="1" si="38"/>
        <v>55.535477172717272</v>
      </c>
      <c r="N197">
        <f t="shared" ca="1" si="39"/>
        <v>34.801006600660067</v>
      </c>
    </row>
    <row r="198" spans="1:14" x14ac:dyDescent="0.25">
      <c r="A198" s="4">
        <f t="shared" si="48"/>
        <v>0.42881944444444264</v>
      </c>
      <c r="B198" s="3">
        <f t="shared" si="40"/>
        <v>1553301050</v>
      </c>
      <c r="C198">
        <f t="shared" si="47"/>
        <v>2</v>
      </c>
      <c r="D198">
        <f t="shared" si="47"/>
        <v>6</v>
      </c>
      <c r="E198">
        <f t="shared" ca="1" si="43"/>
        <v>117966.74356435645</v>
      </c>
      <c r="F198">
        <f t="shared" ca="1" si="44"/>
        <v>-34665.035049504957</v>
      </c>
      <c r="G198">
        <f t="shared" ca="1" si="33"/>
        <v>8030.4237623762374</v>
      </c>
      <c r="H198" s="9">
        <f t="shared" ca="1" si="46"/>
        <v>251.02712871286786</v>
      </c>
      <c r="I198" s="9">
        <f t="shared" ca="1" si="46"/>
        <v>39.591900990098658</v>
      </c>
      <c r="J198" s="9">
        <f t="shared" ca="1" si="46"/>
        <v>-2.1124752475247077</v>
      </c>
      <c r="K198" s="9">
        <f t="shared" ca="1" si="35"/>
        <v>254.13015951247601</v>
      </c>
      <c r="L198" s="9">
        <f t="shared" ca="1" si="36"/>
        <v>81.037163573671961</v>
      </c>
      <c r="M198">
        <f t="shared" ca="1" si="38"/>
        <v>55.537277227722768</v>
      </c>
      <c r="N198">
        <f t="shared" ca="1" si="39"/>
        <v>34.82109185918592</v>
      </c>
    </row>
    <row r="199" spans="1:14" x14ac:dyDescent="0.25">
      <c r="A199" s="4">
        <f t="shared" si="48"/>
        <v>0.428877314814813</v>
      </c>
      <c r="B199" s="3">
        <f t="shared" si="40"/>
        <v>1553301055</v>
      </c>
      <c r="C199">
        <f t="shared" si="47"/>
        <v>2</v>
      </c>
      <c r="D199">
        <f t="shared" si="47"/>
        <v>6</v>
      </c>
      <c r="E199">
        <f t="shared" ca="1" si="43"/>
        <v>119221.87920792079</v>
      </c>
      <c r="F199">
        <f t="shared" ca="1" si="44"/>
        <v>-34467.075544554464</v>
      </c>
      <c r="G199">
        <f t="shared" ref="G199:G208" ca="1" si="49">INDIRECT("G$"&amp;C199)+INDIRECT("J$"&amp;C199)*($B199-INDIRECT("B$"&amp;D199))</f>
        <v>8019.8613861386139</v>
      </c>
      <c r="H199" s="9">
        <f t="shared" ca="1" si="46"/>
        <v>251.02712871287366</v>
      </c>
      <c r="I199" s="9">
        <f t="shared" ca="1" si="46"/>
        <v>39.591900990100115</v>
      </c>
      <c r="J199" s="9">
        <f t="shared" ca="1" si="46"/>
        <v>-2.1124752475248898</v>
      </c>
      <c r="K199" s="9">
        <f t="shared" ref="K199:K208" ca="1" si="50">SQRT(H199*H199+I199*I199)</f>
        <v>254.13015951248198</v>
      </c>
      <c r="L199" s="9">
        <f t="shared" ref="L199:L208" ca="1" si="51">DEGREES(ATAN2(I199,H199))</f>
        <v>81.037163573671833</v>
      </c>
      <c r="M199">
        <f t="shared" ca="1" si="38"/>
        <v>55.539077282728272</v>
      </c>
      <c r="N199">
        <f t="shared" ca="1" si="39"/>
        <v>34.841177117711773</v>
      </c>
    </row>
    <row r="200" spans="1:14" x14ac:dyDescent="0.25">
      <c r="A200" s="4">
        <f t="shared" si="48"/>
        <v>0.42893518518518337</v>
      </c>
      <c r="B200" s="3">
        <f t="shared" si="40"/>
        <v>1553301060</v>
      </c>
      <c r="C200">
        <f t="shared" ref="C200:D208" si="52">C199</f>
        <v>2</v>
      </c>
      <c r="D200">
        <f t="shared" si="52"/>
        <v>6</v>
      </c>
      <c r="E200">
        <f t="shared" ca="1" si="43"/>
        <v>120477.01485148516</v>
      </c>
      <c r="F200">
        <f t="shared" ca="1" si="44"/>
        <v>-34269.116039603963</v>
      </c>
      <c r="G200">
        <f t="shared" ca="1" si="49"/>
        <v>8009.2990099009894</v>
      </c>
      <c r="H200" s="9">
        <f t="shared" ca="1" si="46"/>
        <v>251.02712871287366</v>
      </c>
      <c r="I200" s="9">
        <f t="shared" ca="1" si="46"/>
        <v>39.591900990098658</v>
      </c>
      <c r="J200" s="9">
        <f t="shared" ca="1" si="46"/>
        <v>-2.1124752475247077</v>
      </c>
      <c r="K200" s="9">
        <f t="shared" ca="1" si="50"/>
        <v>254.13015951248175</v>
      </c>
      <c r="L200" s="9">
        <f t="shared" ca="1" si="51"/>
        <v>81.037163573672174</v>
      </c>
      <c r="M200">
        <f t="shared" ref="M200:M208" ca="1" si="53">INDIRECT("M$"&amp;C200)+INDIRECT("O$"&amp;C200)*($B200-INDIRECT("B$"&amp;D200))</f>
        <v>55.540877337733768</v>
      </c>
      <c r="N200">
        <f t="shared" ref="N200:N208" ca="1" si="54">INDIRECT("N$"&amp;C200)+INDIRECT("P$"&amp;C200)*($B200-INDIRECT("B$"&amp;D200))</f>
        <v>34.861262376237626</v>
      </c>
    </row>
    <row r="201" spans="1:14" x14ac:dyDescent="0.25">
      <c r="A201" s="4">
        <f t="shared" si="48"/>
        <v>0.42899305555555373</v>
      </c>
      <c r="B201" s="3">
        <f t="shared" ref="B201:B208" si="55">B200+SECOND(A201-A200)</f>
        <v>1553301065</v>
      </c>
      <c r="C201">
        <f t="shared" si="52"/>
        <v>2</v>
      </c>
      <c r="D201">
        <f t="shared" si="52"/>
        <v>6</v>
      </c>
      <c r="E201">
        <f t="shared" ca="1" si="43"/>
        <v>121732.15049504953</v>
      </c>
      <c r="F201">
        <f t="shared" ca="1" si="44"/>
        <v>-34071.15653465347</v>
      </c>
      <c r="G201">
        <f t="shared" ca="1" si="49"/>
        <v>7998.7366336633659</v>
      </c>
      <c r="H201" s="9">
        <f t="shared" ca="1" si="46"/>
        <v>251.02712871286786</v>
      </c>
      <c r="I201" s="9">
        <f t="shared" ca="1" si="46"/>
        <v>39.591900990098658</v>
      </c>
      <c r="J201" s="9">
        <f t="shared" ca="1" si="46"/>
        <v>-2.1124752475247077</v>
      </c>
      <c r="K201" s="9">
        <f t="shared" ca="1" si="50"/>
        <v>254.13015951247601</v>
      </c>
      <c r="L201" s="9">
        <f t="shared" ca="1" si="51"/>
        <v>81.037163573671961</v>
      </c>
      <c r="M201">
        <f t="shared" ca="1" si="53"/>
        <v>55.542677392739272</v>
      </c>
      <c r="N201">
        <f t="shared" ca="1" si="54"/>
        <v>34.881347634763472</v>
      </c>
    </row>
    <row r="202" spans="1:14" x14ac:dyDescent="0.25">
      <c r="A202" s="4">
        <f t="shared" si="48"/>
        <v>0.42905092592592409</v>
      </c>
      <c r="B202" s="3">
        <f t="shared" si="55"/>
        <v>1553301070</v>
      </c>
      <c r="C202">
        <f t="shared" si="52"/>
        <v>2</v>
      </c>
      <c r="D202">
        <f t="shared" si="52"/>
        <v>6</v>
      </c>
      <c r="E202">
        <f t="shared" ca="1" si="43"/>
        <v>122987.28613861387</v>
      </c>
      <c r="F202">
        <f t="shared" ca="1" si="44"/>
        <v>-33873.197029702977</v>
      </c>
      <c r="G202">
        <f t="shared" ca="1" si="49"/>
        <v>7988.1742574257423</v>
      </c>
      <c r="H202" s="9">
        <f t="shared" ca="1" si="46"/>
        <v>251.02712871287366</v>
      </c>
      <c r="I202" s="9">
        <f t="shared" ca="1" si="46"/>
        <v>39.591900990098658</v>
      </c>
      <c r="J202" s="9">
        <f t="shared" ca="1" si="46"/>
        <v>-2.1124752475247077</v>
      </c>
      <c r="K202" s="9">
        <f t="shared" ca="1" si="50"/>
        <v>254.13015951248175</v>
      </c>
      <c r="L202" s="9">
        <f t="shared" ca="1" si="51"/>
        <v>81.037163573672174</v>
      </c>
      <c r="M202">
        <f t="shared" ca="1" si="53"/>
        <v>55.544477447744768</v>
      </c>
      <c r="N202">
        <f t="shared" ca="1" si="54"/>
        <v>34.901432893289325</v>
      </c>
    </row>
    <row r="203" spans="1:14" x14ac:dyDescent="0.25">
      <c r="A203" s="4">
        <f t="shared" si="48"/>
        <v>0.42910879629629445</v>
      </c>
      <c r="B203" s="3">
        <f t="shared" si="55"/>
        <v>1553301075</v>
      </c>
      <c r="C203">
        <f t="shared" si="52"/>
        <v>2</v>
      </c>
      <c r="D203">
        <f t="shared" si="52"/>
        <v>6</v>
      </c>
      <c r="E203">
        <f t="shared" ca="1" si="43"/>
        <v>124242.42178217824</v>
      </c>
      <c r="F203">
        <f t="shared" ca="1" si="44"/>
        <v>-33675.237524752483</v>
      </c>
      <c r="G203">
        <f t="shared" ca="1" si="49"/>
        <v>7977.6118811881188</v>
      </c>
      <c r="H203" s="9">
        <f t="shared" ca="1" si="46"/>
        <v>251.02712871286786</v>
      </c>
      <c r="I203" s="9">
        <f t="shared" ca="1" si="46"/>
        <v>39.591900990100115</v>
      </c>
      <c r="J203" s="9">
        <f t="shared" ca="1" si="46"/>
        <v>-2.1124752475247077</v>
      </c>
      <c r="K203" s="9">
        <f t="shared" ca="1" si="50"/>
        <v>254.13015951247624</v>
      </c>
      <c r="L203" s="9">
        <f t="shared" ca="1" si="51"/>
        <v>81.037163573671634</v>
      </c>
      <c r="M203">
        <f t="shared" ca="1" si="53"/>
        <v>55.546277502750272</v>
      </c>
      <c r="N203">
        <f t="shared" ca="1" si="54"/>
        <v>34.921518151815178</v>
      </c>
    </row>
    <row r="204" spans="1:14" x14ac:dyDescent="0.25">
      <c r="A204" s="4">
        <f t="shared" si="48"/>
        <v>0.42916666666666481</v>
      </c>
      <c r="B204" s="3">
        <f t="shared" si="55"/>
        <v>1553301080</v>
      </c>
      <c r="C204">
        <f t="shared" si="52"/>
        <v>2</v>
      </c>
      <c r="D204">
        <f t="shared" si="52"/>
        <v>6</v>
      </c>
      <c r="E204">
        <f t="shared" ca="1" si="43"/>
        <v>125497.55742574258</v>
      </c>
      <c r="F204">
        <f t="shared" ca="1" si="44"/>
        <v>-33477.278019801983</v>
      </c>
      <c r="G204">
        <f t="shared" ca="1" si="49"/>
        <v>7967.0495049504952</v>
      </c>
      <c r="H204" s="9">
        <f t="shared" ca="1" si="46"/>
        <v>251.02712871287366</v>
      </c>
      <c r="I204" s="9">
        <f t="shared" ca="1" si="46"/>
        <v>39.591900990098658</v>
      </c>
      <c r="J204" s="9">
        <f t="shared" ca="1" si="46"/>
        <v>-2.1124752475247077</v>
      </c>
      <c r="K204" s="9">
        <f t="shared" ca="1" si="50"/>
        <v>254.13015951248175</v>
      </c>
      <c r="L204" s="9">
        <f t="shared" ca="1" si="51"/>
        <v>81.037163573672174</v>
      </c>
      <c r="M204">
        <f t="shared" ca="1" si="53"/>
        <v>55.548077557755775</v>
      </c>
      <c r="N204">
        <f t="shared" ca="1" si="54"/>
        <v>34.941603410341031</v>
      </c>
    </row>
    <row r="205" spans="1:14" x14ac:dyDescent="0.25">
      <c r="A205" s="4">
        <f t="shared" si="48"/>
        <v>0.42922453703703517</v>
      </c>
      <c r="B205" s="3">
        <f t="shared" si="55"/>
        <v>1553301085</v>
      </c>
      <c r="C205">
        <f t="shared" si="52"/>
        <v>2</v>
      </c>
      <c r="D205">
        <f t="shared" si="52"/>
        <v>6</v>
      </c>
      <c r="E205">
        <f t="shared" ca="1" si="43"/>
        <v>126752.69306930694</v>
      </c>
      <c r="F205">
        <f t="shared" ca="1" si="44"/>
        <v>-33279.318514851489</v>
      </c>
      <c r="G205">
        <f t="shared" ca="1" si="49"/>
        <v>7956.4871287128717</v>
      </c>
      <c r="H205" s="9">
        <f t="shared" ca="1" si="46"/>
        <v>251.02712871287366</v>
      </c>
      <c r="I205" s="9">
        <f t="shared" ca="1" si="46"/>
        <v>39.591900990098658</v>
      </c>
      <c r="J205" s="9">
        <f t="shared" ca="1" si="46"/>
        <v>-2.1124752475247077</v>
      </c>
      <c r="K205" s="9">
        <f t="shared" ca="1" si="50"/>
        <v>254.13015951248175</v>
      </c>
      <c r="L205" s="9">
        <f t="shared" ca="1" si="51"/>
        <v>81.037163573672174</v>
      </c>
      <c r="M205">
        <f t="shared" ca="1" si="53"/>
        <v>55.549877612761271</v>
      </c>
      <c r="N205">
        <f t="shared" ca="1" si="54"/>
        <v>34.961688668866884</v>
      </c>
    </row>
    <row r="206" spans="1:14" x14ac:dyDescent="0.25">
      <c r="A206" s="4">
        <f t="shared" si="48"/>
        <v>0.42928240740740553</v>
      </c>
      <c r="B206" s="3">
        <f t="shared" si="55"/>
        <v>1553301090</v>
      </c>
      <c r="C206">
        <f t="shared" si="52"/>
        <v>2</v>
      </c>
      <c r="D206">
        <f t="shared" si="52"/>
        <v>6</v>
      </c>
      <c r="E206">
        <f t="shared" ca="1" si="43"/>
        <v>128007.82871287131</v>
      </c>
      <c r="F206">
        <f t="shared" ca="1" si="44"/>
        <v>-33081.359009900996</v>
      </c>
      <c r="G206">
        <f t="shared" ca="1" si="49"/>
        <v>7945.9247524752482</v>
      </c>
      <c r="H206" s="9">
        <f t="shared" ca="1" si="46"/>
        <v>251.02712871286786</v>
      </c>
      <c r="I206" s="9">
        <f t="shared" ca="1" si="46"/>
        <v>39.591900990098658</v>
      </c>
      <c r="J206" s="9">
        <f t="shared" ca="1" si="46"/>
        <v>-2.1124752475248898</v>
      </c>
      <c r="K206" s="9">
        <f t="shared" ca="1" si="50"/>
        <v>254.13015951247601</v>
      </c>
      <c r="L206" s="9">
        <f t="shared" ca="1" si="51"/>
        <v>81.037163573671961</v>
      </c>
      <c r="M206">
        <f t="shared" ca="1" si="53"/>
        <v>55.551677667766775</v>
      </c>
      <c r="N206">
        <f t="shared" ca="1" si="54"/>
        <v>34.981773927392737</v>
      </c>
    </row>
    <row r="207" spans="1:14" x14ac:dyDescent="0.25">
      <c r="A207" s="4">
        <f t="shared" si="48"/>
        <v>0.42934027777777589</v>
      </c>
      <c r="B207" s="3">
        <f t="shared" si="55"/>
        <v>1553301095</v>
      </c>
      <c r="C207">
        <f t="shared" si="52"/>
        <v>2</v>
      </c>
      <c r="D207">
        <f t="shared" si="52"/>
        <v>6</v>
      </c>
      <c r="E207">
        <f t="shared" ca="1" si="43"/>
        <v>129262.96435643565</v>
      </c>
      <c r="F207">
        <f t="shared" ca="1" si="44"/>
        <v>-32883.399504950503</v>
      </c>
      <c r="G207">
        <f t="shared" ca="1" si="49"/>
        <v>7935.3623762376237</v>
      </c>
      <c r="H207" s="9">
        <f t="shared" ca="1" si="46"/>
        <v>251.02712871287366</v>
      </c>
      <c r="I207" s="9">
        <f t="shared" ca="1" si="46"/>
        <v>39.591900990100115</v>
      </c>
      <c r="J207" s="9">
        <f t="shared" ca="1" si="46"/>
        <v>-2.1124752475247077</v>
      </c>
      <c r="K207" s="9">
        <f t="shared" ca="1" si="50"/>
        <v>254.13015951248198</v>
      </c>
      <c r="L207" s="9">
        <f t="shared" ca="1" si="51"/>
        <v>81.037163573671833</v>
      </c>
      <c r="M207">
        <f t="shared" ca="1" si="53"/>
        <v>55.553477722772271</v>
      </c>
      <c r="N207">
        <f t="shared" ca="1" si="54"/>
        <v>35.00185918591859</v>
      </c>
    </row>
    <row r="208" spans="1:14" x14ac:dyDescent="0.25">
      <c r="A208" s="4">
        <f t="shared" si="48"/>
        <v>0.42939814814814625</v>
      </c>
      <c r="B208" s="3">
        <f t="shared" si="55"/>
        <v>1553301100</v>
      </c>
      <c r="C208">
        <f t="shared" si="52"/>
        <v>2</v>
      </c>
      <c r="D208">
        <f t="shared" si="52"/>
        <v>6</v>
      </c>
      <c r="E208">
        <f t="shared" ca="1" si="43"/>
        <v>130518.10000000002</v>
      </c>
      <c r="F208">
        <f t="shared" ca="1" si="44"/>
        <v>-32685.440000000002</v>
      </c>
      <c r="G208">
        <f t="shared" ca="1" si="49"/>
        <v>7924.8</v>
      </c>
      <c r="H208" s="9">
        <f ca="1">H207</f>
        <v>251.02712871287366</v>
      </c>
      <c r="I208" s="9">
        <f t="shared" ref="I208:J208" ca="1" si="56">I207</f>
        <v>39.591900990100115</v>
      </c>
      <c r="J208" s="9">
        <f t="shared" ca="1" si="56"/>
        <v>-2.1124752475247077</v>
      </c>
      <c r="K208" s="9">
        <f t="shared" ca="1" si="50"/>
        <v>254.13015951248198</v>
      </c>
      <c r="L208" s="9">
        <f t="shared" ca="1" si="51"/>
        <v>81.037163573671833</v>
      </c>
      <c r="M208">
        <f t="shared" ca="1" si="53"/>
        <v>55.555277777777775</v>
      </c>
      <c r="N208">
        <f t="shared" ca="1" si="54"/>
        <v>35.021944444444443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v>-32094.560000000001</v>
      </c>
      <c r="F2" s="18">
        <v>6740.0309999999999</v>
      </c>
      <c r="G2" s="7">
        <f>C2*Params!F$2</f>
        <v>9448.7999999999993</v>
      </c>
      <c r="H2" s="9">
        <f t="shared" ref="H2:J2" si="0">(E3-E2)/(MINUTE($A3-$A2)*60+SECOND($A3-$A2))</f>
        <v>213.96554567066667</v>
      </c>
      <c r="I2" s="9">
        <f t="shared" si="0"/>
        <v>-44.93467240533333</v>
      </c>
      <c r="J2" s="9">
        <f t="shared" si="0"/>
        <v>0</v>
      </c>
      <c r="K2" s="9">
        <f>SQRT(H2*H2+I2*I2)</f>
        <v>218.63297902722903</v>
      </c>
      <c r="L2" s="9">
        <f>DEGREES(ATAN2(I2,H2))</f>
        <v>101.86026841738789</v>
      </c>
      <c r="M2" s="18">
        <v>55.910499999999999</v>
      </c>
      <c r="N2" s="18">
        <f>N3-P3*(MINUTE($A3-$A2)*60+SECOND($A3-$A2))</f>
        <v>32.419740437158467</v>
      </c>
      <c r="O2" s="10">
        <f>(M3-M2)/(MINUTE($A3-$A2)*60+SECOND($A3-$A2))</f>
        <v>-4.0333333333331703E-4</v>
      </c>
      <c r="P2" s="10">
        <f>(N3-N2)/(MINUTE($A3-$A2)*60+SECOND($A3-$A2))</f>
        <v>3.4239526411657551E-3</v>
      </c>
    </row>
    <row r="3" spans="1:16" x14ac:dyDescent="0.25">
      <c r="A3" s="5">
        <v>0.41909722222222223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213.96365270393446</v>
      </c>
      <c r="I3" s="9">
        <f t="shared" ref="I3" si="2">(F4-F3)/(MINUTE($A4-$A3)*60+SECOND($A4-$A3))</f>
        <v>-53.582410064262291</v>
      </c>
      <c r="J3" s="9">
        <f t="shared" ref="J3" si="3">(G4-G3)/(MINUTE($A4-$A3)*60+SECOND($A4-$A3))</f>
        <v>-3.4977049180327859</v>
      </c>
      <c r="K3" s="9">
        <f>SQRT(H3*H3+I3*I3)</f>
        <v>220.57089415130147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-4.831511839708632E-4</v>
      </c>
      <c r="P3" s="10">
        <f>(N4-N3)/(MINUTE($A4-$A3)*60+SECOND($A4-$A3))</f>
        <v>3.4239526411657599E-3</v>
      </c>
    </row>
    <row r="4" spans="1:16" x14ac:dyDescent="0.25">
      <c r="A4" s="5">
        <v>0.42615740740740743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-32094.560000000001</v>
      </c>
      <c r="F7">
        <f ca="1">INDIRECT("F$"&amp;C7)+INDIRECT("I$"&amp;C7)*($B7-INDIRECT("B$"&amp;D7))</f>
        <v>6740.0309999999999</v>
      </c>
      <c r="G7">
        <f ca="1">INDIRECT("G$"&amp;C7)+INDIRECT("J$"&amp;C7)*($B7-INDIRECT("B$"&amp;D7))</f>
        <v>9448.7999999999993</v>
      </c>
      <c r="H7" s="9">
        <f ca="1">(E8-E7)/($B8-$B7)</f>
        <v>213.96554567066704</v>
      </c>
      <c r="I7" s="9">
        <f ca="1">(F8-F7)/($B8-$B7)</f>
        <v>-44.934672405333366</v>
      </c>
      <c r="J7" s="9">
        <f ca="1">(G8-G7)/($B8-$B7)</f>
        <v>0</v>
      </c>
      <c r="K7" s="9">
        <f ca="1">SQRT(H7*H7+I7*I7)</f>
        <v>218.6329790272294</v>
      </c>
      <c r="L7" s="9">
        <f ca="1">DEGREES(ATAN2(I7,H7))</f>
        <v>101.86026841738787</v>
      </c>
      <c r="M7">
        <f ca="1">INDIRECT("M$"&amp;C7)+INDIRECT("O$"&amp;C7)*($B7-INDIRECT("B$"&amp;D7))</f>
        <v>55.910499999999999</v>
      </c>
      <c r="N7">
        <f ca="1">INDIRECT("N$"&amp;C7)+INDIRECT("P$"&amp;C7)*($B7-INDIRECT("B$"&amp;D7))</f>
        <v>32.419740437158467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-31024.732271646666</v>
      </c>
      <c r="F8">
        <f ca="1">INDIRECT("F$"&amp;C8)+INDIRECT("I$"&amp;C8)*($B8-INDIRECT("B$"&amp;D8))</f>
        <v>6515.3576379733331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213.96554567066633</v>
      </c>
      <c r="I8" s="9">
        <f t="shared" ca="1" si="5"/>
        <v>-44.934672405333366</v>
      </c>
      <c r="J8" s="9">
        <f t="shared" ca="1" si="5"/>
        <v>0</v>
      </c>
      <c r="K8" s="9">
        <f t="shared" ref="K8:K71" ca="1" si="6">SQRT(H8*H8+I8*I8)</f>
        <v>218.63297902722871</v>
      </c>
      <c r="L8" s="9">
        <f t="shared" ref="L8:L71" ca="1" si="7">DEGREES(ATAN2(I8,H8))</f>
        <v>101.86026841738791</v>
      </c>
      <c r="M8">
        <f ca="1">INDIRECT("M$"&amp;C8)+INDIRECT("O$"&amp;C8)*($B8-INDIRECT("B$"&amp;D8))</f>
        <v>55.908483333333329</v>
      </c>
      <c r="N8">
        <f ca="1">INDIRECT("N$"&amp;C8)+INDIRECT("P$"&amp;C8)*($B8-INDIRECT("B$"&amp;D8))</f>
        <v>32.436860200364293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-29954.904543293334</v>
      </c>
      <c r="F9">
        <f t="shared" ref="F9:F34" ca="1" si="10">INDIRECT("F$"&amp;C9)+INDIRECT("I$"&amp;C9)*($B9-INDIRECT("B$"&amp;D9))</f>
        <v>6290.6842759466663</v>
      </c>
      <c r="G9">
        <f t="shared" ca="1" si="4"/>
        <v>9448.7999999999993</v>
      </c>
      <c r="H9" s="9">
        <f t="shared" ca="1" si="5"/>
        <v>213.96554567066633</v>
      </c>
      <c r="I9" s="9">
        <f t="shared" ca="1" si="5"/>
        <v>-44.934672405333188</v>
      </c>
      <c r="J9" s="9">
        <f t="shared" ca="1" si="5"/>
        <v>0</v>
      </c>
      <c r="K9" s="9">
        <f t="shared" ca="1" si="6"/>
        <v>218.63297902722869</v>
      </c>
      <c r="L9" s="9">
        <f t="shared" ca="1" si="7"/>
        <v>101.86026841738786</v>
      </c>
      <c r="M9">
        <f t="shared" ref="M9:M72" ca="1" si="11">INDIRECT("M$"&amp;C9)+INDIRECT("O$"&amp;C9)*($B9-INDIRECT("B$"&amp;D9))</f>
        <v>55.906466666666667</v>
      </c>
      <c r="N9">
        <f t="shared" ref="N9:N72" ca="1" si="12">INDIRECT("N$"&amp;C9)+INDIRECT("P$"&amp;C9)*($B9-INDIRECT("B$"&amp;D9))</f>
        <v>32.453979963570127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-28885.076814940003</v>
      </c>
      <c r="F10">
        <f t="shared" ca="1" si="10"/>
        <v>6066.0109139200003</v>
      </c>
      <c r="G10">
        <f t="shared" ca="1" si="4"/>
        <v>9448.7999999999993</v>
      </c>
      <c r="H10" s="9">
        <f t="shared" ca="1" si="5"/>
        <v>213.96554567066704</v>
      </c>
      <c r="I10" s="9">
        <f t="shared" ca="1" si="5"/>
        <v>-44.934672405333366</v>
      </c>
      <c r="J10" s="9">
        <f t="shared" ca="1" si="5"/>
        <v>0</v>
      </c>
      <c r="K10" s="9">
        <f t="shared" ca="1" si="6"/>
        <v>218.6329790272294</v>
      </c>
      <c r="L10" s="9">
        <f t="shared" ca="1" si="7"/>
        <v>101.86026841738787</v>
      </c>
      <c r="M10">
        <f t="shared" ca="1" si="11"/>
        <v>55.904449999999997</v>
      </c>
      <c r="N10">
        <f t="shared" ca="1" si="12"/>
        <v>32.471099726775954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-27815.249086586668</v>
      </c>
      <c r="F11">
        <f t="shared" ca="1" si="10"/>
        <v>5841.3375518933335</v>
      </c>
      <c r="G11">
        <f t="shared" ca="1" si="4"/>
        <v>9448.7999999999993</v>
      </c>
      <c r="H11" s="9">
        <f t="shared" ca="1" si="5"/>
        <v>213.96554567066704</v>
      </c>
      <c r="I11" s="9">
        <f t="shared" ca="1" si="5"/>
        <v>-44.934672405333366</v>
      </c>
      <c r="J11" s="9">
        <f t="shared" ca="1" si="5"/>
        <v>0</v>
      </c>
      <c r="K11" s="9">
        <f t="shared" ca="1" si="6"/>
        <v>218.6329790272294</v>
      </c>
      <c r="L11" s="9">
        <f t="shared" ca="1" si="7"/>
        <v>101.86026841738787</v>
      </c>
      <c r="M11">
        <f t="shared" ca="1" si="11"/>
        <v>55.902433333333335</v>
      </c>
      <c r="N11">
        <f t="shared" ca="1" si="12"/>
        <v>32.48821948998178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-26745.421358233332</v>
      </c>
      <c r="F12">
        <f t="shared" ca="1" si="10"/>
        <v>5616.6641898666667</v>
      </c>
      <c r="G12">
        <f t="shared" ca="1" si="4"/>
        <v>9448.7999999999993</v>
      </c>
      <c r="H12" s="9">
        <f t="shared" ca="1" si="5"/>
        <v>213.96554567066633</v>
      </c>
      <c r="I12" s="9">
        <f t="shared" ca="1" si="5"/>
        <v>-44.934672405333366</v>
      </c>
      <c r="J12" s="9">
        <f t="shared" ca="1" si="5"/>
        <v>0</v>
      </c>
      <c r="K12" s="9">
        <f t="shared" ca="1" si="6"/>
        <v>218.63297902722871</v>
      </c>
      <c r="L12" s="9">
        <f t="shared" ca="1" si="7"/>
        <v>101.86026841738791</v>
      </c>
      <c r="M12">
        <f t="shared" ca="1" si="11"/>
        <v>55.900416666666665</v>
      </c>
      <c r="N12">
        <f t="shared" ca="1" si="12"/>
        <v>32.505339253187614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-25675.593629880001</v>
      </c>
      <c r="F13">
        <f t="shared" ca="1" si="10"/>
        <v>5391.9908278399998</v>
      </c>
      <c r="G13">
        <f t="shared" ca="1" si="4"/>
        <v>9448.7999999999993</v>
      </c>
      <c r="H13" s="9">
        <f t="shared" ca="1" si="5"/>
        <v>213.96554567066633</v>
      </c>
      <c r="I13" s="9">
        <f t="shared" ca="1" si="5"/>
        <v>-44.934672405333188</v>
      </c>
      <c r="J13" s="9">
        <f t="shared" ca="1" si="5"/>
        <v>0</v>
      </c>
      <c r="K13" s="9">
        <f t="shared" ca="1" si="6"/>
        <v>218.63297902722869</v>
      </c>
      <c r="L13" s="9">
        <f t="shared" ca="1" si="7"/>
        <v>101.86026841738786</v>
      </c>
      <c r="M13">
        <f t="shared" ca="1" si="11"/>
        <v>55.898400000000002</v>
      </c>
      <c r="N13">
        <f t="shared" ca="1" si="12"/>
        <v>32.522459016393441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-24605.765901526669</v>
      </c>
      <c r="F14">
        <f t="shared" ca="1" si="10"/>
        <v>5167.3174658133339</v>
      </c>
      <c r="G14">
        <f t="shared" ca="1" si="4"/>
        <v>9448.7999999999993</v>
      </c>
      <c r="H14" s="9">
        <f t="shared" ca="1" si="5"/>
        <v>213.96554567066704</v>
      </c>
      <c r="I14" s="9">
        <f t="shared" ca="1" si="5"/>
        <v>-44.934672405333551</v>
      </c>
      <c r="J14" s="9">
        <f t="shared" ca="1" si="5"/>
        <v>0</v>
      </c>
      <c r="K14" s="9">
        <f t="shared" ca="1" si="6"/>
        <v>218.63297902722942</v>
      </c>
      <c r="L14" s="9">
        <f t="shared" ca="1" si="7"/>
        <v>101.86026841738793</v>
      </c>
      <c r="M14">
        <f t="shared" ca="1" si="11"/>
        <v>55.896383333333333</v>
      </c>
      <c r="N14">
        <f t="shared" ca="1" si="12"/>
        <v>32.539578779599267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-23535.938173173334</v>
      </c>
      <c r="F15">
        <f t="shared" ca="1" si="10"/>
        <v>4942.6441037866662</v>
      </c>
      <c r="G15">
        <f t="shared" ca="1" si="4"/>
        <v>9448.7999999999993</v>
      </c>
      <c r="H15" s="9">
        <f t="shared" ca="1" si="5"/>
        <v>213.96554567066704</v>
      </c>
      <c r="I15" s="9">
        <f t="shared" ca="1" si="5"/>
        <v>-44.934672405333188</v>
      </c>
      <c r="J15" s="9">
        <f t="shared" ca="1" si="5"/>
        <v>0</v>
      </c>
      <c r="K15" s="9">
        <f t="shared" ca="1" si="6"/>
        <v>218.63297902722937</v>
      </c>
      <c r="L15" s="9">
        <f t="shared" ca="1" si="7"/>
        <v>101.86026841738781</v>
      </c>
      <c r="M15">
        <f t="shared" ca="1" si="11"/>
        <v>55.894366666666663</v>
      </c>
      <c r="N15">
        <f t="shared" ca="1" si="12"/>
        <v>32.556698542805094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-22466.110444819999</v>
      </c>
      <c r="F16">
        <f t="shared" ca="1" si="10"/>
        <v>4717.9707417600002</v>
      </c>
      <c r="G16">
        <f t="shared" ca="1" si="4"/>
        <v>9448.7999999999993</v>
      </c>
      <c r="H16" s="9">
        <f t="shared" ca="1" si="5"/>
        <v>213.96554567066633</v>
      </c>
      <c r="I16" s="9">
        <f t="shared" ca="1" si="5"/>
        <v>-44.934672405333366</v>
      </c>
      <c r="J16" s="9">
        <f t="shared" ca="1" si="5"/>
        <v>0</v>
      </c>
      <c r="K16" s="9">
        <f t="shared" ca="1" si="6"/>
        <v>218.63297902722871</v>
      </c>
      <c r="L16" s="9">
        <f t="shared" ca="1" si="7"/>
        <v>101.86026841738791</v>
      </c>
      <c r="M16">
        <f t="shared" ca="1" si="11"/>
        <v>55.89235</v>
      </c>
      <c r="N16">
        <f t="shared" ca="1" si="12"/>
        <v>32.573818306010928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-21396.282716466667</v>
      </c>
      <c r="F17">
        <f t="shared" ca="1" si="10"/>
        <v>4493.2973797333334</v>
      </c>
      <c r="G17">
        <f t="shared" ca="1" si="4"/>
        <v>9448.7999999999993</v>
      </c>
      <c r="H17" s="9">
        <f t="shared" ca="1" si="5"/>
        <v>213.96554567066633</v>
      </c>
      <c r="I17" s="9">
        <f t="shared" ca="1" si="5"/>
        <v>-44.934672405333366</v>
      </c>
      <c r="J17" s="9">
        <f t="shared" ca="1" si="5"/>
        <v>0</v>
      </c>
      <c r="K17" s="9">
        <f t="shared" ca="1" si="6"/>
        <v>218.63297902722871</v>
      </c>
      <c r="L17" s="9">
        <f t="shared" ca="1" si="7"/>
        <v>101.86026841738791</v>
      </c>
      <c r="M17">
        <f t="shared" ca="1" si="11"/>
        <v>55.890333333333331</v>
      </c>
      <c r="N17">
        <f t="shared" ca="1" si="12"/>
        <v>32.590938069216755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-20326.454988113335</v>
      </c>
      <c r="F18">
        <f t="shared" ca="1" si="10"/>
        <v>4268.6240177066666</v>
      </c>
      <c r="G18">
        <f t="shared" ca="1" si="4"/>
        <v>9448.7999999999993</v>
      </c>
      <c r="H18" s="9">
        <f t="shared" ca="1" si="5"/>
        <v>213.96554567066633</v>
      </c>
      <c r="I18" s="9">
        <f t="shared" ca="1" si="5"/>
        <v>-44.934672405333274</v>
      </c>
      <c r="J18" s="9">
        <f t="shared" ca="1" si="5"/>
        <v>0</v>
      </c>
      <c r="K18" s="9">
        <f t="shared" ca="1" si="6"/>
        <v>218.63297902722869</v>
      </c>
      <c r="L18" s="9">
        <f t="shared" ca="1" si="7"/>
        <v>101.86026841738789</v>
      </c>
      <c r="M18">
        <f t="shared" ca="1" si="11"/>
        <v>55.888316666666668</v>
      </c>
      <c r="N18">
        <f t="shared" ca="1" si="12"/>
        <v>32.608057832422581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-19256.627259760004</v>
      </c>
      <c r="F19">
        <f t="shared" ca="1" si="10"/>
        <v>4043.9506556800002</v>
      </c>
      <c r="G19">
        <f t="shared" ca="1" si="4"/>
        <v>9448.7999999999993</v>
      </c>
      <c r="H19" s="9">
        <f t="shared" ca="1" si="5"/>
        <v>213.96554567066704</v>
      </c>
      <c r="I19" s="9">
        <f t="shared" ca="1" si="5"/>
        <v>-44.934672405333366</v>
      </c>
      <c r="J19" s="9">
        <f t="shared" ca="1" si="5"/>
        <v>0</v>
      </c>
      <c r="K19" s="9">
        <f t="shared" ca="1" si="6"/>
        <v>218.6329790272294</v>
      </c>
      <c r="L19" s="9">
        <f t="shared" ca="1" si="7"/>
        <v>101.86026841738787</v>
      </c>
      <c r="M19">
        <f t="shared" ca="1" si="11"/>
        <v>55.886299999999999</v>
      </c>
      <c r="N19">
        <f t="shared" ca="1" si="12"/>
        <v>32.625177595628415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-18186.799531406668</v>
      </c>
      <c r="F20">
        <f t="shared" ca="1" si="10"/>
        <v>3819.2772936533333</v>
      </c>
      <c r="G20">
        <f t="shared" ca="1" si="4"/>
        <v>9448.7999999999993</v>
      </c>
      <c r="H20" s="9">
        <f t="shared" ca="1" si="5"/>
        <v>213.96554567066704</v>
      </c>
      <c r="I20" s="9">
        <f t="shared" ca="1" si="5"/>
        <v>-44.934672405333274</v>
      </c>
      <c r="J20" s="9">
        <f t="shared" ca="1" si="5"/>
        <v>0</v>
      </c>
      <c r="K20" s="9">
        <f t="shared" ca="1" si="6"/>
        <v>218.63297902722937</v>
      </c>
      <c r="L20" s="9">
        <f t="shared" ca="1" si="7"/>
        <v>101.86026841738784</v>
      </c>
      <c r="M20">
        <f t="shared" ca="1" si="11"/>
        <v>55.884283333333336</v>
      </c>
      <c r="N20">
        <f t="shared" ca="1" si="12"/>
        <v>32.642297358834242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-17116.971803053333</v>
      </c>
      <c r="F21">
        <f t="shared" ca="1" si="10"/>
        <v>3594.603931626667</v>
      </c>
      <c r="G21">
        <f t="shared" ca="1" si="4"/>
        <v>9448.7999999999993</v>
      </c>
      <c r="H21" s="9">
        <f t="shared" ca="1" si="5"/>
        <v>213.96554567066633</v>
      </c>
      <c r="I21" s="9">
        <f t="shared" ca="1" si="5"/>
        <v>-44.934672405333366</v>
      </c>
      <c r="J21" s="9">
        <f t="shared" ca="1" si="5"/>
        <v>0</v>
      </c>
      <c r="K21" s="9">
        <f t="shared" ca="1" si="6"/>
        <v>218.63297902722871</v>
      </c>
      <c r="L21" s="9">
        <f t="shared" ca="1" si="7"/>
        <v>101.86026841738791</v>
      </c>
      <c r="M21">
        <f t="shared" ca="1" si="11"/>
        <v>55.882266666666666</v>
      </c>
      <c r="N21">
        <f t="shared" ca="1" si="12"/>
        <v>32.659417122040068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-16047.144074700002</v>
      </c>
      <c r="F22">
        <f t="shared" ca="1" si="10"/>
        <v>3369.9305696000001</v>
      </c>
      <c r="G22">
        <f t="shared" ca="1" si="4"/>
        <v>9448.7999999999993</v>
      </c>
      <c r="H22" s="9">
        <f t="shared" ca="1" si="5"/>
        <v>213.96554567066704</v>
      </c>
      <c r="I22" s="9">
        <f t="shared" ca="1" si="5"/>
        <v>-44.934672405333366</v>
      </c>
      <c r="J22" s="9">
        <f t="shared" ca="1" si="5"/>
        <v>0</v>
      </c>
      <c r="K22" s="9">
        <f t="shared" ca="1" si="6"/>
        <v>218.6329790272294</v>
      </c>
      <c r="L22" s="9">
        <f t="shared" ca="1" si="7"/>
        <v>101.86026841738787</v>
      </c>
      <c r="M22">
        <f t="shared" ca="1" si="11"/>
        <v>55.880250000000004</v>
      </c>
      <c r="N22">
        <f t="shared" ca="1" si="12"/>
        <v>32.676536885245895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-14977.316346346666</v>
      </c>
      <c r="F23">
        <f t="shared" ca="1" si="10"/>
        <v>3145.2572075733333</v>
      </c>
      <c r="G23">
        <f t="shared" ca="1" si="4"/>
        <v>9448.7999999999993</v>
      </c>
      <c r="H23" s="9">
        <f t="shared" ca="1" si="5"/>
        <v>213.96554567066633</v>
      </c>
      <c r="I23" s="9">
        <f t="shared" ca="1" si="5"/>
        <v>-44.934672405333274</v>
      </c>
      <c r="J23" s="9">
        <f t="shared" ca="1" si="5"/>
        <v>0</v>
      </c>
      <c r="K23" s="9">
        <f t="shared" ca="1" si="6"/>
        <v>218.63297902722869</v>
      </c>
      <c r="L23" s="9">
        <f t="shared" ca="1" si="7"/>
        <v>101.86026841738789</v>
      </c>
      <c r="M23">
        <f t="shared" ca="1" si="11"/>
        <v>55.878233333333334</v>
      </c>
      <c r="N23">
        <f t="shared" ca="1" si="12"/>
        <v>32.693656648451729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-13907.488617993335</v>
      </c>
      <c r="F24">
        <f t="shared" ca="1" si="10"/>
        <v>2920.5838455466669</v>
      </c>
      <c r="G24">
        <f t="shared" ca="1" si="4"/>
        <v>9448.7999999999993</v>
      </c>
      <c r="H24" s="9">
        <f t="shared" ca="1" si="5"/>
        <v>213.96554567066704</v>
      </c>
      <c r="I24" s="9">
        <f t="shared" ca="1" si="5"/>
        <v>-44.934672405333366</v>
      </c>
      <c r="J24" s="9">
        <f t="shared" ca="1" si="5"/>
        <v>0</v>
      </c>
      <c r="K24" s="9">
        <f t="shared" ca="1" si="6"/>
        <v>218.6329790272294</v>
      </c>
      <c r="L24" s="9">
        <f t="shared" ca="1" si="7"/>
        <v>101.86026841738787</v>
      </c>
      <c r="M24">
        <f t="shared" ca="1" si="11"/>
        <v>55.876216666666664</v>
      </c>
      <c r="N24">
        <f t="shared" ca="1" si="12"/>
        <v>32.710776411657555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-12837.660889639999</v>
      </c>
      <c r="F25">
        <f t="shared" ca="1" si="10"/>
        <v>2695.9104835200001</v>
      </c>
      <c r="G25">
        <f t="shared" ca="1" si="4"/>
        <v>9448.7999999999993</v>
      </c>
      <c r="H25" s="9">
        <f t="shared" ca="1" si="5"/>
        <v>213.96554567066633</v>
      </c>
      <c r="I25" s="9">
        <f t="shared" ca="1" si="5"/>
        <v>-44.934672405333274</v>
      </c>
      <c r="J25" s="9">
        <f t="shared" ca="1" si="5"/>
        <v>0</v>
      </c>
      <c r="K25" s="9">
        <f t="shared" ca="1" si="6"/>
        <v>218.63297902722869</v>
      </c>
      <c r="L25" s="9">
        <f t="shared" ca="1" si="7"/>
        <v>101.86026841738789</v>
      </c>
      <c r="M25">
        <f t="shared" ca="1" si="11"/>
        <v>55.874200000000002</v>
      </c>
      <c r="N25">
        <f t="shared" ca="1" si="12"/>
        <v>32.727896174863382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-11767.833161286668</v>
      </c>
      <c r="F26">
        <f t="shared" ca="1" si="10"/>
        <v>2471.2371214933337</v>
      </c>
      <c r="G26">
        <f t="shared" ca="1" si="4"/>
        <v>9448.7999999999993</v>
      </c>
      <c r="H26" s="9">
        <f t="shared" ca="1" si="5"/>
        <v>213.96554567066704</v>
      </c>
      <c r="I26" s="9">
        <f t="shared" ca="1" si="5"/>
        <v>-44.934672405333366</v>
      </c>
      <c r="J26" s="9">
        <f t="shared" ca="1" si="5"/>
        <v>0</v>
      </c>
      <c r="K26" s="9">
        <f t="shared" ca="1" si="6"/>
        <v>218.6329790272294</v>
      </c>
      <c r="L26" s="9">
        <f t="shared" ca="1" si="7"/>
        <v>101.86026841738787</v>
      </c>
      <c r="M26">
        <f t="shared" ca="1" si="11"/>
        <v>55.872183333333332</v>
      </c>
      <c r="N26">
        <f t="shared" ca="1" si="12"/>
        <v>32.745015938069216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-10698.005432933332</v>
      </c>
      <c r="F27">
        <f t="shared" ca="1" si="10"/>
        <v>2246.5637594666669</v>
      </c>
      <c r="G27">
        <f t="shared" ca="1" si="4"/>
        <v>9448.7999999999993</v>
      </c>
      <c r="H27" s="9">
        <f t="shared" ca="1" si="5"/>
        <v>213.96554567066633</v>
      </c>
      <c r="I27" s="9">
        <f t="shared" ca="1" si="5"/>
        <v>-44.934672405333366</v>
      </c>
      <c r="J27" s="9">
        <f t="shared" ca="1" si="5"/>
        <v>0</v>
      </c>
      <c r="K27" s="9">
        <f t="shared" ca="1" si="6"/>
        <v>218.63297902722871</v>
      </c>
      <c r="L27" s="9">
        <f t="shared" ca="1" si="7"/>
        <v>101.86026841738791</v>
      </c>
      <c r="M27">
        <f t="shared" ca="1" si="11"/>
        <v>55.87016666666667</v>
      </c>
      <c r="N27">
        <f t="shared" ca="1" si="12"/>
        <v>32.762135701275042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-9628.1777045800009</v>
      </c>
      <c r="F28">
        <f t="shared" ca="1" si="10"/>
        <v>2021.89039744</v>
      </c>
      <c r="G28">
        <f t="shared" ca="1" si="4"/>
        <v>9448.7999999999993</v>
      </c>
      <c r="H28" s="9">
        <f t="shared" ca="1" si="5"/>
        <v>213.96554567066633</v>
      </c>
      <c r="I28" s="9">
        <f t="shared" ca="1" si="5"/>
        <v>-44.934672405333366</v>
      </c>
      <c r="J28" s="9">
        <f t="shared" ca="1" si="5"/>
        <v>0</v>
      </c>
      <c r="K28" s="9">
        <f t="shared" ca="1" si="6"/>
        <v>218.63297902722871</v>
      </c>
      <c r="L28" s="9">
        <f t="shared" ca="1" si="7"/>
        <v>101.86026841738791</v>
      </c>
      <c r="M28">
        <f t="shared" ca="1" si="11"/>
        <v>55.86815</v>
      </c>
      <c r="N28">
        <f t="shared" ca="1" si="12"/>
        <v>32.779255464480869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-8558.3499762266692</v>
      </c>
      <c r="F29">
        <f t="shared" ca="1" si="10"/>
        <v>1797.2170354133332</v>
      </c>
      <c r="G29">
        <f t="shared" ca="1" si="4"/>
        <v>9448.7999999999993</v>
      </c>
      <c r="H29" s="9">
        <f t="shared" ca="1" si="5"/>
        <v>213.96554567066704</v>
      </c>
      <c r="I29" s="9">
        <f t="shared" ca="1" si="5"/>
        <v>-44.934672405333188</v>
      </c>
      <c r="J29" s="9">
        <f t="shared" ca="1" si="5"/>
        <v>0</v>
      </c>
      <c r="K29" s="9">
        <f t="shared" ca="1" si="6"/>
        <v>218.63297902722937</v>
      </c>
      <c r="L29" s="9">
        <f t="shared" ca="1" si="7"/>
        <v>101.86026841738781</v>
      </c>
      <c r="M29">
        <f t="shared" ca="1" si="11"/>
        <v>55.866133333333337</v>
      </c>
      <c r="N29">
        <f t="shared" ca="1" si="12"/>
        <v>32.796375227686703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ref="C30:D30" si="16">C29</f>
        <v>2</v>
      </c>
      <c r="D30">
        <f t="shared" si="16"/>
        <v>7</v>
      </c>
      <c r="E30">
        <f t="shared" ref="E30:E32" ca="1" si="17">INDIRECT("E$"&amp;C30)+INDIRECT("H$"&amp;C30)*($B30-INDIRECT("B$"&amp;D30))</f>
        <v>-7488.522247873334</v>
      </c>
      <c r="F30">
        <f t="shared" ref="F30:F32" ca="1" si="18">INDIRECT("F$"&amp;C30)+INDIRECT("I$"&amp;C30)*($B30-INDIRECT("B$"&amp;D30))</f>
        <v>1572.5436733866673</v>
      </c>
      <c r="G30">
        <f t="shared" ref="G30:G32" ca="1" si="19">INDIRECT("G$"&amp;C30)+INDIRECT("J$"&amp;C30)*($B30-INDIRECT("B$"&amp;D30))</f>
        <v>9448.7999999999993</v>
      </c>
      <c r="H30" s="9">
        <f t="shared" ref="H30:H32" ca="1" si="20">(E31-E30)/($B31-$B30)</f>
        <v>213.96554567066633</v>
      </c>
      <c r="I30" s="9">
        <f t="shared" ref="I30:I32" ca="1" si="21">(F31-F30)/($B31-$B30)</f>
        <v>-44.934672405333366</v>
      </c>
      <c r="J30" s="9">
        <f t="shared" ref="J30:J32" ca="1" si="22">(G31-G30)/($B31-$B30)</f>
        <v>0</v>
      </c>
      <c r="K30" s="9">
        <f t="shared" ref="K30:K32" ca="1" si="23">SQRT(H30*H30+I30*I30)</f>
        <v>218.63297902722871</v>
      </c>
      <c r="L30" s="9">
        <f t="shared" ref="L30:L32" ca="1" si="24">DEGREES(ATAN2(I30,H30))</f>
        <v>101.86026841738791</v>
      </c>
      <c r="M30">
        <f t="shared" ref="M30:M32" ca="1" si="25">INDIRECT("M$"&amp;C30)+INDIRECT("O$"&amp;C30)*($B30-INDIRECT("B$"&amp;D30))</f>
        <v>55.864116666666668</v>
      </c>
      <c r="N30">
        <f t="shared" ref="N30:N32" ca="1" si="26">INDIRECT("N$"&amp;C30)+INDIRECT("P$"&amp;C30)*($B30-INDIRECT("B$"&amp;D30))</f>
        <v>32.813494990892529</v>
      </c>
    </row>
    <row r="31" spans="1:14" x14ac:dyDescent="0.25">
      <c r="A31" s="8">
        <f t="shared" si="13"/>
        <v>0.41874999999999979</v>
      </c>
      <c r="B31" s="3">
        <f t="shared" si="14"/>
        <v>1553300180</v>
      </c>
      <c r="C31">
        <f t="shared" ref="C31:D31" si="27">C30</f>
        <v>2</v>
      </c>
      <c r="D31">
        <f t="shared" si="27"/>
        <v>7</v>
      </c>
      <c r="E31">
        <f t="shared" ca="1" si="17"/>
        <v>-6418.6945195200024</v>
      </c>
      <c r="F31">
        <f t="shared" ca="1" si="18"/>
        <v>1347.8703113600004</v>
      </c>
      <c r="G31">
        <f t="shared" ca="1" si="19"/>
        <v>9448.7999999999993</v>
      </c>
      <c r="H31" s="9">
        <f t="shared" ca="1" si="20"/>
        <v>213.96554567066704</v>
      </c>
      <c r="I31" s="9">
        <f t="shared" ca="1" si="21"/>
        <v>-44.934672405333366</v>
      </c>
      <c r="J31" s="9">
        <f t="shared" ca="1" si="22"/>
        <v>0</v>
      </c>
      <c r="K31" s="9">
        <f t="shared" ca="1" si="23"/>
        <v>218.6329790272294</v>
      </c>
      <c r="L31" s="9">
        <f t="shared" ca="1" si="24"/>
        <v>101.86026841738787</v>
      </c>
      <c r="M31">
        <f t="shared" ca="1" si="25"/>
        <v>55.862099999999998</v>
      </c>
      <c r="N31">
        <f t="shared" ca="1" si="26"/>
        <v>32.830614754098356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ref="C32:D32" si="28">C31</f>
        <v>2</v>
      </c>
      <c r="D32">
        <f t="shared" si="28"/>
        <v>7</v>
      </c>
      <c r="E32">
        <f t="shared" ca="1" si="17"/>
        <v>-5348.8667911666671</v>
      </c>
      <c r="F32">
        <f t="shared" ca="1" si="18"/>
        <v>1123.1969493333336</v>
      </c>
      <c r="G32">
        <f t="shared" ca="1" si="19"/>
        <v>9448.7999999999993</v>
      </c>
      <c r="H32" s="9">
        <f t="shared" ca="1" si="20"/>
        <v>213.96554567066633</v>
      </c>
      <c r="I32" s="9">
        <f t="shared" ca="1" si="21"/>
        <v>-44.934672405333366</v>
      </c>
      <c r="J32" s="9">
        <f t="shared" ca="1" si="22"/>
        <v>0</v>
      </c>
      <c r="K32" s="9">
        <f t="shared" ca="1" si="23"/>
        <v>218.63297902722871</v>
      </c>
      <c r="L32" s="9">
        <f t="shared" ca="1" si="24"/>
        <v>101.86026841738791</v>
      </c>
      <c r="M32">
        <f t="shared" ca="1" si="25"/>
        <v>55.860083333333336</v>
      </c>
      <c r="N32">
        <f t="shared" ca="1" si="26"/>
        <v>32.84773451730419</v>
      </c>
    </row>
    <row r="33" spans="1:15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-4279.0390628133355</v>
      </c>
      <c r="F33">
        <f t="shared" ca="1" si="10"/>
        <v>898.52358730666674</v>
      </c>
      <c r="G33">
        <f t="shared" ca="1" si="4"/>
        <v>9448.7999999999993</v>
      </c>
      <c r="H33" s="9">
        <f t="shared" ca="1" si="5"/>
        <v>213.96554567066704</v>
      </c>
      <c r="I33" s="9">
        <f t="shared" ca="1" si="5"/>
        <v>-44.934672405333366</v>
      </c>
      <c r="J33" s="9">
        <f t="shared" ca="1" si="5"/>
        <v>0</v>
      </c>
      <c r="K33" s="9">
        <f t="shared" ca="1" si="6"/>
        <v>218.6329790272294</v>
      </c>
      <c r="L33" s="9">
        <f t="shared" ca="1" si="7"/>
        <v>101.86026841738787</v>
      </c>
      <c r="M33">
        <f t="shared" ca="1" si="11"/>
        <v>55.858066666666666</v>
      </c>
      <c r="N33">
        <f t="shared" ca="1" si="12"/>
        <v>32.864854280510016</v>
      </c>
    </row>
    <row r="34" spans="1:15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-3209.2113344600002</v>
      </c>
      <c r="F34">
        <f t="shared" ca="1" si="10"/>
        <v>673.8502252799999</v>
      </c>
      <c r="G34">
        <f t="shared" ca="1" si="4"/>
        <v>9448.7999999999993</v>
      </c>
      <c r="H34" s="9">
        <f t="shared" ca="1" si="5"/>
        <v>213.96554567066633</v>
      </c>
      <c r="I34" s="9">
        <f t="shared" ca="1" si="5"/>
        <v>-44.934672405333188</v>
      </c>
      <c r="J34" s="9">
        <f t="shared" ca="1" si="5"/>
        <v>0</v>
      </c>
      <c r="K34" s="9">
        <f t="shared" ca="1" si="6"/>
        <v>218.63297902722869</v>
      </c>
      <c r="L34" s="9">
        <f t="shared" ca="1" si="7"/>
        <v>101.86026841738786</v>
      </c>
      <c r="M34">
        <f t="shared" ca="1" si="11"/>
        <v>55.856050000000003</v>
      </c>
      <c r="N34">
        <f t="shared" ca="1" si="12"/>
        <v>32.881974043715843</v>
      </c>
    </row>
    <row r="35" spans="1:15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-2139.3836061066686</v>
      </c>
      <c r="F35">
        <f ca="1">INDIRECT("F$"&amp;C35)+INDIRECT("I$"&amp;C35)*($B35-INDIRECT("B$"&amp;D35))</f>
        <v>449.17686325333398</v>
      </c>
      <c r="G35">
        <f t="shared" ca="1" si="4"/>
        <v>9448.7999999999993</v>
      </c>
      <c r="H35" s="9">
        <f t="shared" ca="1" si="5"/>
        <v>213.96530904982532</v>
      </c>
      <c r="I35" s="9">
        <f t="shared" ca="1" si="5"/>
        <v>-46.015639612699509</v>
      </c>
      <c r="J35" s="9">
        <f t="shared" ca="1" si="5"/>
        <v>0</v>
      </c>
      <c r="K35" s="9">
        <f t="shared" ca="1" si="6"/>
        <v>218.85747089316624</v>
      </c>
      <c r="L35" s="9">
        <f t="shared" ca="1" si="7"/>
        <v>102.13723259688339</v>
      </c>
      <c r="M35">
        <f t="shared" ca="1" si="11"/>
        <v>55.854033333333334</v>
      </c>
      <c r="N35">
        <f t="shared" ca="1" si="12"/>
        <v>32.89909380692167</v>
      </c>
    </row>
    <row r="36" spans="1:15" x14ac:dyDescent="0.25">
      <c r="A36" s="4">
        <f t="shared" si="13"/>
        <v>0.41903935185185159</v>
      </c>
      <c r="B36" s="3">
        <f t="shared" si="14"/>
        <v>1553300205</v>
      </c>
      <c r="C36">
        <f t="shared" ref="C36:D36" si="29">C35</f>
        <v>2</v>
      </c>
      <c r="D36">
        <f t="shared" si="29"/>
        <v>7</v>
      </c>
      <c r="E36" s="15">
        <f ca="1">(1-$O36)*(1-$O36)*E35+2*$O36*(1-$O36)*INDIRECT("E"&amp;C37)+$O36*$O36*E39</f>
        <v>-1069.557060857542</v>
      </c>
      <c r="F36" s="15">
        <f ca="1">(1-$O36)*(1-$O36)*F35+2*$O36*(1-$O36)*INDIRECT("F"&amp;C37)+$O36*$O36*F39</f>
        <v>219.09866518983642</v>
      </c>
      <c r="G36" s="15">
        <f t="shared" ref="G36:G38" ca="1" si="30">INDIRECT("G$"&amp;C36)+INDIRECT("J$"&amp;C36)*($B36-INDIRECT("B$"&amp;D36))</f>
        <v>9448.7999999999993</v>
      </c>
      <c r="H36" s="16">
        <f t="shared" ref="H36:H38" ca="1" si="31">(E37-E36)/($B37-$B36)</f>
        <v>213.9648358081422</v>
      </c>
      <c r="I36" s="16">
        <f t="shared" ref="I36:I38" ca="1" si="32">(F37-F36)/($B37-$B36)</f>
        <v>-48.177574027431731</v>
      </c>
      <c r="J36" s="16">
        <f t="shared" ref="J36:J38" ca="1" si="33">(G37-G36)/($B37-$B36)</f>
        <v>0</v>
      </c>
      <c r="K36" s="16">
        <f t="shared" ref="K36:K38" ca="1" si="34">SQRT(H36*H36+I36*I36)</f>
        <v>219.32174903910902</v>
      </c>
      <c r="L36" s="16">
        <f t="shared" ref="L36:L38" ca="1" si="35">DEGREES(ATAN2(I36,H36))</f>
        <v>102.68942776676931</v>
      </c>
      <c r="M36" s="15">
        <f ca="1">(1-$O36)*(1-$O36)*M35+2*$O36*(1-$O36)*INDIRECT("M"&amp;C37)+$O36*$O36*M39</f>
        <v>55.851966780510018</v>
      </c>
      <c r="N36" s="15">
        <f ca="1">(1-$O36)*(1-$O36)*N35+2*$O36*(1-$O36)*INDIRECT("N"&amp;C37)+$O36*$O36*N39</f>
        <v>32.916213570127496</v>
      </c>
      <c r="O36" s="15">
        <f>(B36-B35)/(B39-B35)</f>
        <v>0.25</v>
      </c>
    </row>
    <row r="37" spans="1:15" x14ac:dyDescent="0.25">
      <c r="A37" s="5">
        <f t="shared" si="13"/>
        <v>0.41909722222222195</v>
      </c>
      <c r="B37" s="3">
        <f t="shared" si="14"/>
        <v>1553300210</v>
      </c>
      <c r="C37">
        <v>3</v>
      </c>
      <c r="D37">
        <f>ROW()</f>
        <v>37</v>
      </c>
      <c r="E37" s="15">
        <f ca="1">(1-$O37)*(1-$O37)*E35+2*$O37*(1-$O37)*INDIRECT("E"&amp;C37)+$O37*$O37*E39</f>
        <v>0.26711818316903191</v>
      </c>
      <c r="F37" s="15">
        <f ca="1">(1-$O37)*(1-$O37)*F35+2*$O37*(1-$O37)*INDIRECT("F"&amp;C37)+$O37*$O37*F39</f>
        <v>-21.789204947322233</v>
      </c>
      <c r="G37" s="15">
        <f t="shared" ca="1" si="30"/>
        <v>9448.7999999999993</v>
      </c>
      <c r="H37" s="16">
        <f t="shared" ca="1" si="31"/>
        <v>213.9643625664591</v>
      </c>
      <c r="I37" s="16">
        <f t="shared" ca="1" si="32"/>
        <v>-50.339508442163961</v>
      </c>
      <c r="J37" s="16">
        <f t="shared" ca="1" si="33"/>
        <v>-3.4977049180328321</v>
      </c>
      <c r="K37" s="16">
        <f t="shared" ca="1" si="34"/>
        <v>219.80631146231872</v>
      </c>
      <c r="L37" s="16">
        <f t="shared" ca="1" si="35"/>
        <v>103.23923919574489</v>
      </c>
      <c r="M37" s="15">
        <f ca="1">(1-$O37)*(1-$O37)*M35+2*$O37*(1-$O37)*INDIRECT("M"&amp;C37)+$O37*$O37*M39</f>
        <v>55.849800455373405</v>
      </c>
      <c r="N37" s="15">
        <f ca="1">(1-$O37)*(1-$O37)*N35+2*$O37*(1-$O37)*INDIRECT("N"&amp;C37)+$O37*$O37*N39</f>
        <v>32.93333333333333</v>
      </c>
      <c r="O37" s="15">
        <f>(B37-B35)/(B39-B35)</f>
        <v>0.5</v>
      </c>
    </row>
    <row r="38" spans="1:15" x14ac:dyDescent="0.25">
      <c r="A38" s="4">
        <f t="shared" si="13"/>
        <v>0.41915509259259232</v>
      </c>
      <c r="B38" s="3">
        <f t="shared" si="14"/>
        <v>1553300215</v>
      </c>
      <c r="C38">
        <f t="shared" ref="C38:D38" si="36">C37</f>
        <v>3</v>
      </c>
      <c r="D38">
        <f t="shared" si="36"/>
        <v>37</v>
      </c>
      <c r="E38" s="15">
        <f ca="1">(1-$O38)*(1-$O38)*E35+2*$O38*(1-$O38)*INDIRECT("E"&amp;C37)+$O38*$O38*E39</f>
        <v>1070.0889310154646</v>
      </c>
      <c r="F38" s="15">
        <f ca="1">(1-$O38)*(1-$O38)*F35+2*$O38*(1-$O38)*INDIRECT("F"&amp;C37)+$O38*$O38*F39</f>
        <v>-273.48674715814201</v>
      </c>
      <c r="G38" s="15">
        <f t="shared" ca="1" si="30"/>
        <v>9431.3114754098351</v>
      </c>
      <c r="H38" s="16">
        <f t="shared" ca="1" si="31"/>
        <v>213.96388932477598</v>
      </c>
      <c r="I38" s="16">
        <f t="shared" ca="1" si="32"/>
        <v>-52.501442856896176</v>
      </c>
      <c r="J38" s="16">
        <f t="shared" ca="1" si="33"/>
        <v>-3.4977049180328321</v>
      </c>
      <c r="K38" s="16">
        <f t="shared" ca="1" si="34"/>
        <v>220.3110243202571</v>
      </c>
      <c r="L38" s="16">
        <f t="shared" ca="1" si="35"/>
        <v>103.78658169952168</v>
      </c>
      <c r="M38" s="15">
        <f ca="1">(1-$O38)*(1-$O38)*M35+2*$O38*(1-$O38)*INDIRECT("M"&amp;C37)+$O38*$O38*M39</f>
        <v>55.8475343579235</v>
      </c>
      <c r="N38" s="15">
        <f ca="1">(1-$O38)*(1-$O38)*N35+2*$O38*(1-$O38)*INDIRECT("N"&amp;C37)+$O38*$O38*N39</f>
        <v>32.950453096539164</v>
      </c>
      <c r="O38" s="15">
        <f>(B38-B35)/(B39-B35)</f>
        <v>0.75</v>
      </c>
    </row>
    <row r="39" spans="1:15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3</v>
      </c>
      <c r="D39">
        <f t="shared" si="15"/>
        <v>37</v>
      </c>
      <c r="E39">
        <f t="shared" ref="E37:E100" ca="1" si="37">INDIRECT("E$"&amp;C39)+INDIRECT("H$"&amp;C39)*($B39-INDIRECT("B$"&amp;D39))</f>
        <v>2139.9083776393445</v>
      </c>
      <c r="F39">
        <f t="shared" ref="F37:F100" ca="1" si="38">INDIRECT("F$"&amp;C39)+INDIRECT("I$"&amp;C39)*($B39-INDIRECT("B$"&amp;D39))</f>
        <v>-535.99396144262289</v>
      </c>
      <c r="G39">
        <f t="shared" ca="1" si="4"/>
        <v>9413.822950819671</v>
      </c>
      <c r="H39" s="9">
        <f t="shared" ca="1" si="5"/>
        <v>213.96365270393454</v>
      </c>
      <c r="I39" s="9">
        <f t="shared" ca="1" si="5"/>
        <v>-53.582410064262305</v>
      </c>
      <c r="J39" s="9">
        <f t="shared" ca="1" si="5"/>
        <v>-3.4977049180328321</v>
      </c>
      <c r="K39" s="9">
        <f t="shared" ca="1" si="6"/>
        <v>220.57089415130156</v>
      </c>
      <c r="L39" s="9">
        <f t="shared" ca="1" si="7"/>
        <v>104.05930118444155</v>
      </c>
      <c r="M39">
        <f t="shared" ca="1" si="11"/>
        <v>55.84516848816029</v>
      </c>
      <c r="N39">
        <f t="shared" ca="1" si="12"/>
        <v>32.96757285974499</v>
      </c>
    </row>
    <row r="40" spans="1:15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3</v>
      </c>
      <c r="D40">
        <f t="shared" si="15"/>
        <v>37</v>
      </c>
      <c r="E40">
        <f t="shared" ca="1" si="37"/>
        <v>3209.7266411590172</v>
      </c>
      <c r="F40">
        <f t="shared" ca="1" si="38"/>
        <v>-803.90601176393443</v>
      </c>
      <c r="G40">
        <f t="shared" ca="1" si="4"/>
        <v>9396.3344262295068</v>
      </c>
      <c r="H40" s="9">
        <f t="shared" ca="1" si="5"/>
        <v>213.96365270393434</v>
      </c>
      <c r="I40" s="9">
        <f t="shared" ca="1" si="5"/>
        <v>-53.582410064262241</v>
      </c>
      <c r="J40" s="9">
        <f t="shared" ca="1" si="5"/>
        <v>-3.4977049180324684</v>
      </c>
      <c r="K40" s="9">
        <f t="shared" ca="1" si="6"/>
        <v>220.57089415130136</v>
      </c>
      <c r="L40" s="9">
        <f t="shared" ca="1" si="7"/>
        <v>104.05930118444155</v>
      </c>
      <c r="M40">
        <f t="shared" ca="1" si="11"/>
        <v>55.842752732240442</v>
      </c>
      <c r="N40">
        <f t="shared" ca="1" si="12"/>
        <v>32.984692622950817</v>
      </c>
    </row>
    <row r="41" spans="1:15" x14ac:dyDescent="0.25">
      <c r="A41" s="4">
        <f t="shared" si="13"/>
        <v>0.4193287037037034</v>
      </c>
      <c r="B41" s="3">
        <f t="shared" si="14"/>
        <v>1553300230</v>
      </c>
      <c r="C41">
        <f t="shared" ref="C41:D56" si="39">C40</f>
        <v>3</v>
      </c>
      <c r="D41">
        <f t="shared" si="39"/>
        <v>37</v>
      </c>
      <c r="E41">
        <f t="shared" ca="1" si="37"/>
        <v>4279.5449046786889</v>
      </c>
      <c r="F41">
        <f t="shared" ca="1" si="38"/>
        <v>-1071.8180620852456</v>
      </c>
      <c r="G41">
        <f t="shared" ca="1" si="4"/>
        <v>9378.8459016393444</v>
      </c>
      <c r="H41" s="9">
        <f t="shared" ca="1" si="5"/>
        <v>213.96365270393454</v>
      </c>
      <c r="I41" s="9">
        <f t="shared" ca="1" si="5"/>
        <v>-53.582410064262334</v>
      </c>
      <c r="J41" s="9">
        <f t="shared" ca="1" si="5"/>
        <v>-3.4977049180328321</v>
      </c>
      <c r="K41" s="9">
        <f t="shared" ca="1" si="6"/>
        <v>220.57089415130156</v>
      </c>
      <c r="L41" s="9">
        <f t="shared" ca="1" si="7"/>
        <v>104.05930118444157</v>
      </c>
      <c r="M41">
        <f t="shared" ca="1" si="11"/>
        <v>55.840336976320586</v>
      </c>
      <c r="N41">
        <f t="shared" ca="1" si="12"/>
        <v>33.001812386156644</v>
      </c>
    </row>
    <row r="42" spans="1:15" x14ac:dyDescent="0.25">
      <c r="A42" s="4">
        <f t="shared" si="13"/>
        <v>0.41938657407407376</v>
      </c>
      <c r="B42" s="3">
        <f t="shared" si="14"/>
        <v>1553300235</v>
      </c>
      <c r="C42">
        <f t="shared" si="39"/>
        <v>3</v>
      </c>
      <c r="D42">
        <f t="shared" si="39"/>
        <v>37</v>
      </c>
      <c r="E42">
        <f t="shared" ca="1" si="37"/>
        <v>5349.3631681983616</v>
      </c>
      <c r="F42">
        <f t="shared" ca="1" si="38"/>
        <v>-1339.7301124065573</v>
      </c>
      <c r="G42">
        <f t="shared" ca="1" si="4"/>
        <v>9361.3573770491803</v>
      </c>
      <c r="H42" s="9">
        <f t="shared" ca="1" si="5"/>
        <v>213.96365270393454</v>
      </c>
      <c r="I42" s="9">
        <f t="shared" ca="1" si="5"/>
        <v>-53.582410064262284</v>
      </c>
      <c r="J42" s="9">
        <f t="shared" ca="1" si="5"/>
        <v>-3.4977049180328321</v>
      </c>
      <c r="K42" s="9">
        <f t="shared" ca="1" si="6"/>
        <v>220.57089415130156</v>
      </c>
      <c r="L42" s="9">
        <f t="shared" ca="1" si="7"/>
        <v>104.05930118444155</v>
      </c>
      <c r="M42">
        <f t="shared" ca="1" si="11"/>
        <v>55.83792122040073</v>
      </c>
      <c r="N42">
        <f t="shared" ca="1" si="12"/>
        <v>33.018932149362477</v>
      </c>
    </row>
    <row r="43" spans="1:15" x14ac:dyDescent="0.25">
      <c r="A43" s="8">
        <f t="shared" si="13"/>
        <v>0.41944444444444412</v>
      </c>
      <c r="B43" s="3">
        <f t="shared" si="14"/>
        <v>1553300240</v>
      </c>
      <c r="C43">
        <f t="shared" si="39"/>
        <v>3</v>
      </c>
      <c r="D43">
        <f t="shared" si="39"/>
        <v>37</v>
      </c>
      <c r="E43">
        <f t="shared" ca="1" si="37"/>
        <v>6419.1814317180342</v>
      </c>
      <c r="F43">
        <f t="shared" ca="1" si="38"/>
        <v>-1607.6421627278687</v>
      </c>
      <c r="G43">
        <f t="shared" ca="1" si="4"/>
        <v>9343.8688524590161</v>
      </c>
      <c r="H43" s="9">
        <f t="shared" ca="1" si="5"/>
        <v>213.96365270393434</v>
      </c>
      <c r="I43" s="9">
        <f t="shared" ca="1" si="5"/>
        <v>-53.582410064262284</v>
      </c>
      <c r="J43" s="9">
        <f t="shared" ca="1" si="5"/>
        <v>-3.4977049180328321</v>
      </c>
      <c r="K43" s="9">
        <f t="shared" ca="1" si="6"/>
        <v>220.57089415130136</v>
      </c>
      <c r="L43" s="9">
        <f t="shared" ca="1" si="7"/>
        <v>104.05930118444157</v>
      </c>
      <c r="M43">
        <f t="shared" ca="1" si="11"/>
        <v>55.835505464480875</v>
      </c>
      <c r="N43">
        <f t="shared" ca="1" si="12"/>
        <v>33.036051912568304</v>
      </c>
    </row>
    <row r="44" spans="1:15" x14ac:dyDescent="0.25">
      <c r="A44" s="4">
        <f t="shared" si="13"/>
        <v>0.41950231481481448</v>
      </c>
      <c r="B44" s="3">
        <f t="shared" si="14"/>
        <v>1553300245</v>
      </c>
      <c r="C44">
        <f t="shared" si="39"/>
        <v>3</v>
      </c>
      <c r="D44">
        <f t="shared" si="39"/>
        <v>37</v>
      </c>
      <c r="E44">
        <f t="shared" ca="1" si="37"/>
        <v>7488.999695237706</v>
      </c>
      <c r="F44">
        <f t="shared" ca="1" si="38"/>
        <v>-1875.5542130491801</v>
      </c>
      <c r="G44">
        <f t="shared" ca="1" si="4"/>
        <v>9326.380327868852</v>
      </c>
      <c r="H44" s="9">
        <f t="shared" ca="1" si="5"/>
        <v>213.96365270393434</v>
      </c>
      <c r="I44" s="9">
        <f t="shared" ca="1" si="5"/>
        <v>-53.582410064262284</v>
      </c>
      <c r="J44" s="9">
        <f t="shared" ca="1" si="5"/>
        <v>-3.4977049180328321</v>
      </c>
      <c r="K44" s="9">
        <f t="shared" ca="1" si="6"/>
        <v>220.57089415130136</v>
      </c>
      <c r="L44" s="9">
        <f t="shared" ca="1" si="7"/>
        <v>104.05930118444157</v>
      </c>
      <c r="M44">
        <f t="shared" ca="1" si="11"/>
        <v>55.833089708561019</v>
      </c>
      <c r="N44">
        <f t="shared" ca="1" si="12"/>
        <v>33.053171675774131</v>
      </c>
    </row>
    <row r="45" spans="1:15" x14ac:dyDescent="0.25">
      <c r="A45" s="4">
        <f t="shared" si="13"/>
        <v>0.41956018518518484</v>
      </c>
      <c r="B45" s="3">
        <f t="shared" si="14"/>
        <v>1553300250</v>
      </c>
      <c r="C45">
        <f t="shared" si="39"/>
        <v>3</v>
      </c>
      <c r="D45">
        <f t="shared" si="39"/>
        <v>37</v>
      </c>
      <c r="E45">
        <f t="shared" ca="1" si="37"/>
        <v>8558.8179587573777</v>
      </c>
      <c r="F45">
        <f t="shared" ca="1" si="38"/>
        <v>-2143.4662633704916</v>
      </c>
      <c r="G45">
        <f t="shared" ca="1" si="4"/>
        <v>9308.8918032786878</v>
      </c>
      <c r="H45" s="9">
        <f t="shared" ca="1" si="5"/>
        <v>213.96365270393471</v>
      </c>
      <c r="I45" s="9">
        <f t="shared" ca="1" si="5"/>
        <v>-53.582410064262334</v>
      </c>
      <c r="J45" s="9">
        <f t="shared" ca="1" si="5"/>
        <v>-3.4977049180328321</v>
      </c>
      <c r="K45" s="9">
        <f t="shared" ca="1" si="6"/>
        <v>220.57089415130173</v>
      </c>
      <c r="L45" s="9">
        <f t="shared" ca="1" si="7"/>
        <v>104.05930118444155</v>
      </c>
      <c r="M45">
        <f t="shared" ca="1" si="11"/>
        <v>55.83067395264117</v>
      </c>
      <c r="N45">
        <f t="shared" ca="1" si="12"/>
        <v>33.070291438979957</v>
      </c>
    </row>
    <row r="46" spans="1:15" x14ac:dyDescent="0.25">
      <c r="A46" s="4">
        <f t="shared" si="13"/>
        <v>0.4196180555555552</v>
      </c>
      <c r="B46" s="3">
        <f t="shared" si="14"/>
        <v>1553300255</v>
      </c>
      <c r="C46">
        <f t="shared" si="39"/>
        <v>3</v>
      </c>
      <c r="D46">
        <f t="shared" si="39"/>
        <v>37</v>
      </c>
      <c r="E46">
        <f t="shared" ca="1" si="37"/>
        <v>9628.6362222770513</v>
      </c>
      <c r="F46">
        <f t="shared" ca="1" si="38"/>
        <v>-2411.3783136918032</v>
      </c>
      <c r="G46">
        <f t="shared" ca="1" si="4"/>
        <v>9291.4032786885236</v>
      </c>
      <c r="H46" s="9">
        <f t="shared" ca="1" si="5"/>
        <v>213.96365270393434</v>
      </c>
      <c r="I46" s="9">
        <f t="shared" ca="1" si="5"/>
        <v>-53.582410064262334</v>
      </c>
      <c r="J46" s="9">
        <f t="shared" ca="1" si="5"/>
        <v>-3.4977049180328321</v>
      </c>
      <c r="K46" s="9">
        <f t="shared" ca="1" si="6"/>
        <v>220.57089415130139</v>
      </c>
      <c r="L46" s="9">
        <f t="shared" ca="1" si="7"/>
        <v>104.05930118444158</v>
      </c>
      <c r="M46">
        <f t="shared" ca="1" si="11"/>
        <v>55.828258196721315</v>
      </c>
      <c r="N46">
        <f t="shared" ca="1" si="12"/>
        <v>33.087411202185791</v>
      </c>
    </row>
    <row r="47" spans="1:15" x14ac:dyDescent="0.25">
      <c r="A47" s="4">
        <f t="shared" si="13"/>
        <v>0.41967592592592556</v>
      </c>
      <c r="B47" s="3">
        <f t="shared" si="14"/>
        <v>1553300260</v>
      </c>
      <c r="C47">
        <f t="shared" si="39"/>
        <v>3</v>
      </c>
      <c r="D47">
        <f t="shared" si="39"/>
        <v>37</v>
      </c>
      <c r="E47">
        <f t="shared" ca="1" si="37"/>
        <v>10698.454485796723</v>
      </c>
      <c r="F47">
        <f t="shared" ca="1" si="38"/>
        <v>-2679.2903640131149</v>
      </c>
      <c r="G47">
        <f t="shared" ca="1" si="4"/>
        <v>9273.9147540983595</v>
      </c>
      <c r="H47" s="9">
        <f t="shared" ca="1" si="5"/>
        <v>213.96365270393434</v>
      </c>
      <c r="I47" s="9">
        <f t="shared" ca="1" si="5"/>
        <v>-53.582410064262241</v>
      </c>
      <c r="J47" s="9">
        <f t="shared" ca="1" si="5"/>
        <v>-3.4977049180328321</v>
      </c>
      <c r="K47" s="9">
        <f t="shared" ca="1" si="6"/>
        <v>220.57089415130136</v>
      </c>
      <c r="L47" s="9">
        <f t="shared" ca="1" si="7"/>
        <v>104.05930118444155</v>
      </c>
      <c r="M47">
        <f t="shared" ca="1" si="11"/>
        <v>55.825842440801459</v>
      </c>
      <c r="N47">
        <f t="shared" ca="1" si="12"/>
        <v>33.104530965391618</v>
      </c>
    </row>
    <row r="48" spans="1:15" x14ac:dyDescent="0.25">
      <c r="A48" s="4">
        <f t="shared" si="13"/>
        <v>0.41973379629629592</v>
      </c>
      <c r="B48" s="3">
        <f t="shared" si="14"/>
        <v>1553300265</v>
      </c>
      <c r="C48">
        <f t="shared" si="39"/>
        <v>3</v>
      </c>
      <c r="D48">
        <f t="shared" si="39"/>
        <v>37</v>
      </c>
      <c r="E48">
        <f t="shared" ca="1" si="37"/>
        <v>11768.272749316395</v>
      </c>
      <c r="F48">
        <f t="shared" ca="1" si="38"/>
        <v>-2947.2024143344261</v>
      </c>
      <c r="G48">
        <f t="shared" ca="1" si="4"/>
        <v>9256.4262295081953</v>
      </c>
      <c r="H48" s="9">
        <f t="shared" ca="1" si="5"/>
        <v>213.96365270393471</v>
      </c>
      <c r="I48" s="9">
        <f t="shared" ca="1" si="5"/>
        <v>-53.582410064262334</v>
      </c>
      <c r="J48" s="9">
        <f t="shared" ca="1" si="5"/>
        <v>-3.4977049180324684</v>
      </c>
      <c r="K48" s="9">
        <f t="shared" ca="1" si="6"/>
        <v>220.57089415130173</v>
      </c>
      <c r="L48" s="9">
        <f t="shared" ca="1" si="7"/>
        <v>104.05930118444155</v>
      </c>
      <c r="M48">
        <f t="shared" ca="1" si="11"/>
        <v>55.823426684881603</v>
      </c>
      <c r="N48">
        <f t="shared" ca="1" si="12"/>
        <v>33.121650728597444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39"/>
        <v>3</v>
      </c>
      <c r="D49">
        <f t="shared" si="39"/>
        <v>37</v>
      </c>
      <c r="E49">
        <f t="shared" ca="1" si="37"/>
        <v>12838.091012836068</v>
      </c>
      <c r="F49">
        <f t="shared" ca="1" si="38"/>
        <v>-3215.1144646557377</v>
      </c>
      <c r="G49">
        <f t="shared" ca="1" si="4"/>
        <v>9238.937704918033</v>
      </c>
      <c r="H49" s="9">
        <f t="shared" ca="1" si="5"/>
        <v>213.96365270393434</v>
      </c>
      <c r="I49" s="9">
        <f t="shared" ca="1" si="5"/>
        <v>-53.582410064262241</v>
      </c>
      <c r="J49" s="9">
        <f t="shared" ca="1" si="5"/>
        <v>-3.4977049180328321</v>
      </c>
      <c r="K49" s="9">
        <f t="shared" ca="1" si="6"/>
        <v>220.57089415130136</v>
      </c>
      <c r="L49" s="9">
        <f t="shared" ca="1" si="7"/>
        <v>104.05930118444155</v>
      </c>
      <c r="M49">
        <f t="shared" ca="1" si="11"/>
        <v>55.821010928961748</v>
      </c>
      <c r="N49">
        <f t="shared" ca="1" si="12"/>
        <v>33.138770491803278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39"/>
        <v>3</v>
      </c>
      <c r="D50">
        <f t="shared" si="39"/>
        <v>37</v>
      </c>
      <c r="E50">
        <f t="shared" ca="1" si="37"/>
        <v>13907.90927635574</v>
      </c>
      <c r="F50">
        <f t="shared" ca="1" si="38"/>
        <v>-3483.0265149770489</v>
      </c>
      <c r="G50">
        <f t="shared" ca="1" si="4"/>
        <v>9221.4491803278688</v>
      </c>
      <c r="H50" s="9">
        <f t="shared" ca="1" si="5"/>
        <v>213.96365270393434</v>
      </c>
      <c r="I50" s="9">
        <f t="shared" ca="1" si="5"/>
        <v>-53.582410064262334</v>
      </c>
      <c r="J50" s="9">
        <f t="shared" ca="1" si="5"/>
        <v>-3.4977049180328321</v>
      </c>
      <c r="K50" s="9">
        <f t="shared" ca="1" si="6"/>
        <v>220.57089415130139</v>
      </c>
      <c r="L50" s="9">
        <f t="shared" ca="1" si="7"/>
        <v>104.05930118444158</v>
      </c>
      <c r="M50">
        <f t="shared" ca="1" si="11"/>
        <v>55.818595173041892</v>
      </c>
      <c r="N50">
        <f t="shared" ca="1" si="12"/>
        <v>33.155890255009105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39"/>
        <v>3</v>
      </c>
      <c r="D51">
        <f t="shared" si="39"/>
        <v>37</v>
      </c>
      <c r="E51">
        <f t="shared" ca="1" si="37"/>
        <v>14977.727539875412</v>
      </c>
      <c r="F51">
        <f t="shared" ca="1" si="38"/>
        <v>-3750.9385652983606</v>
      </c>
      <c r="G51">
        <f t="shared" ca="1" si="4"/>
        <v>9203.9606557377047</v>
      </c>
      <c r="H51" s="9">
        <f t="shared" ca="1" si="5"/>
        <v>213.96365270393434</v>
      </c>
      <c r="I51" s="9">
        <f t="shared" ca="1" si="5"/>
        <v>-53.582410064262241</v>
      </c>
      <c r="J51" s="9">
        <f t="shared" ca="1" si="5"/>
        <v>-3.4977049180328321</v>
      </c>
      <c r="K51" s="9">
        <f t="shared" ca="1" si="6"/>
        <v>220.57089415130136</v>
      </c>
      <c r="L51" s="9">
        <f t="shared" ca="1" si="7"/>
        <v>104.05930118444155</v>
      </c>
      <c r="M51">
        <f t="shared" ca="1" si="11"/>
        <v>55.816179417122044</v>
      </c>
      <c r="N51">
        <f t="shared" ca="1" si="12"/>
        <v>33.173010018214931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39"/>
        <v>3</v>
      </c>
      <c r="D52">
        <f t="shared" si="39"/>
        <v>37</v>
      </c>
      <c r="E52">
        <f t="shared" ca="1" si="37"/>
        <v>16047.545803395084</v>
      </c>
      <c r="F52">
        <f t="shared" ca="1" si="38"/>
        <v>-4018.8506156196718</v>
      </c>
      <c r="G52">
        <f t="shared" ca="1" si="4"/>
        <v>9186.4721311475405</v>
      </c>
      <c r="H52" s="9">
        <f t="shared" ca="1" si="5"/>
        <v>213.96365270393397</v>
      </c>
      <c r="I52" s="9">
        <f t="shared" ca="1" si="5"/>
        <v>-53.582410064262149</v>
      </c>
      <c r="J52" s="9">
        <f t="shared" ca="1" si="5"/>
        <v>-3.4977049180328321</v>
      </c>
      <c r="K52" s="9">
        <f t="shared" ca="1" si="6"/>
        <v>220.57089415130096</v>
      </c>
      <c r="L52" s="9">
        <f t="shared" ca="1" si="7"/>
        <v>104.05930118444155</v>
      </c>
      <c r="M52">
        <f t="shared" ca="1" si="11"/>
        <v>55.813763661202188</v>
      </c>
      <c r="N52">
        <f t="shared" ca="1" si="12"/>
        <v>33.190129781420765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39"/>
        <v>3</v>
      </c>
      <c r="D53">
        <f t="shared" si="39"/>
        <v>37</v>
      </c>
      <c r="E53">
        <f t="shared" ca="1" si="37"/>
        <v>17117.364066914753</v>
      </c>
      <c r="F53">
        <f t="shared" ca="1" si="38"/>
        <v>-4286.7626659409825</v>
      </c>
      <c r="G53">
        <f t="shared" ca="1" si="4"/>
        <v>9168.9836065573763</v>
      </c>
      <c r="H53" s="9">
        <f t="shared" ca="1" si="5"/>
        <v>213.96365270393508</v>
      </c>
      <c r="I53" s="9">
        <f t="shared" ca="1" si="5"/>
        <v>-53.582410064262334</v>
      </c>
      <c r="J53" s="9">
        <f t="shared" ca="1" si="5"/>
        <v>-3.4977049180328321</v>
      </c>
      <c r="K53" s="9">
        <f t="shared" ca="1" si="6"/>
        <v>220.5708941513021</v>
      </c>
      <c r="L53" s="9">
        <f t="shared" ca="1" si="7"/>
        <v>104.05930118444152</v>
      </c>
      <c r="M53">
        <f t="shared" ca="1" si="11"/>
        <v>55.811347905282332</v>
      </c>
      <c r="N53">
        <f t="shared" ca="1" si="12"/>
        <v>33.207249544626592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39"/>
        <v>3</v>
      </c>
      <c r="D54">
        <f t="shared" si="39"/>
        <v>37</v>
      </c>
      <c r="E54">
        <f t="shared" ca="1" si="37"/>
        <v>18187.182330434429</v>
      </c>
      <c r="F54">
        <f t="shared" ca="1" si="38"/>
        <v>-4554.6747162622942</v>
      </c>
      <c r="G54">
        <f t="shared" ca="1" si="4"/>
        <v>9151.4950819672122</v>
      </c>
      <c r="H54" s="9">
        <f t="shared" ca="1" si="5"/>
        <v>213.96365270393434</v>
      </c>
      <c r="I54" s="9">
        <f t="shared" ca="1" si="5"/>
        <v>-53.582410064262334</v>
      </c>
      <c r="J54" s="9">
        <f t="shared" ca="1" si="5"/>
        <v>-3.4977049180328321</v>
      </c>
      <c r="K54" s="9">
        <f t="shared" ca="1" si="6"/>
        <v>220.57089415130139</v>
      </c>
      <c r="L54" s="9">
        <f t="shared" ca="1" si="7"/>
        <v>104.05930118444158</v>
      </c>
      <c r="M54">
        <f t="shared" ca="1" si="11"/>
        <v>55.808932149362477</v>
      </c>
      <c r="N54">
        <f t="shared" ca="1" si="12"/>
        <v>33.224369307832418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39"/>
        <v>3</v>
      </c>
      <c r="D55">
        <f t="shared" si="39"/>
        <v>37</v>
      </c>
      <c r="E55">
        <f t="shared" ca="1" si="37"/>
        <v>19257.000593954101</v>
      </c>
      <c r="F55">
        <f t="shared" ca="1" si="38"/>
        <v>-4822.5867665836058</v>
      </c>
      <c r="G55">
        <f t="shared" ca="1" si="4"/>
        <v>9134.006557377048</v>
      </c>
      <c r="H55" s="9">
        <f t="shared" ca="1" si="5"/>
        <v>213.96365270393434</v>
      </c>
      <c r="I55" s="9">
        <f t="shared" ca="1" si="5"/>
        <v>-53.582410064262334</v>
      </c>
      <c r="J55" s="9">
        <f t="shared" ca="1" si="5"/>
        <v>-3.4977049180328321</v>
      </c>
      <c r="K55" s="9">
        <f t="shared" ca="1" si="6"/>
        <v>220.57089415130139</v>
      </c>
      <c r="L55" s="9">
        <f t="shared" ca="1" si="7"/>
        <v>104.05930118444158</v>
      </c>
      <c r="M55">
        <f t="shared" ca="1" si="11"/>
        <v>55.806516393442621</v>
      </c>
      <c r="N55">
        <f t="shared" ca="1" si="12"/>
        <v>33.241489071038245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39"/>
        <v>3</v>
      </c>
      <c r="D56">
        <f t="shared" si="39"/>
        <v>37</v>
      </c>
      <c r="E56">
        <f t="shared" ca="1" si="37"/>
        <v>20326.818857473772</v>
      </c>
      <c r="F56">
        <f t="shared" ca="1" si="38"/>
        <v>-5090.4988169049175</v>
      </c>
      <c r="G56">
        <f t="shared" ca="1" si="4"/>
        <v>9116.5180327868839</v>
      </c>
      <c r="H56" s="9">
        <f t="shared" ca="1" si="5"/>
        <v>213.96365270393434</v>
      </c>
      <c r="I56" s="9">
        <f t="shared" ca="1" si="5"/>
        <v>-53.582410064262334</v>
      </c>
      <c r="J56" s="9">
        <f t="shared" ca="1" si="5"/>
        <v>-3.4977049180324684</v>
      </c>
      <c r="K56" s="9">
        <f t="shared" ca="1" si="6"/>
        <v>220.57089415130139</v>
      </c>
      <c r="L56" s="9">
        <f t="shared" ca="1" si="7"/>
        <v>104.05930118444158</v>
      </c>
      <c r="M56">
        <f t="shared" ca="1" si="11"/>
        <v>55.804100637522772</v>
      </c>
      <c r="N56">
        <f t="shared" ca="1" si="12"/>
        <v>33.258608834244079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40">C56</f>
        <v>3</v>
      </c>
      <c r="D57">
        <f t="shared" si="40"/>
        <v>37</v>
      </c>
      <c r="E57">
        <f t="shared" ca="1" si="37"/>
        <v>21396.637120993444</v>
      </c>
      <c r="F57">
        <f t="shared" ca="1" si="38"/>
        <v>-5358.4108672262291</v>
      </c>
      <c r="G57">
        <f t="shared" ca="1" si="4"/>
        <v>9099.0295081967215</v>
      </c>
      <c r="H57" s="9">
        <f t="shared" ca="1" si="5"/>
        <v>213.96365270393434</v>
      </c>
      <c r="I57" s="9">
        <f t="shared" ca="1" si="5"/>
        <v>-53.582410064262149</v>
      </c>
      <c r="J57" s="9">
        <f t="shared" ca="1" si="5"/>
        <v>-3.4977049180328321</v>
      </c>
      <c r="K57" s="9">
        <f t="shared" ca="1" si="6"/>
        <v>220.57089415130133</v>
      </c>
      <c r="L57" s="9">
        <f t="shared" ca="1" si="7"/>
        <v>104.05930118444152</v>
      </c>
      <c r="M57">
        <f t="shared" ca="1" si="11"/>
        <v>55.801684881602917</v>
      </c>
      <c r="N57">
        <f t="shared" ca="1" si="12"/>
        <v>33.275728597449906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40"/>
        <v>3</v>
      </c>
      <c r="D58">
        <f t="shared" si="40"/>
        <v>37</v>
      </c>
      <c r="E58">
        <f t="shared" ca="1" si="37"/>
        <v>22466.455384513116</v>
      </c>
      <c r="F58">
        <f t="shared" ca="1" si="38"/>
        <v>-5626.3229175475399</v>
      </c>
      <c r="G58">
        <f t="shared" ca="1" si="4"/>
        <v>9081.5409836065573</v>
      </c>
      <c r="H58" s="9">
        <f t="shared" ca="1" si="5"/>
        <v>213.96365270393434</v>
      </c>
      <c r="I58" s="9">
        <f t="shared" ca="1" si="5"/>
        <v>-53.582410064262334</v>
      </c>
      <c r="J58" s="9">
        <f t="shared" ca="1" si="5"/>
        <v>-3.4977049180328321</v>
      </c>
      <c r="K58" s="9">
        <f t="shared" ca="1" si="6"/>
        <v>220.57089415130139</v>
      </c>
      <c r="L58" s="9">
        <f t="shared" ca="1" si="7"/>
        <v>104.05930118444158</v>
      </c>
      <c r="M58">
        <f t="shared" ca="1" si="11"/>
        <v>55.799269125683061</v>
      </c>
      <c r="N58">
        <f t="shared" ca="1" si="12"/>
        <v>33.292848360655732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40"/>
        <v>3</v>
      </c>
      <c r="D59">
        <f t="shared" si="40"/>
        <v>37</v>
      </c>
      <c r="E59">
        <f t="shared" ca="1" si="37"/>
        <v>23536.273648032788</v>
      </c>
      <c r="F59">
        <f t="shared" ca="1" si="38"/>
        <v>-5894.2349678688515</v>
      </c>
      <c r="G59">
        <f t="shared" ca="1" si="4"/>
        <v>9064.0524590163932</v>
      </c>
      <c r="H59" s="9">
        <f t="shared" ca="1" si="5"/>
        <v>213.96365270393434</v>
      </c>
      <c r="I59" s="9">
        <f t="shared" ca="1" si="5"/>
        <v>-53.582410064262334</v>
      </c>
      <c r="J59" s="9">
        <f t="shared" ca="1" si="5"/>
        <v>-3.4977049180328321</v>
      </c>
      <c r="K59" s="9">
        <f t="shared" ca="1" si="6"/>
        <v>220.57089415130139</v>
      </c>
      <c r="L59" s="9">
        <f t="shared" ca="1" si="7"/>
        <v>104.05930118444158</v>
      </c>
      <c r="M59">
        <f t="shared" ca="1" si="11"/>
        <v>55.796853369763205</v>
      </c>
      <c r="N59">
        <f t="shared" ca="1" si="12"/>
        <v>33.309968123861566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40"/>
        <v>3</v>
      </c>
      <c r="D60">
        <f t="shared" si="40"/>
        <v>37</v>
      </c>
      <c r="E60">
        <f t="shared" ca="1" si="37"/>
        <v>24606.091911552459</v>
      </c>
      <c r="F60">
        <f t="shared" ca="1" si="38"/>
        <v>-6162.1470181901632</v>
      </c>
      <c r="G60">
        <f t="shared" ca="1" si="4"/>
        <v>9046.563934426229</v>
      </c>
      <c r="H60" s="9">
        <f t="shared" ca="1" si="5"/>
        <v>213.96365270393508</v>
      </c>
      <c r="I60" s="9">
        <f t="shared" ca="1" si="5"/>
        <v>-53.582410064262334</v>
      </c>
      <c r="J60" s="9">
        <f t="shared" ca="1" si="5"/>
        <v>-3.4977049180328321</v>
      </c>
      <c r="K60" s="9">
        <f t="shared" ca="1" si="6"/>
        <v>220.5708941513021</v>
      </c>
      <c r="L60" s="9">
        <f t="shared" ca="1" si="7"/>
        <v>104.05930118444152</v>
      </c>
      <c r="M60">
        <f t="shared" ca="1" si="11"/>
        <v>55.79443761384335</v>
      </c>
      <c r="N60">
        <f t="shared" ca="1" si="12"/>
        <v>33.327087887067393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40"/>
        <v>3</v>
      </c>
      <c r="D61">
        <f t="shared" si="40"/>
        <v>37</v>
      </c>
      <c r="E61">
        <f t="shared" ca="1" si="37"/>
        <v>25675.910175072135</v>
      </c>
      <c r="F61">
        <f t="shared" ca="1" si="38"/>
        <v>-6430.0590685114748</v>
      </c>
      <c r="G61">
        <f t="shared" ca="1" si="4"/>
        <v>9029.0754098360649</v>
      </c>
      <c r="H61" s="9">
        <f t="shared" ca="1" si="5"/>
        <v>213.96365270393434</v>
      </c>
      <c r="I61" s="9">
        <f t="shared" ca="1" si="5"/>
        <v>-53.582410064262334</v>
      </c>
      <c r="J61" s="9">
        <f t="shared" ca="1" si="5"/>
        <v>-3.4977049180328321</v>
      </c>
      <c r="K61" s="9">
        <f t="shared" ca="1" si="6"/>
        <v>220.57089415130139</v>
      </c>
      <c r="L61" s="9">
        <f t="shared" ca="1" si="7"/>
        <v>104.05930118444158</v>
      </c>
      <c r="M61">
        <f t="shared" ca="1" si="11"/>
        <v>55.792021857923501</v>
      </c>
      <c r="N61">
        <f t="shared" ca="1" si="12"/>
        <v>33.344207650273219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40"/>
        <v>3</v>
      </c>
      <c r="D62">
        <f t="shared" si="40"/>
        <v>37</v>
      </c>
      <c r="E62">
        <f t="shared" ca="1" si="37"/>
        <v>26745.728438591806</v>
      </c>
      <c r="F62">
        <f t="shared" ca="1" si="38"/>
        <v>-6697.9711188327865</v>
      </c>
      <c r="G62">
        <f t="shared" ca="1" si="4"/>
        <v>9011.5868852459007</v>
      </c>
      <c r="H62" s="9">
        <f t="shared" ca="1" si="5"/>
        <v>213.96365270393434</v>
      </c>
      <c r="I62" s="9">
        <f t="shared" ca="1" si="5"/>
        <v>-53.582410064262149</v>
      </c>
      <c r="J62" s="9">
        <f t="shared" ca="1" si="5"/>
        <v>-3.4977049180328321</v>
      </c>
      <c r="K62" s="9">
        <f t="shared" ca="1" si="6"/>
        <v>220.57089415130133</v>
      </c>
      <c r="L62" s="9">
        <f t="shared" ca="1" si="7"/>
        <v>104.05930118444152</v>
      </c>
      <c r="M62">
        <f t="shared" ca="1" si="11"/>
        <v>55.789606102003646</v>
      </c>
      <c r="N62">
        <f t="shared" ca="1" si="12"/>
        <v>33.361327413479053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40"/>
        <v>3</v>
      </c>
      <c r="D63">
        <f t="shared" si="40"/>
        <v>37</v>
      </c>
      <c r="E63">
        <f t="shared" ca="1" si="37"/>
        <v>27815.546702111478</v>
      </c>
      <c r="F63">
        <f t="shared" ca="1" si="38"/>
        <v>-6965.8831691540972</v>
      </c>
      <c r="G63">
        <f t="shared" ca="1" si="4"/>
        <v>8994.0983606557365</v>
      </c>
      <c r="H63" s="9">
        <f t="shared" ca="1" si="5"/>
        <v>213.96365270393434</v>
      </c>
      <c r="I63" s="9">
        <f t="shared" ca="1" si="5"/>
        <v>-53.582410064262334</v>
      </c>
      <c r="J63" s="9">
        <f t="shared" ca="1" si="5"/>
        <v>-3.4977049180328321</v>
      </c>
      <c r="K63" s="9">
        <f t="shared" ca="1" si="6"/>
        <v>220.57089415130139</v>
      </c>
      <c r="L63" s="9">
        <f t="shared" ca="1" si="7"/>
        <v>104.05930118444158</v>
      </c>
      <c r="M63">
        <f t="shared" ca="1" si="11"/>
        <v>55.78719034608379</v>
      </c>
      <c r="N63">
        <f t="shared" ca="1" si="12"/>
        <v>33.37844717668488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40"/>
        <v>3</v>
      </c>
      <c r="D64">
        <f t="shared" si="40"/>
        <v>37</v>
      </c>
      <c r="E64">
        <f t="shared" ca="1" si="37"/>
        <v>28885.36496563115</v>
      </c>
      <c r="F64">
        <f t="shared" ca="1" si="38"/>
        <v>-7233.7952194754089</v>
      </c>
      <c r="G64">
        <f t="shared" ca="1" si="4"/>
        <v>8976.6098360655724</v>
      </c>
      <c r="H64" s="9">
        <f t="shared" ca="1" si="5"/>
        <v>213.96365270393434</v>
      </c>
      <c r="I64" s="9">
        <f t="shared" ca="1" si="5"/>
        <v>-53.582410064262334</v>
      </c>
      <c r="J64" s="9">
        <f t="shared" ca="1" si="5"/>
        <v>-3.4977049180324684</v>
      </c>
      <c r="K64" s="9">
        <f t="shared" ca="1" si="6"/>
        <v>220.57089415130139</v>
      </c>
      <c r="L64" s="9">
        <f t="shared" ca="1" si="7"/>
        <v>104.05930118444158</v>
      </c>
      <c r="M64">
        <f t="shared" ca="1" si="11"/>
        <v>55.784774590163934</v>
      </c>
      <c r="N64">
        <f t="shared" ca="1" si="12"/>
        <v>33.395566939890706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40"/>
        <v>3</v>
      </c>
      <c r="D65">
        <f t="shared" si="40"/>
        <v>37</v>
      </c>
      <c r="E65">
        <f t="shared" ca="1" si="37"/>
        <v>29955.183229150822</v>
      </c>
      <c r="F65">
        <f t="shared" ca="1" si="38"/>
        <v>-7501.7072697967205</v>
      </c>
      <c r="G65">
        <f t="shared" ca="1" si="4"/>
        <v>8959.12131147541</v>
      </c>
      <c r="H65" s="9">
        <f t="shared" ca="1" si="5"/>
        <v>213.96365270393434</v>
      </c>
      <c r="I65" s="9">
        <f t="shared" ca="1" si="5"/>
        <v>-53.582410064262334</v>
      </c>
      <c r="J65" s="9">
        <f t="shared" ca="1" si="5"/>
        <v>-3.4977049180328321</v>
      </c>
      <c r="K65" s="9">
        <f t="shared" ca="1" si="6"/>
        <v>220.57089415130139</v>
      </c>
      <c r="L65" s="9">
        <f t="shared" ca="1" si="7"/>
        <v>104.05930118444158</v>
      </c>
      <c r="M65">
        <f t="shared" ca="1" si="11"/>
        <v>55.782358834244079</v>
      </c>
      <c r="N65">
        <f t="shared" ca="1" si="12"/>
        <v>33.412686703096533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40"/>
        <v>3</v>
      </c>
      <c r="D66">
        <f t="shared" si="40"/>
        <v>37</v>
      </c>
      <c r="E66">
        <f t="shared" ca="1" si="37"/>
        <v>31025.001492670493</v>
      </c>
      <c r="F66">
        <f t="shared" ca="1" si="38"/>
        <v>-7769.6193201180322</v>
      </c>
      <c r="G66">
        <f t="shared" ca="1" si="4"/>
        <v>8941.6327868852459</v>
      </c>
      <c r="H66" s="9">
        <f t="shared" ca="1" si="5"/>
        <v>213.96365270393434</v>
      </c>
      <c r="I66" s="9">
        <f t="shared" ca="1" si="5"/>
        <v>-53.582410064262149</v>
      </c>
      <c r="J66" s="9">
        <f t="shared" ca="1" si="5"/>
        <v>-3.4977049180328321</v>
      </c>
      <c r="K66" s="9">
        <f t="shared" ca="1" si="6"/>
        <v>220.57089415130133</v>
      </c>
      <c r="L66" s="9">
        <f t="shared" ca="1" si="7"/>
        <v>104.05930118444152</v>
      </c>
      <c r="M66">
        <f t="shared" ca="1" si="11"/>
        <v>55.779943078324223</v>
      </c>
      <c r="N66">
        <f t="shared" ca="1" si="12"/>
        <v>33.429806466302367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40"/>
        <v>3</v>
      </c>
      <c r="D67">
        <f t="shared" si="40"/>
        <v>37</v>
      </c>
      <c r="E67">
        <f t="shared" ca="1" si="37"/>
        <v>32094.819756190165</v>
      </c>
      <c r="F67">
        <f t="shared" ca="1" si="38"/>
        <v>-8037.5313704393429</v>
      </c>
      <c r="G67">
        <f t="shared" ca="1" si="4"/>
        <v>8924.1442622950817</v>
      </c>
      <c r="H67" s="9">
        <f t="shared" ca="1" si="5"/>
        <v>213.96365270393508</v>
      </c>
      <c r="I67" s="9">
        <f t="shared" ca="1" si="5"/>
        <v>-53.582410064262511</v>
      </c>
      <c r="J67" s="9">
        <f t="shared" ca="1" si="5"/>
        <v>-3.4977049180328321</v>
      </c>
      <c r="K67" s="9">
        <f t="shared" ca="1" si="6"/>
        <v>220.57089415130213</v>
      </c>
      <c r="L67" s="9">
        <f t="shared" ca="1" si="7"/>
        <v>104.05930118444158</v>
      </c>
      <c r="M67">
        <f t="shared" ca="1" si="11"/>
        <v>55.777527322404374</v>
      </c>
      <c r="N67">
        <f t="shared" ca="1" si="12"/>
        <v>33.446926229508193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40"/>
        <v>3</v>
      </c>
      <c r="D68">
        <f t="shared" si="40"/>
        <v>37</v>
      </c>
      <c r="E68">
        <f t="shared" ca="1" si="37"/>
        <v>33164.638019709841</v>
      </c>
      <c r="F68">
        <f t="shared" ca="1" si="38"/>
        <v>-8305.4434207606555</v>
      </c>
      <c r="G68">
        <f t="shared" ca="1" si="4"/>
        <v>8906.6557377049176</v>
      </c>
      <c r="H68" s="9">
        <f t="shared" ca="1" si="5"/>
        <v>213.96365270393434</v>
      </c>
      <c r="I68" s="9">
        <f t="shared" ca="1" si="5"/>
        <v>-53.582410064262149</v>
      </c>
      <c r="J68" s="9">
        <f t="shared" ca="1" si="5"/>
        <v>-3.4977049180328321</v>
      </c>
      <c r="K68" s="9">
        <f t="shared" ca="1" si="6"/>
        <v>220.57089415130133</v>
      </c>
      <c r="L68" s="9">
        <f t="shared" ca="1" si="7"/>
        <v>104.05930118444152</v>
      </c>
      <c r="M68">
        <f t="shared" ca="1" si="11"/>
        <v>55.775111566484519</v>
      </c>
      <c r="N68">
        <f t="shared" ca="1" si="12"/>
        <v>33.46404599271402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40"/>
        <v>3</v>
      </c>
      <c r="D69">
        <f t="shared" si="40"/>
        <v>37</v>
      </c>
      <c r="E69">
        <f t="shared" ca="1" si="37"/>
        <v>34234.456283229512</v>
      </c>
      <c r="F69">
        <f t="shared" ca="1" si="38"/>
        <v>-8573.3554710819662</v>
      </c>
      <c r="G69">
        <f t="shared" ca="1" si="4"/>
        <v>8889.1672131147534</v>
      </c>
      <c r="H69" s="9">
        <f t="shared" ca="1" si="5"/>
        <v>213.96365270393434</v>
      </c>
      <c r="I69" s="9">
        <f t="shared" ca="1" si="5"/>
        <v>-53.582410064262511</v>
      </c>
      <c r="J69" s="9">
        <f t="shared" ca="1" si="5"/>
        <v>-3.4977049180328321</v>
      </c>
      <c r="K69" s="9">
        <f t="shared" ca="1" si="6"/>
        <v>220.57089415130142</v>
      </c>
      <c r="L69" s="9">
        <f t="shared" ca="1" si="7"/>
        <v>104.05930118444162</v>
      </c>
      <c r="M69">
        <f t="shared" ca="1" si="11"/>
        <v>55.772695810564663</v>
      </c>
      <c r="N69">
        <f t="shared" ca="1" si="12"/>
        <v>33.481165755919854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40"/>
        <v>3</v>
      </c>
      <c r="D70">
        <f t="shared" si="40"/>
        <v>37</v>
      </c>
      <c r="E70">
        <f t="shared" ca="1" si="37"/>
        <v>35304.274546749184</v>
      </c>
      <c r="F70">
        <f t="shared" ca="1" si="38"/>
        <v>-8841.2675214032788</v>
      </c>
      <c r="G70">
        <f t="shared" ca="1" si="4"/>
        <v>8871.6786885245892</v>
      </c>
      <c r="H70" s="9">
        <f t="shared" ca="1" si="5"/>
        <v>213.96365270393579</v>
      </c>
      <c r="I70" s="9">
        <f t="shared" ca="1" si="5"/>
        <v>-53.582410064262149</v>
      </c>
      <c r="J70" s="9">
        <f t="shared" ca="1" si="5"/>
        <v>-3.4977049180328321</v>
      </c>
      <c r="K70" s="9">
        <f t="shared" ca="1" si="6"/>
        <v>220.57089415130272</v>
      </c>
      <c r="L70" s="9">
        <f t="shared" ca="1" si="7"/>
        <v>104.05930118444144</v>
      </c>
      <c r="M70">
        <f t="shared" ca="1" si="11"/>
        <v>55.770280054644807</v>
      </c>
      <c r="N70">
        <f t="shared" ca="1" si="12"/>
        <v>33.49828551912568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40"/>
        <v>3</v>
      </c>
      <c r="D71">
        <f t="shared" si="40"/>
        <v>37</v>
      </c>
      <c r="E71">
        <f t="shared" ca="1" si="37"/>
        <v>36374.092810268863</v>
      </c>
      <c r="F71">
        <f t="shared" ca="1" si="38"/>
        <v>-9109.1795717245896</v>
      </c>
      <c r="G71">
        <f t="shared" ca="1" si="4"/>
        <v>8854.1901639344251</v>
      </c>
      <c r="H71" s="9">
        <f t="shared" ca="1" si="5"/>
        <v>213.96365270393434</v>
      </c>
      <c r="I71" s="9">
        <f t="shared" ca="1" si="5"/>
        <v>-53.582410064262511</v>
      </c>
      <c r="J71" s="9">
        <f t="shared" ca="1" si="5"/>
        <v>-3.4977049180328321</v>
      </c>
      <c r="K71" s="9">
        <f t="shared" ca="1" si="6"/>
        <v>220.57089415130142</v>
      </c>
      <c r="L71" s="9">
        <f t="shared" ca="1" si="7"/>
        <v>104.05930118444162</v>
      </c>
      <c r="M71">
        <f t="shared" ca="1" si="11"/>
        <v>55.767864298724952</v>
      </c>
      <c r="N71">
        <f t="shared" ca="1" si="12"/>
        <v>33.515405282331507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40"/>
        <v>3</v>
      </c>
      <c r="D72">
        <f t="shared" si="40"/>
        <v>37</v>
      </c>
      <c r="E72">
        <f t="shared" ca="1" si="37"/>
        <v>37443.911073788535</v>
      </c>
      <c r="F72">
        <f t="shared" ca="1" si="38"/>
        <v>-9377.0916220459021</v>
      </c>
      <c r="G72">
        <f t="shared" ref="G72:G126" ca="1" si="41">INDIRECT("G$"&amp;C72)+INDIRECT("J$"&amp;C72)*($B72-INDIRECT("B$"&amp;D72))</f>
        <v>8836.7016393442609</v>
      </c>
      <c r="H72" s="9">
        <f t="shared" ref="H72:J126" ca="1" si="42">(E73-E72)/($B73-$B72)</f>
        <v>213.96365270393434</v>
      </c>
      <c r="I72" s="9">
        <f t="shared" ca="1" si="42"/>
        <v>-53.582410064262149</v>
      </c>
      <c r="J72" s="9">
        <f t="shared" ca="1" si="42"/>
        <v>-3.4977049180324684</v>
      </c>
      <c r="K72" s="9">
        <f t="shared" ref="K72:K126" ca="1" si="43">SQRT(H72*H72+I72*I72)</f>
        <v>220.57089415130133</v>
      </c>
      <c r="L72" s="9">
        <f t="shared" ref="L72:L126" ca="1" si="44">DEGREES(ATAN2(I72,H72))</f>
        <v>104.05930118444152</v>
      </c>
      <c r="M72">
        <f t="shared" ca="1" si="11"/>
        <v>55.765448542805103</v>
      </c>
      <c r="N72">
        <f t="shared" ca="1" si="12"/>
        <v>33.532525045537341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45">C72</f>
        <v>3</v>
      </c>
      <c r="D73">
        <f t="shared" si="45"/>
        <v>37</v>
      </c>
      <c r="E73">
        <f t="shared" ca="1" si="37"/>
        <v>38513.729337308207</v>
      </c>
      <c r="F73">
        <f t="shared" ca="1" si="38"/>
        <v>-9645.0036723672129</v>
      </c>
      <c r="G73">
        <f t="shared" ca="1" si="41"/>
        <v>8819.2131147540986</v>
      </c>
      <c r="H73" s="9">
        <f t="shared" ca="1" si="42"/>
        <v>213.96365270393434</v>
      </c>
      <c r="I73" s="9">
        <f t="shared" ca="1" si="42"/>
        <v>-53.582410064262149</v>
      </c>
      <c r="J73" s="9">
        <f t="shared" ca="1" si="42"/>
        <v>-3.4977049180328321</v>
      </c>
      <c r="K73" s="9">
        <f t="shared" ca="1" si="43"/>
        <v>220.57089415130133</v>
      </c>
      <c r="L73" s="9">
        <f t="shared" ca="1" si="44"/>
        <v>104.05930118444152</v>
      </c>
      <c r="M73">
        <f t="shared" ref="M73:M126" ca="1" si="46">INDIRECT("M$"&amp;C73)+INDIRECT("O$"&amp;C73)*($B73-INDIRECT("B$"&amp;D73))</f>
        <v>55.763032786885248</v>
      </c>
      <c r="N73">
        <f t="shared" ref="N73:N126" ca="1" si="47">INDIRECT("N$"&amp;C73)+INDIRECT("P$"&amp;C73)*($B73-INDIRECT("B$"&amp;D73))</f>
        <v>33.549644808743167</v>
      </c>
    </row>
    <row r="74" spans="1:15" x14ac:dyDescent="0.25">
      <c r="A74" s="4">
        <f t="shared" ref="A74:A103" si="48">A73+5/24/3600</f>
        <v>0.42123842592592531</v>
      </c>
      <c r="B74" s="3">
        <f t="shared" ref="B74:B126" si="49">B73+SECOND(A74-A73)</f>
        <v>1553300395</v>
      </c>
      <c r="C74">
        <f t="shared" si="45"/>
        <v>3</v>
      </c>
      <c r="D74">
        <f t="shared" si="45"/>
        <v>37</v>
      </c>
      <c r="E74">
        <f t="shared" ca="1" si="37"/>
        <v>39583.547600827878</v>
      </c>
      <c r="F74">
        <f t="shared" ca="1" si="38"/>
        <v>-9912.9157226885236</v>
      </c>
      <c r="G74">
        <f t="shared" ca="1" si="41"/>
        <v>8801.7245901639344</v>
      </c>
      <c r="H74" s="9">
        <f t="shared" ca="1" si="42"/>
        <v>213.96365270393434</v>
      </c>
      <c r="I74" s="9">
        <f t="shared" ca="1" si="42"/>
        <v>-53.582410064262511</v>
      </c>
      <c r="J74" s="9">
        <f t="shared" ca="1" si="42"/>
        <v>-3.4977049180328321</v>
      </c>
      <c r="K74" s="9">
        <f t="shared" ca="1" si="43"/>
        <v>220.57089415130142</v>
      </c>
      <c r="L74" s="9">
        <f t="shared" ca="1" si="44"/>
        <v>104.05930118444162</v>
      </c>
      <c r="M74">
        <f t="shared" ca="1" si="46"/>
        <v>55.760617030965392</v>
      </c>
      <c r="N74">
        <f t="shared" ca="1" si="47"/>
        <v>33.566764571948994</v>
      </c>
    </row>
    <row r="75" spans="1:15" x14ac:dyDescent="0.25">
      <c r="A75" s="4">
        <f t="shared" si="48"/>
        <v>0.42129629629629567</v>
      </c>
      <c r="B75" s="3">
        <f t="shared" si="49"/>
        <v>1553300400</v>
      </c>
      <c r="C75">
        <f t="shared" si="45"/>
        <v>3</v>
      </c>
      <c r="D75">
        <f t="shared" si="45"/>
        <v>37</v>
      </c>
      <c r="E75">
        <f t="shared" ca="1" si="37"/>
        <v>40653.36586434755</v>
      </c>
      <c r="F75">
        <f t="shared" ca="1" si="38"/>
        <v>-10180.827773009836</v>
      </c>
      <c r="G75">
        <f t="shared" ca="1" si="41"/>
        <v>8784.2360655737702</v>
      </c>
      <c r="H75" s="9">
        <f t="shared" ca="1" si="42"/>
        <v>213.96365270393434</v>
      </c>
      <c r="I75" s="9">
        <f t="shared" ca="1" si="42"/>
        <v>-53.582410064262149</v>
      </c>
      <c r="J75" s="9">
        <f t="shared" ca="1" si="42"/>
        <v>-3.4977049180328321</v>
      </c>
      <c r="K75" s="9">
        <f t="shared" ca="1" si="43"/>
        <v>220.57089415130133</v>
      </c>
      <c r="L75" s="9">
        <f t="shared" ca="1" si="44"/>
        <v>104.05930118444152</v>
      </c>
      <c r="M75">
        <f t="shared" ca="1" si="46"/>
        <v>55.758201275045536</v>
      </c>
      <c r="N75">
        <f t="shared" ca="1" si="47"/>
        <v>33.583884335154828</v>
      </c>
    </row>
    <row r="76" spans="1:15" x14ac:dyDescent="0.25">
      <c r="A76" s="4">
        <f t="shared" si="48"/>
        <v>0.42135416666666603</v>
      </c>
      <c r="B76" s="3">
        <f t="shared" si="49"/>
        <v>1553300405</v>
      </c>
      <c r="C76">
        <f t="shared" si="45"/>
        <v>3</v>
      </c>
      <c r="D76">
        <f t="shared" si="45"/>
        <v>37</v>
      </c>
      <c r="E76">
        <f t="shared" ca="1" si="37"/>
        <v>41723.184127867222</v>
      </c>
      <c r="F76">
        <f t="shared" ca="1" si="38"/>
        <v>-10448.739823331147</v>
      </c>
      <c r="G76">
        <f t="shared" ca="1" si="41"/>
        <v>8766.7475409836061</v>
      </c>
      <c r="H76" s="9">
        <f t="shared" ca="1" si="42"/>
        <v>213.96365270393434</v>
      </c>
      <c r="I76" s="9">
        <f t="shared" ca="1" si="42"/>
        <v>-53.582410064262511</v>
      </c>
      <c r="J76" s="9">
        <f t="shared" ca="1" si="42"/>
        <v>-3.4977049180328321</v>
      </c>
      <c r="K76" s="9">
        <f t="shared" ca="1" si="43"/>
        <v>220.57089415130142</v>
      </c>
      <c r="L76" s="9">
        <f t="shared" ca="1" si="44"/>
        <v>104.05930118444162</v>
      </c>
      <c r="M76">
        <f t="shared" ca="1" si="46"/>
        <v>55.755785519125681</v>
      </c>
      <c r="N76">
        <f t="shared" ca="1" si="47"/>
        <v>33.601004098360654</v>
      </c>
    </row>
    <row r="77" spans="1:15" x14ac:dyDescent="0.25">
      <c r="A77" s="4">
        <f t="shared" si="48"/>
        <v>0.42141203703703639</v>
      </c>
      <c r="B77" s="3">
        <f t="shared" si="49"/>
        <v>1553300410</v>
      </c>
      <c r="C77">
        <f t="shared" si="45"/>
        <v>3</v>
      </c>
      <c r="D77">
        <f t="shared" si="45"/>
        <v>37</v>
      </c>
      <c r="E77">
        <f t="shared" ca="1" si="37"/>
        <v>42793.002391386894</v>
      </c>
      <c r="F77">
        <f t="shared" ca="1" si="38"/>
        <v>-10716.651873652459</v>
      </c>
      <c r="G77">
        <f t="shared" ca="1" si="41"/>
        <v>8749.2590163934419</v>
      </c>
      <c r="H77" s="9">
        <f t="shared" ca="1" si="42"/>
        <v>213.96365270393434</v>
      </c>
      <c r="I77" s="9">
        <f t="shared" ca="1" si="42"/>
        <v>-53.582410064262149</v>
      </c>
      <c r="J77" s="9">
        <f t="shared" ca="1" si="42"/>
        <v>-3.4977049180328321</v>
      </c>
      <c r="K77" s="9">
        <f t="shared" ca="1" si="43"/>
        <v>220.57089415130133</v>
      </c>
      <c r="L77" s="9">
        <f t="shared" ca="1" si="44"/>
        <v>104.05930118444152</v>
      </c>
      <c r="M77">
        <f t="shared" ca="1" si="46"/>
        <v>55.753369763205832</v>
      </c>
      <c r="N77">
        <f t="shared" ca="1" si="47"/>
        <v>33.618123861566481</v>
      </c>
    </row>
    <row r="78" spans="1:15" x14ac:dyDescent="0.25">
      <c r="A78" s="4">
        <f t="shared" si="48"/>
        <v>0.42146990740740675</v>
      </c>
      <c r="B78" s="3">
        <f t="shared" si="49"/>
        <v>1553300415</v>
      </c>
      <c r="C78">
        <f t="shared" si="45"/>
        <v>3</v>
      </c>
      <c r="D78">
        <f t="shared" si="45"/>
        <v>37</v>
      </c>
      <c r="E78">
        <f t="shared" ca="1" si="37"/>
        <v>43862.820654906565</v>
      </c>
      <c r="F78">
        <f t="shared" ca="1" si="38"/>
        <v>-10984.56392397377</v>
      </c>
      <c r="G78">
        <f t="shared" ca="1" si="41"/>
        <v>8731.7704918032778</v>
      </c>
      <c r="H78" s="9">
        <f t="shared" ca="1" si="42"/>
        <v>213.96365270393434</v>
      </c>
      <c r="I78" s="9">
        <f t="shared" ca="1" si="42"/>
        <v>-53.582410064262149</v>
      </c>
      <c r="J78" s="9">
        <f t="shared" ca="1" si="42"/>
        <v>-3.4977049180328321</v>
      </c>
      <c r="K78" s="9">
        <f t="shared" ca="1" si="43"/>
        <v>220.57089415130133</v>
      </c>
      <c r="L78" s="9">
        <f t="shared" ca="1" si="44"/>
        <v>104.05930118444152</v>
      </c>
      <c r="M78">
        <f t="shared" ca="1" si="46"/>
        <v>55.750954007285976</v>
      </c>
      <c r="N78">
        <f t="shared" ca="1" si="47"/>
        <v>33.635243624772308</v>
      </c>
    </row>
    <row r="79" spans="1:15" x14ac:dyDescent="0.25">
      <c r="A79" s="4">
        <f t="shared" si="48"/>
        <v>0.42152777777777711</v>
      </c>
      <c r="B79" s="3">
        <f t="shared" si="49"/>
        <v>1553300420</v>
      </c>
      <c r="C79">
        <f t="shared" si="45"/>
        <v>3</v>
      </c>
      <c r="D79">
        <f t="shared" si="45"/>
        <v>37</v>
      </c>
      <c r="E79">
        <f t="shared" ca="1" si="37"/>
        <v>44932.638918426237</v>
      </c>
      <c r="F79">
        <f t="shared" ca="1" si="38"/>
        <v>-11252.475974295081</v>
      </c>
      <c r="G79">
        <f t="shared" ca="1" si="41"/>
        <v>8714.2819672131136</v>
      </c>
      <c r="H79" s="9">
        <f t="shared" ca="1" si="42"/>
        <v>213.96365270393434</v>
      </c>
      <c r="I79" s="9">
        <f t="shared" ca="1" si="42"/>
        <v>-53.582410064262511</v>
      </c>
      <c r="J79" s="9">
        <f t="shared" ca="1" si="42"/>
        <v>-3.4977049180324684</v>
      </c>
      <c r="K79" s="9">
        <f t="shared" ca="1" si="43"/>
        <v>220.57089415130142</v>
      </c>
      <c r="L79" s="9">
        <f t="shared" ca="1" si="44"/>
        <v>104.05930118444162</v>
      </c>
      <c r="M79">
        <f t="shared" ca="1" si="46"/>
        <v>55.748538251366121</v>
      </c>
      <c r="N79">
        <f t="shared" ca="1" si="47"/>
        <v>33.652363387978141</v>
      </c>
    </row>
    <row r="80" spans="1:15" x14ac:dyDescent="0.25">
      <c r="A80" s="4">
        <f t="shared" si="48"/>
        <v>0.42158564814814747</v>
      </c>
      <c r="B80" s="3">
        <f t="shared" si="49"/>
        <v>1553300425</v>
      </c>
      <c r="C80">
        <f t="shared" si="45"/>
        <v>3</v>
      </c>
      <c r="D80">
        <f t="shared" si="45"/>
        <v>37</v>
      </c>
      <c r="E80">
        <f t="shared" ca="1" si="37"/>
        <v>46002.457181945909</v>
      </c>
      <c r="F80">
        <f t="shared" ca="1" si="38"/>
        <v>-11520.388024616394</v>
      </c>
      <c r="G80">
        <f t="shared" ca="1" si="41"/>
        <v>8696.7934426229513</v>
      </c>
      <c r="H80" s="9">
        <f t="shared" ca="1" si="42"/>
        <v>213.96365270393434</v>
      </c>
      <c r="I80" s="9">
        <f t="shared" ca="1" si="42"/>
        <v>-53.582410064262149</v>
      </c>
      <c r="J80" s="9">
        <f t="shared" ca="1" si="42"/>
        <v>-3.4977049180328321</v>
      </c>
      <c r="K80" s="9">
        <f t="shared" ca="1" si="43"/>
        <v>220.57089415130133</v>
      </c>
      <c r="L80" s="9">
        <f t="shared" ca="1" si="44"/>
        <v>104.05930118444152</v>
      </c>
      <c r="M80">
        <f t="shared" ca="1" si="46"/>
        <v>55.746122495446265</v>
      </c>
      <c r="N80">
        <f t="shared" ca="1" si="47"/>
        <v>33.669483151183968</v>
      </c>
    </row>
    <row r="81" spans="1:14" x14ac:dyDescent="0.25">
      <c r="A81" s="4">
        <f t="shared" si="48"/>
        <v>0.42164351851851783</v>
      </c>
      <c r="B81" s="3">
        <f t="shared" si="49"/>
        <v>1553300430</v>
      </c>
      <c r="C81">
        <f t="shared" si="45"/>
        <v>3</v>
      </c>
      <c r="D81">
        <f t="shared" si="45"/>
        <v>37</v>
      </c>
      <c r="E81">
        <f t="shared" ca="1" si="37"/>
        <v>47072.275445465581</v>
      </c>
      <c r="F81">
        <f t="shared" ca="1" si="38"/>
        <v>-11788.300074937704</v>
      </c>
      <c r="G81">
        <f t="shared" ca="1" si="41"/>
        <v>8679.3049180327871</v>
      </c>
      <c r="H81" s="9">
        <f t="shared" ca="1" si="42"/>
        <v>213.96365270393434</v>
      </c>
      <c r="I81" s="9">
        <f t="shared" ca="1" si="42"/>
        <v>-53.582410064262511</v>
      </c>
      <c r="J81" s="9">
        <f t="shared" ca="1" si="42"/>
        <v>-3.4977049180328321</v>
      </c>
      <c r="K81" s="9">
        <f t="shared" ca="1" si="43"/>
        <v>220.57089415130142</v>
      </c>
      <c r="L81" s="9">
        <f t="shared" ca="1" si="44"/>
        <v>104.05930118444162</v>
      </c>
      <c r="M81">
        <f t="shared" ca="1" si="46"/>
        <v>55.743706739526409</v>
      </c>
      <c r="N81">
        <f t="shared" ca="1" si="47"/>
        <v>33.686602914389795</v>
      </c>
    </row>
    <row r="82" spans="1:14" x14ac:dyDescent="0.25">
      <c r="A82" s="4">
        <f t="shared" si="48"/>
        <v>0.4217013888888882</v>
      </c>
      <c r="B82" s="3">
        <f t="shared" si="49"/>
        <v>1553300435</v>
      </c>
      <c r="C82">
        <f t="shared" si="45"/>
        <v>3</v>
      </c>
      <c r="D82">
        <f t="shared" si="45"/>
        <v>37</v>
      </c>
      <c r="E82">
        <f t="shared" ca="1" si="37"/>
        <v>48142.093708985252</v>
      </c>
      <c r="F82">
        <f t="shared" ca="1" si="38"/>
        <v>-12056.212125259017</v>
      </c>
      <c r="G82">
        <f t="shared" ca="1" si="41"/>
        <v>8661.8163934426229</v>
      </c>
      <c r="H82" s="9">
        <f t="shared" ca="1" si="42"/>
        <v>213.96365270393434</v>
      </c>
      <c r="I82" s="9">
        <f t="shared" ca="1" si="42"/>
        <v>-53.582410064262149</v>
      </c>
      <c r="J82" s="9">
        <f t="shared" ca="1" si="42"/>
        <v>-3.4977049180328321</v>
      </c>
      <c r="K82" s="9">
        <f t="shared" ca="1" si="43"/>
        <v>220.57089415130133</v>
      </c>
      <c r="L82" s="9">
        <f t="shared" ca="1" si="44"/>
        <v>104.05930118444152</v>
      </c>
      <c r="M82">
        <f t="shared" ca="1" si="46"/>
        <v>55.741290983606554</v>
      </c>
      <c r="N82">
        <f t="shared" ca="1" si="47"/>
        <v>33.703722677595628</v>
      </c>
    </row>
    <row r="83" spans="1:14" x14ac:dyDescent="0.25">
      <c r="A83" s="4">
        <f t="shared" si="48"/>
        <v>0.42175925925925856</v>
      </c>
      <c r="B83" s="3">
        <f t="shared" si="49"/>
        <v>1553300440</v>
      </c>
      <c r="C83">
        <f t="shared" si="45"/>
        <v>3</v>
      </c>
      <c r="D83">
        <f t="shared" si="45"/>
        <v>37</v>
      </c>
      <c r="E83">
        <f t="shared" ca="1" si="37"/>
        <v>49211.911972504924</v>
      </c>
      <c r="F83">
        <f t="shared" ca="1" si="38"/>
        <v>-12324.124175580328</v>
      </c>
      <c r="G83">
        <f t="shared" ca="1" si="41"/>
        <v>8644.3278688524588</v>
      </c>
      <c r="H83" s="9">
        <f t="shared" ca="1" si="42"/>
        <v>213.96365270393434</v>
      </c>
      <c r="I83" s="9">
        <f t="shared" ca="1" si="42"/>
        <v>-53.582410064262149</v>
      </c>
      <c r="J83" s="9">
        <f t="shared" ca="1" si="42"/>
        <v>-3.4977049180328321</v>
      </c>
      <c r="K83" s="9">
        <f t="shared" ca="1" si="43"/>
        <v>220.57089415130133</v>
      </c>
      <c r="L83" s="9">
        <f t="shared" ca="1" si="44"/>
        <v>104.05930118444152</v>
      </c>
      <c r="M83">
        <f t="shared" ca="1" si="46"/>
        <v>55.738875227686705</v>
      </c>
      <c r="N83">
        <f t="shared" ca="1" si="47"/>
        <v>33.720842440801455</v>
      </c>
    </row>
    <row r="84" spans="1:14" x14ac:dyDescent="0.25">
      <c r="A84" s="4">
        <f t="shared" si="48"/>
        <v>0.42181712962962892</v>
      </c>
      <c r="B84" s="3">
        <f t="shared" si="49"/>
        <v>1553300445</v>
      </c>
      <c r="C84">
        <f t="shared" si="45"/>
        <v>3</v>
      </c>
      <c r="D84">
        <f t="shared" si="45"/>
        <v>37</v>
      </c>
      <c r="E84">
        <f t="shared" ca="1" si="37"/>
        <v>50281.730236024596</v>
      </c>
      <c r="F84">
        <f t="shared" ca="1" si="38"/>
        <v>-12592.036225901638</v>
      </c>
      <c r="G84">
        <f t="shared" ca="1" si="41"/>
        <v>8626.8393442622946</v>
      </c>
      <c r="H84" s="9">
        <f t="shared" ca="1" si="42"/>
        <v>213.96365270393579</v>
      </c>
      <c r="I84" s="9">
        <f t="shared" ca="1" si="42"/>
        <v>-53.582410064262511</v>
      </c>
      <c r="J84" s="9">
        <f t="shared" ca="1" si="42"/>
        <v>-3.4977049180328321</v>
      </c>
      <c r="K84" s="9">
        <f t="shared" ca="1" si="43"/>
        <v>220.57089415130281</v>
      </c>
      <c r="L84" s="9">
        <f t="shared" ca="1" si="44"/>
        <v>104.05930118444152</v>
      </c>
      <c r="M84">
        <f t="shared" ca="1" si="46"/>
        <v>55.73645947176685</v>
      </c>
      <c r="N84">
        <f t="shared" ca="1" si="47"/>
        <v>33.737962204007282</v>
      </c>
    </row>
    <row r="85" spans="1:14" x14ac:dyDescent="0.25">
      <c r="A85" s="4">
        <f t="shared" si="48"/>
        <v>0.42187499999999928</v>
      </c>
      <c r="B85" s="3">
        <f t="shared" si="49"/>
        <v>1553300450</v>
      </c>
      <c r="C85">
        <f t="shared" si="45"/>
        <v>3</v>
      </c>
      <c r="D85">
        <f t="shared" si="45"/>
        <v>37</v>
      </c>
      <c r="E85">
        <f t="shared" ca="1" si="37"/>
        <v>51351.548499544275</v>
      </c>
      <c r="F85">
        <f t="shared" ca="1" si="38"/>
        <v>-12859.948276222951</v>
      </c>
      <c r="G85">
        <f t="shared" ca="1" si="41"/>
        <v>8609.3508196721305</v>
      </c>
      <c r="H85" s="9">
        <f t="shared" ca="1" si="42"/>
        <v>213.96365270393434</v>
      </c>
      <c r="I85" s="9">
        <f t="shared" ca="1" si="42"/>
        <v>-53.582410064262149</v>
      </c>
      <c r="J85" s="9">
        <f t="shared" ca="1" si="42"/>
        <v>-3.4977049180328321</v>
      </c>
      <c r="K85" s="9">
        <f t="shared" ca="1" si="43"/>
        <v>220.57089415130133</v>
      </c>
      <c r="L85" s="9">
        <f t="shared" ca="1" si="44"/>
        <v>104.05930118444152</v>
      </c>
      <c r="M85">
        <f t="shared" ca="1" si="46"/>
        <v>55.734043715846994</v>
      </c>
      <c r="N85">
        <f t="shared" ca="1" si="47"/>
        <v>33.755081967213115</v>
      </c>
    </row>
    <row r="86" spans="1:14" x14ac:dyDescent="0.25">
      <c r="A86" s="4">
        <f t="shared" si="48"/>
        <v>0.42193287037036964</v>
      </c>
      <c r="B86" s="3">
        <f t="shared" si="49"/>
        <v>1553300455</v>
      </c>
      <c r="C86">
        <f t="shared" si="45"/>
        <v>3</v>
      </c>
      <c r="D86">
        <f t="shared" si="45"/>
        <v>37</v>
      </c>
      <c r="E86">
        <f t="shared" ca="1" si="37"/>
        <v>52421.366763063947</v>
      </c>
      <c r="F86">
        <f t="shared" ca="1" si="38"/>
        <v>-13127.860326544262</v>
      </c>
      <c r="G86">
        <f t="shared" ca="1" si="41"/>
        <v>8591.8622950819663</v>
      </c>
      <c r="H86" s="9">
        <f t="shared" ca="1" si="42"/>
        <v>213.96365270393434</v>
      </c>
      <c r="I86" s="9">
        <f t="shared" ca="1" si="42"/>
        <v>-53.582410064262511</v>
      </c>
      <c r="J86" s="9">
        <f t="shared" ca="1" si="42"/>
        <v>-3.4977049180328321</v>
      </c>
      <c r="K86" s="9">
        <f t="shared" ca="1" si="43"/>
        <v>220.57089415130142</v>
      </c>
      <c r="L86" s="9">
        <f t="shared" ca="1" si="44"/>
        <v>104.05930118444162</v>
      </c>
      <c r="M86">
        <f t="shared" ca="1" si="46"/>
        <v>55.731627959927138</v>
      </c>
      <c r="N86">
        <f t="shared" ca="1" si="47"/>
        <v>33.772201730418942</v>
      </c>
    </row>
    <row r="87" spans="1:14" x14ac:dyDescent="0.25">
      <c r="A87" s="4">
        <f t="shared" si="48"/>
        <v>0.42199074074074</v>
      </c>
      <c r="B87" s="3">
        <f t="shared" si="49"/>
        <v>1553300460</v>
      </c>
      <c r="C87">
        <f t="shared" si="45"/>
        <v>3</v>
      </c>
      <c r="D87">
        <f t="shared" si="45"/>
        <v>37</v>
      </c>
      <c r="E87">
        <f t="shared" ca="1" si="37"/>
        <v>53491.185026583618</v>
      </c>
      <c r="F87">
        <f t="shared" ca="1" si="38"/>
        <v>-13395.772376865574</v>
      </c>
      <c r="G87">
        <f t="shared" ca="1" si="41"/>
        <v>8574.3737704918021</v>
      </c>
      <c r="H87" s="9">
        <f t="shared" ca="1" si="42"/>
        <v>213.96365270393434</v>
      </c>
      <c r="I87" s="9">
        <f t="shared" ca="1" si="42"/>
        <v>-53.582410064262149</v>
      </c>
      <c r="J87" s="9">
        <f t="shared" ca="1" si="42"/>
        <v>-3.4977049180328321</v>
      </c>
      <c r="K87" s="9">
        <f t="shared" ca="1" si="43"/>
        <v>220.57089415130133</v>
      </c>
      <c r="L87" s="9">
        <f t="shared" ca="1" si="44"/>
        <v>104.05930118444152</v>
      </c>
      <c r="M87">
        <f t="shared" ca="1" si="46"/>
        <v>55.729212204007283</v>
      </c>
      <c r="N87">
        <f t="shared" ca="1" si="47"/>
        <v>33.789321493624769</v>
      </c>
    </row>
    <row r="88" spans="1:14" x14ac:dyDescent="0.25">
      <c r="A88" s="4">
        <f t="shared" si="48"/>
        <v>0.42204861111111036</v>
      </c>
      <c r="B88" s="3">
        <f t="shared" si="49"/>
        <v>1553300465</v>
      </c>
      <c r="C88">
        <f t="shared" si="45"/>
        <v>3</v>
      </c>
      <c r="D88">
        <f t="shared" si="45"/>
        <v>37</v>
      </c>
      <c r="E88">
        <f t="shared" ca="1" si="37"/>
        <v>54561.00329010329</v>
      </c>
      <c r="F88">
        <f t="shared" ca="1" si="38"/>
        <v>-13663.684427186885</v>
      </c>
      <c r="G88">
        <f t="shared" ca="1" si="41"/>
        <v>8556.885245901638</v>
      </c>
      <c r="H88" s="9">
        <f t="shared" ca="1" si="42"/>
        <v>213.96365270393434</v>
      </c>
      <c r="I88" s="9">
        <f t="shared" ca="1" si="42"/>
        <v>-53.582410064262149</v>
      </c>
      <c r="J88" s="9">
        <f t="shared" ca="1" si="42"/>
        <v>-3.4977049180324684</v>
      </c>
      <c r="K88" s="9">
        <f t="shared" ca="1" si="43"/>
        <v>220.57089415130133</v>
      </c>
      <c r="L88" s="9">
        <f t="shared" ca="1" si="44"/>
        <v>104.05930118444152</v>
      </c>
      <c r="M88">
        <f t="shared" ca="1" si="46"/>
        <v>55.726796448087434</v>
      </c>
      <c r="N88">
        <f t="shared" ca="1" si="47"/>
        <v>33.806441256830595</v>
      </c>
    </row>
    <row r="89" spans="1:14" x14ac:dyDescent="0.25">
      <c r="A89" s="4">
        <f t="shared" si="48"/>
        <v>0.42210648148148072</v>
      </c>
      <c r="B89" s="3">
        <f t="shared" si="49"/>
        <v>1553300470</v>
      </c>
      <c r="C89">
        <f t="shared" ref="C89:D104" si="50">C88</f>
        <v>3</v>
      </c>
      <c r="D89">
        <f t="shared" si="50"/>
        <v>37</v>
      </c>
      <c r="E89">
        <f t="shared" ca="1" si="37"/>
        <v>55630.821553622962</v>
      </c>
      <c r="F89">
        <f t="shared" ca="1" si="38"/>
        <v>-13931.596477508196</v>
      </c>
      <c r="G89">
        <f t="shared" ca="1" si="41"/>
        <v>8539.3967213114756</v>
      </c>
      <c r="H89" s="9">
        <f t="shared" ca="1" si="42"/>
        <v>213.96365270393434</v>
      </c>
      <c r="I89" s="9">
        <f t="shared" ca="1" si="42"/>
        <v>-53.582410064262511</v>
      </c>
      <c r="J89" s="9">
        <f t="shared" ca="1" si="42"/>
        <v>-3.4977049180328321</v>
      </c>
      <c r="K89" s="9">
        <f t="shared" ca="1" si="43"/>
        <v>220.57089415130142</v>
      </c>
      <c r="L89" s="9">
        <f t="shared" ca="1" si="44"/>
        <v>104.05930118444162</v>
      </c>
      <c r="M89">
        <f t="shared" ca="1" si="46"/>
        <v>55.724380692167578</v>
      </c>
      <c r="N89">
        <f t="shared" ca="1" si="47"/>
        <v>33.823561020036429</v>
      </c>
    </row>
    <row r="90" spans="1:14" x14ac:dyDescent="0.25">
      <c r="A90" s="4">
        <f t="shared" si="48"/>
        <v>0.42216435185185108</v>
      </c>
      <c r="B90" s="3">
        <f t="shared" si="49"/>
        <v>1553300475</v>
      </c>
      <c r="C90">
        <f t="shared" si="50"/>
        <v>3</v>
      </c>
      <c r="D90">
        <f t="shared" si="50"/>
        <v>37</v>
      </c>
      <c r="E90">
        <f t="shared" ca="1" si="37"/>
        <v>56700.639817142634</v>
      </c>
      <c r="F90">
        <f t="shared" ca="1" si="38"/>
        <v>-14199.508527829508</v>
      </c>
      <c r="G90">
        <f t="shared" ca="1" si="41"/>
        <v>8521.9081967213115</v>
      </c>
      <c r="H90" s="9">
        <f t="shared" ca="1" si="42"/>
        <v>213.96365270393434</v>
      </c>
      <c r="I90" s="9">
        <f t="shared" ca="1" si="42"/>
        <v>-53.582410064262149</v>
      </c>
      <c r="J90" s="9">
        <f t="shared" ca="1" si="42"/>
        <v>-3.4977049180328321</v>
      </c>
      <c r="K90" s="9">
        <f t="shared" ca="1" si="43"/>
        <v>220.57089415130133</v>
      </c>
      <c r="L90" s="9">
        <f t="shared" ca="1" si="44"/>
        <v>104.05930118444152</v>
      </c>
      <c r="M90">
        <f t="shared" ca="1" si="46"/>
        <v>55.721964936247723</v>
      </c>
      <c r="N90">
        <f t="shared" ca="1" si="47"/>
        <v>33.840680783242256</v>
      </c>
    </row>
    <row r="91" spans="1:14" x14ac:dyDescent="0.25">
      <c r="A91" s="4">
        <f t="shared" si="48"/>
        <v>0.42222222222222144</v>
      </c>
      <c r="B91" s="3">
        <f t="shared" si="49"/>
        <v>1553300480</v>
      </c>
      <c r="C91">
        <f t="shared" si="50"/>
        <v>3</v>
      </c>
      <c r="D91">
        <f t="shared" si="50"/>
        <v>37</v>
      </c>
      <c r="E91">
        <f t="shared" ca="1" si="37"/>
        <v>57770.458080662305</v>
      </c>
      <c r="F91">
        <f t="shared" ca="1" si="38"/>
        <v>-14467.420578150819</v>
      </c>
      <c r="G91">
        <f t="shared" ca="1" si="41"/>
        <v>8504.4196721311473</v>
      </c>
      <c r="H91" s="9">
        <f t="shared" ca="1" si="42"/>
        <v>213.96365270393434</v>
      </c>
      <c r="I91" s="9">
        <f t="shared" ca="1" si="42"/>
        <v>-53.582410064262149</v>
      </c>
      <c r="J91" s="9">
        <f t="shared" ca="1" si="42"/>
        <v>-3.4977049180328321</v>
      </c>
      <c r="K91" s="9">
        <f t="shared" ca="1" si="43"/>
        <v>220.57089415130133</v>
      </c>
      <c r="L91" s="9">
        <f t="shared" ca="1" si="44"/>
        <v>104.05930118444152</v>
      </c>
      <c r="M91">
        <f t="shared" ca="1" si="46"/>
        <v>55.719549180327867</v>
      </c>
      <c r="N91">
        <f t="shared" ca="1" si="47"/>
        <v>33.857800546448082</v>
      </c>
    </row>
    <row r="92" spans="1:14" x14ac:dyDescent="0.25">
      <c r="A92" s="4">
        <f t="shared" si="48"/>
        <v>0.4222800925925918</v>
      </c>
      <c r="B92" s="3">
        <f t="shared" si="49"/>
        <v>1553300485</v>
      </c>
      <c r="C92">
        <f t="shared" si="50"/>
        <v>3</v>
      </c>
      <c r="D92">
        <f t="shared" si="50"/>
        <v>37</v>
      </c>
      <c r="E92">
        <f t="shared" ca="1" si="37"/>
        <v>58840.276344181977</v>
      </c>
      <c r="F92">
        <f t="shared" ca="1" si="38"/>
        <v>-14735.33262847213</v>
      </c>
      <c r="G92">
        <f t="shared" ca="1" si="41"/>
        <v>8486.9311475409831</v>
      </c>
      <c r="H92" s="9">
        <f t="shared" ca="1" si="42"/>
        <v>213.96365270393434</v>
      </c>
      <c r="I92" s="9">
        <f t="shared" ca="1" si="42"/>
        <v>-53.582410064262511</v>
      </c>
      <c r="J92" s="9">
        <f t="shared" ca="1" si="42"/>
        <v>-3.4977049180328321</v>
      </c>
      <c r="K92" s="9">
        <f t="shared" ca="1" si="43"/>
        <v>220.57089415130142</v>
      </c>
      <c r="L92" s="9">
        <f t="shared" ca="1" si="44"/>
        <v>104.05930118444162</v>
      </c>
      <c r="M92">
        <f t="shared" ca="1" si="46"/>
        <v>55.717133424408011</v>
      </c>
      <c r="N92">
        <f t="shared" ca="1" si="47"/>
        <v>33.874920309653916</v>
      </c>
    </row>
    <row r="93" spans="1:14" x14ac:dyDescent="0.25">
      <c r="A93" s="4">
        <f t="shared" si="48"/>
        <v>0.42233796296296217</v>
      </c>
      <c r="B93" s="3">
        <f t="shared" si="49"/>
        <v>1553300490</v>
      </c>
      <c r="C93">
        <f t="shared" si="50"/>
        <v>3</v>
      </c>
      <c r="D93">
        <f t="shared" si="50"/>
        <v>37</v>
      </c>
      <c r="E93">
        <f t="shared" ca="1" si="37"/>
        <v>59910.094607701649</v>
      </c>
      <c r="F93">
        <f t="shared" ca="1" si="38"/>
        <v>-15003.244678793442</v>
      </c>
      <c r="G93">
        <f t="shared" ca="1" si="41"/>
        <v>8469.442622950819</v>
      </c>
      <c r="H93" s="9">
        <f t="shared" ca="1" si="42"/>
        <v>213.96365270393434</v>
      </c>
      <c r="I93" s="9">
        <f t="shared" ca="1" si="42"/>
        <v>-53.582410064262149</v>
      </c>
      <c r="J93" s="9">
        <f t="shared" ca="1" si="42"/>
        <v>-3.4977049180328321</v>
      </c>
      <c r="K93" s="9">
        <f t="shared" ca="1" si="43"/>
        <v>220.57089415130133</v>
      </c>
      <c r="L93" s="9">
        <f t="shared" ca="1" si="44"/>
        <v>104.05930118444152</v>
      </c>
      <c r="M93">
        <f t="shared" ca="1" si="46"/>
        <v>55.714717668488163</v>
      </c>
      <c r="N93">
        <f t="shared" ca="1" si="47"/>
        <v>33.892040072859743</v>
      </c>
    </row>
    <row r="94" spans="1:14" x14ac:dyDescent="0.25">
      <c r="A94" s="4">
        <f t="shared" si="48"/>
        <v>0.42239583333333253</v>
      </c>
      <c r="B94" s="3">
        <f t="shared" si="49"/>
        <v>1553300495</v>
      </c>
      <c r="C94">
        <f t="shared" si="50"/>
        <v>3</v>
      </c>
      <c r="D94">
        <f t="shared" si="50"/>
        <v>37</v>
      </c>
      <c r="E94">
        <f t="shared" ca="1" si="37"/>
        <v>60979.912871221321</v>
      </c>
      <c r="F94">
        <f t="shared" ca="1" si="38"/>
        <v>-15271.156729114753</v>
      </c>
      <c r="G94">
        <f t="shared" ca="1" si="41"/>
        <v>8451.9540983606548</v>
      </c>
      <c r="H94" s="9">
        <f t="shared" ca="1" si="42"/>
        <v>213.96365270393434</v>
      </c>
      <c r="I94" s="9">
        <f t="shared" ca="1" si="42"/>
        <v>-53.582410064262511</v>
      </c>
      <c r="J94" s="9">
        <f t="shared" ca="1" si="42"/>
        <v>-3.4977049180328321</v>
      </c>
      <c r="K94" s="9">
        <f t="shared" ca="1" si="43"/>
        <v>220.57089415130142</v>
      </c>
      <c r="L94" s="9">
        <f t="shared" ca="1" si="44"/>
        <v>104.05930118444162</v>
      </c>
      <c r="M94">
        <f t="shared" ca="1" si="46"/>
        <v>55.712301912568307</v>
      </c>
      <c r="N94">
        <f t="shared" ca="1" si="47"/>
        <v>33.909159836065569</v>
      </c>
    </row>
    <row r="95" spans="1:14" x14ac:dyDescent="0.25">
      <c r="A95" s="4">
        <f t="shared" si="48"/>
        <v>0.42245370370370289</v>
      </c>
      <c r="B95" s="3">
        <f t="shared" si="49"/>
        <v>1553300500</v>
      </c>
      <c r="C95">
        <f t="shared" si="50"/>
        <v>3</v>
      </c>
      <c r="D95">
        <f t="shared" si="50"/>
        <v>37</v>
      </c>
      <c r="E95">
        <f t="shared" ca="1" si="37"/>
        <v>62049.731134740992</v>
      </c>
      <c r="F95">
        <f t="shared" ca="1" si="38"/>
        <v>-15539.068779436066</v>
      </c>
      <c r="G95">
        <f t="shared" ca="1" si="41"/>
        <v>8434.4655737704907</v>
      </c>
      <c r="H95" s="9">
        <f t="shared" ca="1" si="42"/>
        <v>213.96365270393434</v>
      </c>
      <c r="I95" s="9">
        <f t="shared" ca="1" si="42"/>
        <v>-53.582410064262149</v>
      </c>
      <c r="J95" s="9">
        <f t="shared" ca="1" si="42"/>
        <v>-3.4977049180324684</v>
      </c>
      <c r="K95" s="9">
        <f t="shared" ca="1" si="43"/>
        <v>220.57089415130133</v>
      </c>
      <c r="L95" s="9">
        <f t="shared" ca="1" si="44"/>
        <v>104.05930118444152</v>
      </c>
      <c r="M95">
        <f t="shared" ca="1" si="46"/>
        <v>55.709886156648452</v>
      </c>
      <c r="N95">
        <f t="shared" ca="1" si="47"/>
        <v>33.926279599271403</v>
      </c>
    </row>
    <row r="96" spans="1:14" x14ac:dyDescent="0.25">
      <c r="A96" s="4">
        <f>A95+5/24/3600</f>
        <v>0.42251157407407325</v>
      </c>
      <c r="B96" s="3">
        <f t="shared" si="49"/>
        <v>1553300505</v>
      </c>
      <c r="C96">
        <f t="shared" si="50"/>
        <v>3</v>
      </c>
      <c r="D96">
        <f t="shared" si="50"/>
        <v>37</v>
      </c>
      <c r="E96">
        <f t="shared" ca="1" si="37"/>
        <v>63119.549398260664</v>
      </c>
      <c r="F96">
        <f t="shared" ca="1" si="38"/>
        <v>-15806.980829757376</v>
      </c>
      <c r="G96">
        <f t="shared" ca="1" si="41"/>
        <v>8416.9770491803283</v>
      </c>
      <c r="H96" s="9">
        <f t="shared" ca="1" si="42"/>
        <v>213.96365270393434</v>
      </c>
      <c r="I96" s="9">
        <f t="shared" ca="1" si="42"/>
        <v>-53.582410064262149</v>
      </c>
      <c r="J96" s="9">
        <f t="shared" ca="1" si="42"/>
        <v>-3.4977049180328321</v>
      </c>
      <c r="K96" s="9">
        <f t="shared" ca="1" si="43"/>
        <v>220.57089415130133</v>
      </c>
      <c r="L96" s="9">
        <f t="shared" ca="1" si="44"/>
        <v>104.05930118444152</v>
      </c>
      <c r="M96">
        <f t="shared" ca="1" si="46"/>
        <v>55.707470400728596</v>
      </c>
      <c r="N96">
        <f t="shared" ca="1" si="47"/>
        <v>33.94339936247723</v>
      </c>
    </row>
    <row r="97" spans="1:14" x14ac:dyDescent="0.25">
      <c r="A97" s="4">
        <f t="shared" si="48"/>
        <v>0.42256944444444361</v>
      </c>
      <c r="B97" s="3">
        <f t="shared" si="49"/>
        <v>1553300510</v>
      </c>
      <c r="C97">
        <f t="shared" si="50"/>
        <v>3</v>
      </c>
      <c r="D97">
        <f t="shared" si="50"/>
        <v>37</v>
      </c>
      <c r="E97">
        <f t="shared" ca="1" si="37"/>
        <v>64189.367661780336</v>
      </c>
      <c r="F97">
        <f t="shared" ca="1" si="38"/>
        <v>-16074.892880078687</v>
      </c>
      <c r="G97">
        <f t="shared" ca="1" si="41"/>
        <v>8399.4885245901642</v>
      </c>
      <c r="H97" s="9">
        <f t="shared" ca="1" si="42"/>
        <v>213.96365270393579</v>
      </c>
      <c r="I97" s="9">
        <f t="shared" ca="1" si="42"/>
        <v>-53.582410064262511</v>
      </c>
      <c r="J97" s="9">
        <f t="shared" ca="1" si="42"/>
        <v>-3.4977049180328321</v>
      </c>
      <c r="K97" s="9">
        <f t="shared" ca="1" si="43"/>
        <v>220.57089415130281</v>
      </c>
      <c r="L97" s="9">
        <f t="shared" ca="1" si="44"/>
        <v>104.05930118444152</v>
      </c>
      <c r="M97">
        <f t="shared" ca="1" si="46"/>
        <v>55.70505464480874</v>
      </c>
      <c r="N97">
        <f t="shared" ca="1" si="47"/>
        <v>33.960519125683057</v>
      </c>
    </row>
    <row r="98" spans="1:14" x14ac:dyDescent="0.25">
      <c r="A98" s="4">
        <f t="shared" si="48"/>
        <v>0.42262731481481397</v>
      </c>
      <c r="B98" s="3">
        <f t="shared" si="49"/>
        <v>1553300515</v>
      </c>
      <c r="C98">
        <f t="shared" si="50"/>
        <v>3</v>
      </c>
      <c r="D98">
        <f t="shared" si="50"/>
        <v>37</v>
      </c>
      <c r="E98">
        <f t="shared" ca="1" si="37"/>
        <v>65259.185925300015</v>
      </c>
      <c r="F98">
        <f t="shared" ca="1" si="38"/>
        <v>-16342.8049304</v>
      </c>
      <c r="G98">
        <f t="shared" ca="1" si="41"/>
        <v>8382</v>
      </c>
      <c r="H98" s="9">
        <f t="shared" ca="1" si="42"/>
        <v>213.96365270393144</v>
      </c>
      <c r="I98" s="9">
        <f t="shared" ca="1" si="42"/>
        <v>-53.582410064262149</v>
      </c>
      <c r="J98" s="9">
        <f t="shared" ca="1" si="42"/>
        <v>-3.4977049180328321</v>
      </c>
      <c r="K98" s="9">
        <f t="shared" ca="1" si="43"/>
        <v>220.57089415129852</v>
      </c>
      <c r="L98" s="9">
        <f t="shared" ca="1" si="44"/>
        <v>104.05930118444171</v>
      </c>
      <c r="M98">
        <f t="shared" ca="1" si="46"/>
        <v>55.702638888888885</v>
      </c>
      <c r="N98">
        <f t="shared" ca="1" si="47"/>
        <v>33.97763888888889</v>
      </c>
    </row>
    <row r="99" spans="1:14" x14ac:dyDescent="0.25">
      <c r="A99" s="4">
        <f t="shared" si="48"/>
        <v>0.42268518518518433</v>
      </c>
      <c r="B99" s="3">
        <f t="shared" si="49"/>
        <v>1553300520</v>
      </c>
      <c r="C99">
        <f t="shared" si="50"/>
        <v>3</v>
      </c>
      <c r="D99">
        <f t="shared" si="50"/>
        <v>37</v>
      </c>
      <c r="E99">
        <f t="shared" ca="1" si="37"/>
        <v>66329.004188819672</v>
      </c>
      <c r="F99">
        <f t="shared" ca="1" si="38"/>
        <v>-16610.71698072131</v>
      </c>
      <c r="G99">
        <f t="shared" ca="1" si="41"/>
        <v>8364.5114754098358</v>
      </c>
      <c r="H99" s="9">
        <f t="shared" ca="1" si="42"/>
        <v>213.96365270393434</v>
      </c>
      <c r="I99" s="9">
        <f t="shared" ca="1" si="42"/>
        <v>-53.582410064262511</v>
      </c>
      <c r="J99" s="9">
        <f t="shared" ca="1" si="42"/>
        <v>-3.4977049180328321</v>
      </c>
      <c r="K99" s="9">
        <f t="shared" ca="1" si="43"/>
        <v>220.57089415130142</v>
      </c>
      <c r="L99" s="9">
        <f t="shared" ca="1" si="44"/>
        <v>104.05930118444162</v>
      </c>
      <c r="M99">
        <f t="shared" ca="1" si="46"/>
        <v>55.700223132969036</v>
      </c>
      <c r="N99">
        <f t="shared" ca="1" si="47"/>
        <v>33.994758652094717</v>
      </c>
    </row>
    <row r="100" spans="1:14" x14ac:dyDescent="0.25">
      <c r="A100" s="4">
        <f t="shared" si="48"/>
        <v>0.42274305555555469</v>
      </c>
      <c r="B100" s="3">
        <f t="shared" si="49"/>
        <v>1553300525</v>
      </c>
      <c r="C100">
        <f t="shared" si="50"/>
        <v>3</v>
      </c>
      <c r="D100">
        <f t="shared" si="50"/>
        <v>37</v>
      </c>
      <c r="E100">
        <f t="shared" ca="1" si="37"/>
        <v>67398.822452339344</v>
      </c>
      <c r="F100">
        <f t="shared" ca="1" si="38"/>
        <v>-16878.629031042623</v>
      </c>
      <c r="G100">
        <f t="shared" ca="1" si="41"/>
        <v>8347.0229508196717</v>
      </c>
      <c r="H100" s="9">
        <f t="shared" ca="1" si="42"/>
        <v>213.96365270393434</v>
      </c>
      <c r="I100" s="9">
        <f t="shared" ca="1" si="42"/>
        <v>-53.582410064261786</v>
      </c>
      <c r="J100" s="9">
        <f t="shared" ca="1" si="42"/>
        <v>-3.4977049180328321</v>
      </c>
      <c r="K100" s="9">
        <f t="shared" ca="1" si="43"/>
        <v>220.57089415130122</v>
      </c>
      <c r="L100" s="9">
        <f t="shared" ca="1" si="44"/>
        <v>104.05930118444144</v>
      </c>
      <c r="M100">
        <f t="shared" ca="1" si="46"/>
        <v>55.69780737704918</v>
      </c>
      <c r="N100">
        <f t="shared" ca="1" si="47"/>
        <v>34.011878415300544</v>
      </c>
    </row>
    <row r="101" spans="1:14" x14ac:dyDescent="0.25">
      <c r="A101" s="4">
        <f t="shared" si="48"/>
        <v>0.42280092592592505</v>
      </c>
      <c r="B101" s="3">
        <f t="shared" si="49"/>
        <v>1553300530</v>
      </c>
      <c r="C101">
        <f t="shared" si="50"/>
        <v>3</v>
      </c>
      <c r="D101">
        <f t="shared" si="50"/>
        <v>37</v>
      </c>
      <c r="E101">
        <f t="shared" ref="E101:E126" ca="1" si="51">INDIRECT("E$"&amp;C101)+INDIRECT("H$"&amp;C101)*($B101-INDIRECT("B$"&amp;D101))</f>
        <v>68468.640715859015</v>
      </c>
      <c r="F101">
        <f t="shared" ref="F101:F126" ca="1" si="52">INDIRECT("F$"&amp;C101)+INDIRECT("I$"&amp;C101)*($B101-INDIRECT("B$"&amp;D101))</f>
        <v>-17146.541081363932</v>
      </c>
      <c r="G101">
        <f t="shared" ca="1" si="41"/>
        <v>8329.5344262295075</v>
      </c>
      <c r="H101" s="9">
        <f t="shared" ca="1" si="42"/>
        <v>213.96365270393434</v>
      </c>
      <c r="I101" s="9">
        <f t="shared" ca="1" si="42"/>
        <v>-53.582410064262511</v>
      </c>
      <c r="J101" s="9">
        <f t="shared" ca="1" si="42"/>
        <v>-3.4977049180328321</v>
      </c>
      <c r="K101" s="9">
        <f t="shared" ca="1" si="43"/>
        <v>220.57089415130142</v>
      </c>
      <c r="L101" s="9">
        <f t="shared" ca="1" si="44"/>
        <v>104.05930118444162</v>
      </c>
      <c r="M101">
        <f t="shared" ca="1" si="46"/>
        <v>55.695391621129325</v>
      </c>
      <c r="N101">
        <f t="shared" ca="1" si="47"/>
        <v>34.02899817850637</v>
      </c>
    </row>
    <row r="102" spans="1:14" x14ac:dyDescent="0.25">
      <c r="A102" s="4">
        <f t="shared" si="48"/>
        <v>0.42285879629629541</v>
      </c>
      <c r="B102" s="3">
        <f t="shared" si="49"/>
        <v>1553300535</v>
      </c>
      <c r="C102">
        <f t="shared" si="50"/>
        <v>3</v>
      </c>
      <c r="D102">
        <f t="shared" si="50"/>
        <v>37</v>
      </c>
      <c r="E102">
        <f t="shared" ca="1" si="51"/>
        <v>69538.458979378687</v>
      </c>
      <c r="F102">
        <f t="shared" ca="1" si="52"/>
        <v>-17414.453131685244</v>
      </c>
      <c r="G102">
        <f t="shared" ca="1" si="41"/>
        <v>8312.0459016393434</v>
      </c>
      <c r="H102" s="9">
        <f t="shared" ca="1" si="42"/>
        <v>213.96365270393434</v>
      </c>
      <c r="I102" s="9">
        <f t="shared" ca="1" si="42"/>
        <v>-53.582410064262511</v>
      </c>
      <c r="J102" s="9">
        <f t="shared" ca="1" si="42"/>
        <v>-3.4977049180328321</v>
      </c>
      <c r="K102" s="9">
        <f t="shared" ca="1" si="43"/>
        <v>220.57089415130142</v>
      </c>
      <c r="L102" s="9">
        <f t="shared" ca="1" si="44"/>
        <v>104.05930118444162</v>
      </c>
      <c r="M102">
        <f t="shared" ca="1" si="46"/>
        <v>55.692975865209469</v>
      </c>
      <c r="N102">
        <f t="shared" ca="1" si="47"/>
        <v>34.046117941712204</v>
      </c>
    </row>
    <row r="103" spans="1:14" x14ac:dyDescent="0.25">
      <c r="A103" s="8">
        <f t="shared" si="48"/>
        <v>0.42291666666666577</v>
      </c>
      <c r="B103" s="3">
        <f t="shared" si="49"/>
        <v>1553300540</v>
      </c>
      <c r="C103">
        <f t="shared" si="50"/>
        <v>3</v>
      </c>
      <c r="D103">
        <f t="shared" si="50"/>
        <v>37</v>
      </c>
      <c r="E103">
        <f t="shared" ca="1" si="51"/>
        <v>70608.277242898359</v>
      </c>
      <c r="F103">
        <f t="shared" ca="1" si="52"/>
        <v>-17682.365182006557</v>
      </c>
      <c r="G103">
        <f t="shared" ca="1" si="41"/>
        <v>8294.5573770491792</v>
      </c>
      <c r="H103" s="9">
        <f t="shared" ca="1" si="42"/>
        <v>213.96365270393434</v>
      </c>
      <c r="I103" s="9">
        <f t="shared" ca="1" si="42"/>
        <v>-53.582410064262511</v>
      </c>
      <c r="J103" s="9">
        <f t="shared" ca="1" si="42"/>
        <v>-3.4977049180328321</v>
      </c>
      <c r="K103" s="9">
        <f t="shared" ca="1" si="43"/>
        <v>220.57089415130142</v>
      </c>
      <c r="L103" s="9">
        <f t="shared" ca="1" si="44"/>
        <v>104.05930118444162</v>
      </c>
      <c r="M103">
        <f t="shared" ca="1" si="46"/>
        <v>55.690560109289613</v>
      </c>
      <c r="N103">
        <f t="shared" ca="1" si="47"/>
        <v>34.063237704918031</v>
      </c>
    </row>
    <row r="104" spans="1:14" x14ac:dyDescent="0.25">
      <c r="A104" s="4">
        <f>A103+5/24/3600</f>
        <v>0.42297453703703614</v>
      </c>
      <c r="B104" s="3">
        <f t="shared" si="49"/>
        <v>1553300545</v>
      </c>
      <c r="C104">
        <f t="shared" si="50"/>
        <v>3</v>
      </c>
      <c r="D104">
        <f t="shared" si="50"/>
        <v>37</v>
      </c>
      <c r="E104">
        <f t="shared" ca="1" si="51"/>
        <v>71678.095506418031</v>
      </c>
      <c r="F104">
        <f t="shared" ca="1" si="52"/>
        <v>-17950.27723232787</v>
      </c>
      <c r="G104">
        <f t="shared" ca="1" si="41"/>
        <v>8277.068852459015</v>
      </c>
      <c r="H104" s="9">
        <f t="shared" ca="1" si="42"/>
        <v>213.96365270393727</v>
      </c>
      <c r="I104" s="9">
        <f t="shared" ca="1" si="42"/>
        <v>-53.582410064261786</v>
      </c>
      <c r="J104" s="9">
        <f t="shared" ca="1" si="42"/>
        <v>-3.4977049180324684</v>
      </c>
      <c r="K104" s="9">
        <f t="shared" ca="1" si="43"/>
        <v>220.57089415130406</v>
      </c>
      <c r="L104" s="9">
        <f t="shared" ca="1" si="44"/>
        <v>104.05930118444125</v>
      </c>
      <c r="M104">
        <f t="shared" ca="1" si="46"/>
        <v>55.688144353369765</v>
      </c>
      <c r="N104">
        <f t="shared" ca="1" si="47"/>
        <v>34.080357468123857</v>
      </c>
    </row>
    <row r="105" spans="1:14" x14ac:dyDescent="0.25">
      <c r="A105" s="4">
        <f t="shared" ref="A105:A121" si="53">A104+5/24/3600</f>
        <v>0.4230324074074065</v>
      </c>
      <c r="B105" s="3">
        <f t="shared" si="49"/>
        <v>1553300550</v>
      </c>
      <c r="C105">
        <f t="shared" ref="C105:D120" si="54">C104</f>
        <v>3</v>
      </c>
      <c r="D105">
        <f t="shared" si="54"/>
        <v>37</v>
      </c>
      <c r="E105">
        <f t="shared" ca="1" si="51"/>
        <v>72747.913769937717</v>
      </c>
      <c r="F105">
        <f t="shared" ca="1" si="52"/>
        <v>-18218.189282649178</v>
      </c>
      <c r="G105">
        <f t="shared" ca="1" si="41"/>
        <v>8259.5803278688527</v>
      </c>
      <c r="H105" s="9">
        <f t="shared" ca="1" si="42"/>
        <v>213.96365270393434</v>
      </c>
      <c r="I105" s="9">
        <f t="shared" ca="1" si="42"/>
        <v>-53.582410064262511</v>
      </c>
      <c r="J105" s="9">
        <f t="shared" ca="1" si="42"/>
        <v>-3.4977049180328321</v>
      </c>
      <c r="K105" s="9">
        <f t="shared" ca="1" si="43"/>
        <v>220.57089415130142</v>
      </c>
      <c r="L105" s="9">
        <f t="shared" ca="1" si="44"/>
        <v>104.05930118444162</v>
      </c>
      <c r="M105">
        <f t="shared" ca="1" si="46"/>
        <v>55.685728597449909</v>
      </c>
      <c r="N105">
        <f t="shared" ca="1" si="47"/>
        <v>34.097477231329691</v>
      </c>
    </row>
    <row r="106" spans="1:14" x14ac:dyDescent="0.25">
      <c r="A106" s="4">
        <f t="shared" si="53"/>
        <v>0.42309027777777686</v>
      </c>
      <c r="B106" s="3">
        <f t="shared" si="49"/>
        <v>1553300555</v>
      </c>
      <c r="C106">
        <f t="shared" si="54"/>
        <v>3</v>
      </c>
      <c r="D106">
        <f t="shared" si="54"/>
        <v>37</v>
      </c>
      <c r="E106">
        <f t="shared" ca="1" si="51"/>
        <v>73817.732033457389</v>
      </c>
      <c r="F106">
        <f t="shared" ca="1" si="52"/>
        <v>-18486.101332970491</v>
      </c>
      <c r="G106">
        <f t="shared" ca="1" si="41"/>
        <v>8242.0918032786885</v>
      </c>
      <c r="H106" s="9">
        <f t="shared" ca="1" si="42"/>
        <v>213.96365270393434</v>
      </c>
      <c r="I106" s="9">
        <f t="shared" ca="1" si="42"/>
        <v>-53.582410064262511</v>
      </c>
      <c r="J106" s="9">
        <f t="shared" ca="1" si="42"/>
        <v>-3.4977049180328321</v>
      </c>
      <c r="K106" s="9">
        <f t="shared" ca="1" si="43"/>
        <v>220.57089415130142</v>
      </c>
      <c r="L106" s="9">
        <f t="shared" ca="1" si="44"/>
        <v>104.05930118444162</v>
      </c>
      <c r="M106">
        <f t="shared" ca="1" si="46"/>
        <v>55.683312841530054</v>
      </c>
      <c r="N106">
        <f t="shared" ca="1" si="47"/>
        <v>34.114596994535518</v>
      </c>
    </row>
    <row r="107" spans="1:14" x14ac:dyDescent="0.25">
      <c r="A107" s="4">
        <f t="shared" si="53"/>
        <v>0.42314814814814722</v>
      </c>
      <c r="B107" s="3">
        <f t="shared" si="49"/>
        <v>1553300560</v>
      </c>
      <c r="C107">
        <f t="shared" si="54"/>
        <v>3</v>
      </c>
      <c r="D107">
        <f t="shared" si="54"/>
        <v>37</v>
      </c>
      <c r="E107">
        <f t="shared" ca="1" si="51"/>
        <v>74887.55029697706</v>
      </c>
      <c r="F107">
        <f t="shared" ca="1" si="52"/>
        <v>-18754.013383291804</v>
      </c>
      <c r="G107">
        <f t="shared" ca="1" si="41"/>
        <v>8224.6032786885244</v>
      </c>
      <c r="H107" s="9">
        <f t="shared" ca="1" si="42"/>
        <v>213.96365270393434</v>
      </c>
      <c r="I107" s="9">
        <f t="shared" ca="1" si="42"/>
        <v>-53.582410064261786</v>
      </c>
      <c r="J107" s="9">
        <f t="shared" ca="1" si="42"/>
        <v>-3.4977049180328321</v>
      </c>
      <c r="K107" s="9">
        <f t="shared" ca="1" si="43"/>
        <v>220.57089415130122</v>
      </c>
      <c r="L107" s="9">
        <f t="shared" ca="1" si="44"/>
        <v>104.05930118444144</v>
      </c>
      <c r="M107">
        <f t="shared" ca="1" si="46"/>
        <v>55.680897085610198</v>
      </c>
      <c r="N107">
        <f t="shared" ca="1" si="47"/>
        <v>34.131716757741344</v>
      </c>
    </row>
    <row r="108" spans="1:14" x14ac:dyDescent="0.25">
      <c r="A108" s="4">
        <f t="shared" si="53"/>
        <v>0.42320601851851758</v>
      </c>
      <c r="B108" s="3">
        <f t="shared" si="49"/>
        <v>1553300565</v>
      </c>
      <c r="C108">
        <f t="shared" si="54"/>
        <v>3</v>
      </c>
      <c r="D108">
        <f t="shared" si="54"/>
        <v>37</v>
      </c>
      <c r="E108">
        <f t="shared" ca="1" si="51"/>
        <v>75957.368560496732</v>
      </c>
      <c r="F108">
        <f t="shared" ca="1" si="52"/>
        <v>-19021.925433613113</v>
      </c>
      <c r="G108">
        <f t="shared" ca="1" si="41"/>
        <v>8207.1147540983602</v>
      </c>
      <c r="H108" s="9">
        <f t="shared" ca="1" si="42"/>
        <v>213.96365270393434</v>
      </c>
      <c r="I108" s="9">
        <f t="shared" ca="1" si="42"/>
        <v>-53.582410064262511</v>
      </c>
      <c r="J108" s="9">
        <f t="shared" ca="1" si="42"/>
        <v>-3.4977049180328321</v>
      </c>
      <c r="K108" s="9">
        <f t="shared" ca="1" si="43"/>
        <v>220.57089415130142</v>
      </c>
      <c r="L108" s="9">
        <f t="shared" ca="1" si="44"/>
        <v>104.05930118444162</v>
      </c>
      <c r="M108">
        <f t="shared" ca="1" si="46"/>
        <v>55.678481329690342</v>
      </c>
      <c r="N108">
        <f t="shared" ca="1" si="47"/>
        <v>34.148836520947178</v>
      </c>
    </row>
    <row r="109" spans="1:14" x14ac:dyDescent="0.25">
      <c r="A109" s="8">
        <f t="shared" si="53"/>
        <v>0.42326388888888794</v>
      </c>
      <c r="B109" s="3">
        <f t="shared" si="49"/>
        <v>1553300570</v>
      </c>
      <c r="C109">
        <f t="shared" si="54"/>
        <v>3</v>
      </c>
      <c r="D109">
        <f t="shared" si="54"/>
        <v>37</v>
      </c>
      <c r="E109">
        <f t="shared" ca="1" si="51"/>
        <v>77027.186824016404</v>
      </c>
      <c r="F109">
        <f t="shared" ca="1" si="52"/>
        <v>-19289.837483934425</v>
      </c>
      <c r="G109">
        <f t="shared" ca="1" si="41"/>
        <v>8189.626229508196</v>
      </c>
      <c r="H109" s="9">
        <f t="shared" ca="1" si="42"/>
        <v>213.96365270393434</v>
      </c>
      <c r="I109" s="9">
        <f t="shared" ca="1" si="42"/>
        <v>-53.582410064262511</v>
      </c>
      <c r="J109" s="9">
        <f t="shared" ca="1" si="42"/>
        <v>-3.4977049180328321</v>
      </c>
      <c r="K109" s="9">
        <f t="shared" ca="1" si="43"/>
        <v>220.57089415130142</v>
      </c>
      <c r="L109" s="9">
        <f t="shared" ca="1" si="44"/>
        <v>104.05930118444162</v>
      </c>
      <c r="M109">
        <f t="shared" ca="1" si="46"/>
        <v>55.676065573770494</v>
      </c>
      <c r="N109">
        <f t="shared" ca="1" si="47"/>
        <v>34.165956284153005</v>
      </c>
    </row>
    <row r="110" spans="1:14" x14ac:dyDescent="0.25">
      <c r="A110" s="4">
        <f t="shared" si="53"/>
        <v>0.4233217592592583</v>
      </c>
      <c r="B110" s="3">
        <f t="shared" si="49"/>
        <v>1553300575</v>
      </c>
      <c r="C110">
        <f t="shared" si="54"/>
        <v>3</v>
      </c>
      <c r="D110">
        <f t="shared" si="54"/>
        <v>37</v>
      </c>
      <c r="E110">
        <f t="shared" ca="1" si="51"/>
        <v>78097.005087536076</v>
      </c>
      <c r="F110">
        <f t="shared" ca="1" si="52"/>
        <v>-19557.749534255738</v>
      </c>
      <c r="G110">
        <f t="shared" ca="1" si="41"/>
        <v>8172.1377049180319</v>
      </c>
      <c r="H110" s="9">
        <f t="shared" ca="1" si="42"/>
        <v>213.96365270393434</v>
      </c>
      <c r="I110" s="9">
        <f t="shared" ca="1" si="42"/>
        <v>-53.582410064261786</v>
      </c>
      <c r="J110" s="9">
        <f t="shared" ca="1" si="42"/>
        <v>-3.4977049180326505</v>
      </c>
      <c r="K110" s="9">
        <f t="shared" ca="1" si="43"/>
        <v>220.57089415130122</v>
      </c>
      <c r="L110" s="9">
        <f t="shared" ca="1" si="44"/>
        <v>104.05930118444144</v>
      </c>
      <c r="M110">
        <f t="shared" ca="1" si="46"/>
        <v>55.673649817850638</v>
      </c>
      <c r="N110">
        <f t="shared" ca="1" si="47"/>
        <v>34.183076047358831</v>
      </c>
    </row>
    <row r="111" spans="1:14" x14ac:dyDescent="0.25">
      <c r="A111" s="4">
        <f t="shared" si="53"/>
        <v>0.42337962962962866</v>
      </c>
      <c r="B111" s="3">
        <f t="shared" si="49"/>
        <v>1553300580</v>
      </c>
      <c r="C111">
        <f t="shared" si="54"/>
        <v>3</v>
      </c>
      <c r="D111">
        <f t="shared" si="54"/>
        <v>37</v>
      </c>
      <c r="E111">
        <f t="shared" ca="1" si="51"/>
        <v>79166.823351055747</v>
      </c>
      <c r="F111">
        <f t="shared" ca="1" si="52"/>
        <v>-19825.661584577047</v>
      </c>
      <c r="G111">
        <f t="shared" ca="1" si="41"/>
        <v>8154.6491803278686</v>
      </c>
      <c r="H111" s="9">
        <f t="shared" ca="1" si="42"/>
        <v>213.96365270393434</v>
      </c>
      <c r="I111" s="9">
        <f t="shared" ca="1" si="42"/>
        <v>-53.582410064262511</v>
      </c>
      <c r="J111" s="9">
        <f t="shared" ca="1" si="42"/>
        <v>-3.4977049180328321</v>
      </c>
      <c r="K111" s="9">
        <f t="shared" ca="1" si="43"/>
        <v>220.57089415130142</v>
      </c>
      <c r="L111" s="9">
        <f t="shared" ca="1" si="44"/>
        <v>104.05930118444162</v>
      </c>
      <c r="M111">
        <f t="shared" ca="1" si="46"/>
        <v>55.671234061930782</v>
      </c>
      <c r="N111">
        <f t="shared" ca="1" si="47"/>
        <v>34.200195810564658</v>
      </c>
    </row>
    <row r="112" spans="1:14" x14ac:dyDescent="0.25">
      <c r="A112" s="4">
        <f t="shared" si="53"/>
        <v>0.42343749999999902</v>
      </c>
      <c r="B112" s="3">
        <f t="shared" si="49"/>
        <v>1553300585</v>
      </c>
      <c r="C112">
        <f t="shared" si="54"/>
        <v>3</v>
      </c>
      <c r="D112">
        <f t="shared" si="54"/>
        <v>37</v>
      </c>
      <c r="E112">
        <f t="shared" ca="1" si="51"/>
        <v>80236.641614575419</v>
      </c>
      <c r="F112">
        <f t="shared" ca="1" si="52"/>
        <v>-20093.573634898359</v>
      </c>
      <c r="G112">
        <f t="shared" ca="1" si="41"/>
        <v>8137.1606557377045</v>
      </c>
      <c r="H112" s="9">
        <f t="shared" ca="1" si="42"/>
        <v>213.96365270393434</v>
      </c>
      <c r="I112" s="9">
        <f t="shared" ca="1" si="42"/>
        <v>-53.582410064262511</v>
      </c>
      <c r="J112" s="9">
        <f t="shared" ca="1" si="42"/>
        <v>-3.4977049180328321</v>
      </c>
      <c r="K112" s="9">
        <f t="shared" ca="1" si="43"/>
        <v>220.57089415130142</v>
      </c>
      <c r="L112" s="9">
        <f t="shared" ca="1" si="44"/>
        <v>104.05930118444162</v>
      </c>
      <c r="M112">
        <f t="shared" ca="1" si="46"/>
        <v>55.668818306010927</v>
      </c>
      <c r="N112">
        <f t="shared" ca="1" si="47"/>
        <v>34.217315573770492</v>
      </c>
    </row>
    <row r="113" spans="1:15" x14ac:dyDescent="0.25">
      <c r="A113" s="4">
        <f t="shared" si="53"/>
        <v>0.42349537037036938</v>
      </c>
      <c r="B113" s="3">
        <f t="shared" si="49"/>
        <v>1553300590</v>
      </c>
      <c r="C113">
        <f t="shared" si="54"/>
        <v>3</v>
      </c>
      <c r="D113">
        <f t="shared" si="54"/>
        <v>37</v>
      </c>
      <c r="E113">
        <f t="shared" ca="1" si="51"/>
        <v>81306.459878095091</v>
      </c>
      <c r="F113">
        <f t="shared" ca="1" si="52"/>
        <v>-20361.485685219672</v>
      </c>
      <c r="G113">
        <f t="shared" ca="1" si="41"/>
        <v>8119.6721311475403</v>
      </c>
      <c r="H113" s="9">
        <f t="shared" ca="1" si="42"/>
        <v>213.96365270393434</v>
      </c>
      <c r="I113" s="9">
        <f t="shared" ca="1" si="42"/>
        <v>-53.582410064262511</v>
      </c>
      <c r="J113" s="9">
        <f t="shared" ca="1" si="42"/>
        <v>-3.4977049180326505</v>
      </c>
      <c r="K113" s="9">
        <f t="shared" ca="1" si="43"/>
        <v>220.57089415130142</v>
      </c>
      <c r="L113" s="9">
        <f t="shared" ca="1" si="44"/>
        <v>104.05930118444162</v>
      </c>
      <c r="M113">
        <f t="shared" ca="1" si="46"/>
        <v>55.666402550091071</v>
      </c>
      <c r="N113">
        <f t="shared" ca="1" si="47"/>
        <v>34.234435336976318</v>
      </c>
    </row>
    <row r="114" spans="1:15" x14ac:dyDescent="0.25">
      <c r="A114" s="4">
        <f t="shared" si="53"/>
        <v>0.42355324074073974</v>
      </c>
      <c r="B114" s="3">
        <f t="shared" si="49"/>
        <v>1553300595</v>
      </c>
      <c r="C114">
        <f t="shared" si="54"/>
        <v>3</v>
      </c>
      <c r="D114">
        <f t="shared" si="54"/>
        <v>37</v>
      </c>
      <c r="E114">
        <f t="shared" ca="1" si="51"/>
        <v>82376.278141614763</v>
      </c>
      <c r="F114">
        <f t="shared" ca="1" si="52"/>
        <v>-20629.397735540984</v>
      </c>
      <c r="G114">
        <f t="shared" ca="1" si="41"/>
        <v>8102.1836065573771</v>
      </c>
      <c r="H114" s="9">
        <f t="shared" ca="1" si="42"/>
        <v>213.96365270393434</v>
      </c>
      <c r="I114" s="9">
        <f t="shared" ca="1" si="42"/>
        <v>-53.582410064261786</v>
      </c>
      <c r="J114" s="9">
        <f t="shared" ca="1" si="42"/>
        <v>-3.4977049180328321</v>
      </c>
      <c r="K114" s="9">
        <f t="shared" ca="1" si="43"/>
        <v>220.57089415130122</v>
      </c>
      <c r="L114" s="9">
        <f t="shared" ca="1" si="44"/>
        <v>104.05930118444144</v>
      </c>
      <c r="M114">
        <f t="shared" ca="1" si="46"/>
        <v>55.663986794171223</v>
      </c>
      <c r="N114">
        <f t="shared" ca="1" si="47"/>
        <v>34.251555100182145</v>
      </c>
    </row>
    <row r="115" spans="1:15" x14ac:dyDescent="0.25">
      <c r="A115" s="8">
        <f t="shared" si="53"/>
        <v>0.42361111111111011</v>
      </c>
      <c r="B115" s="3">
        <f t="shared" si="49"/>
        <v>1553300600</v>
      </c>
      <c r="C115">
        <f t="shared" si="54"/>
        <v>3</v>
      </c>
      <c r="D115">
        <f t="shared" si="54"/>
        <v>37</v>
      </c>
      <c r="E115">
        <f t="shared" ca="1" si="51"/>
        <v>83446.096405134434</v>
      </c>
      <c r="F115">
        <f t="shared" ca="1" si="52"/>
        <v>-20897.309785862293</v>
      </c>
      <c r="G115">
        <f t="shared" ca="1" si="41"/>
        <v>8084.6950819672129</v>
      </c>
      <c r="H115" s="9">
        <f t="shared" ca="1" si="42"/>
        <v>213.96365270393434</v>
      </c>
      <c r="I115" s="9">
        <f t="shared" ca="1" si="42"/>
        <v>-53.582410064262511</v>
      </c>
      <c r="J115" s="9">
        <f t="shared" ca="1" si="42"/>
        <v>-3.4977049180328321</v>
      </c>
      <c r="K115" s="9">
        <f t="shared" ca="1" si="43"/>
        <v>220.57089415130142</v>
      </c>
      <c r="L115" s="9">
        <f t="shared" ca="1" si="44"/>
        <v>104.05930118444162</v>
      </c>
      <c r="M115">
        <f t="shared" ca="1" si="46"/>
        <v>55.661571038251367</v>
      </c>
      <c r="N115">
        <f t="shared" ca="1" si="47"/>
        <v>34.268674863387979</v>
      </c>
    </row>
    <row r="116" spans="1:15" x14ac:dyDescent="0.25">
      <c r="A116" s="4">
        <f t="shared" si="53"/>
        <v>0.42366898148148047</v>
      </c>
      <c r="B116" s="3">
        <f t="shared" si="49"/>
        <v>1553300605</v>
      </c>
      <c r="C116">
        <f t="shared" si="54"/>
        <v>3</v>
      </c>
      <c r="D116">
        <f t="shared" si="54"/>
        <v>37</v>
      </c>
      <c r="E116">
        <f t="shared" ca="1" si="51"/>
        <v>84515.914668654106</v>
      </c>
      <c r="F116">
        <f t="shared" ca="1" si="52"/>
        <v>-21165.221836183606</v>
      </c>
      <c r="G116">
        <f t="shared" ca="1" si="41"/>
        <v>8067.2065573770487</v>
      </c>
      <c r="H116" s="9">
        <f t="shared" ca="1" si="42"/>
        <v>213.96365270393434</v>
      </c>
      <c r="I116" s="9">
        <f t="shared" ca="1" si="42"/>
        <v>-53.582410064262511</v>
      </c>
      <c r="J116" s="9">
        <f t="shared" ca="1" si="42"/>
        <v>-3.4977049180328321</v>
      </c>
      <c r="K116" s="9">
        <f t="shared" ca="1" si="43"/>
        <v>220.57089415130142</v>
      </c>
      <c r="L116" s="9">
        <f t="shared" ca="1" si="44"/>
        <v>104.05930118444162</v>
      </c>
      <c r="M116">
        <f t="shared" ca="1" si="46"/>
        <v>55.659155282331511</v>
      </c>
      <c r="N116">
        <f t="shared" ca="1" si="47"/>
        <v>34.285794626593805</v>
      </c>
    </row>
    <row r="117" spans="1:15" x14ac:dyDescent="0.25">
      <c r="A117" s="4">
        <f t="shared" si="53"/>
        <v>0.42372685185185083</v>
      </c>
      <c r="B117" s="3">
        <f t="shared" si="49"/>
        <v>1553300610</v>
      </c>
      <c r="C117">
        <f t="shared" si="54"/>
        <v>3</v>
      </c>
      <c r="D117">
        <f t="shared" si="54"/>
        <v>37</v>
      </c>
      <c r="E117">
        <f t="shared" ca="1" si="51"/>
        <v>85585.732932173778</v>
      </c>
      <c r="F117">
        <f t="shared" ca="1" si="52"/>
        <v>-21433.133886504918</v>
      </c>
      <c r="G117">
        <f t="shared" ca="1" si="41"/>
        <v>8049.7180327868846</v>
      </c>
      <c r="H117" s="9">
        <f t="shared" ca="1" si="42"/>
        <v>213.96365270393434</v>
      </c>
      <c r="I117" s="9">
        <f t="shared" ca="1" si="42"/>
        <v>-53.582410064261786</v>
      </c>
      <c r="J117" s="9">
        <f t="shared" ca="1" si="42"/>
        <v>-3.4977049180328321</v>
      </c>
      <c r="K117" s="9">
        <f t="shared" ca="1" si="43"/>
        <v>220.57089415130122</v>
      </c>
      <c r="L117" s="9">
        <f t="shared" ca="1" si="44"/>
        <v>104.05930118444144</v>
      </c>
      <c r="M117">
        <f t="shared" ca="1" si="46"/>
        <v>55.656739526411656</v>
      </c>
      <c r="N117">
        <f t="shared" ca="1" si="47"/>
        <v>34.302914389799632</v>
      </c>
    </row>
    <row r="118" spans="1:15" x14ac:dyDescent="0.25">
      <c r="A118" s="4">
        <f t="shared" si="53"/>
        <v>0.42378472222222119</v>
      </c>
      <c r="B118" s="3">
        <f t="shared" si="49"/>
        <v>1553300615</v>
      </c>
      <c r="C118">
        <f t="shared" si="54"/>
        <v>3</v>
      </c>
      <c r="D118">
        <f t="shared" si="54"/>
        <v>37</v>
      </c>
      <c r="E118">
        <f t="shared" ca="1" si="51"/>
        <v>86655.55119569345</v>
      </c>
      <c r="F118">
        <f t="shared" ca="1" si="52"/>
        <v>-21701.045936826227</v>
      </c>
      <c r="G118">
        <f t="shared" ca="1" si="41"/>
        <v>8032.2295081967204</v>
      </c>
      <c r="H118" s="9">
        <f t="shared" ca="1" si="42"/>
        <v>213.96365270393434</v>
      </c>
      <c r="I118" s="9">
        <f t="shared" ca="1" si="42"/>
        <v>-53.582410064262511</v>
      </c>
      <c r="J118" s="9">
        <f t="shared" ca="1" si="42"/>
        <v>-3.4977049180326505</v>
      </c>
      <c r="K118" s="9">
        <f t="shared" ca="1" si="43"/>
        <v>220.57089415130142</v>
      </c>
      <c r="L118" s="9">
        <f t="shared" ca="1" si="44"/>
        <v>104.05930118444162</v>
      </c>
      <c r="M118">
        <f t="shared" ca="1" si="46"/>
        <v>55.6543237704918</v>
      </c>
      <c r="N118">
        <f t="shared" ca="1" si="47"/>
        <v>34.320034153005466</v>
      </c>
    </row>
    <row r="119" spans="1:15" x14ac:dyDescent="0.25">
      <c r="A119" s="4">
        <f t="shared" si="53"/>
        <v>0.42384259259259155</v>
      </c>
      <c r="B119" s="3">
        <f t="shared" si="49"/>
        <v>1553300620</v>
      </c>
      <c r="C119">
        <f t="shared" si="54"/>
        <v>3</v>
      </c>
      <c r="D119">
        <f t="shared" si="54"/>
        <v>37</v>
      </c>
      <c r="E119">
        <f t="shared" ca="1" si="51"/>
        <v>87725.369459213121</v>
      </c>
      <c r="F119">
        <f t="shared" ca="1" si="52"/>
        <v>-21968.95798714754</v>
      </c>
      <c r="G119">
        <f t="shared" ca="1" si="41"/>
        <v>8014.7409836065572</v>
      </c>
      <c r="H119" s="9">
        <f t="shared" ca="1" si="42"/>
        <v>213.96365270393434</v>
      </c>
      <c r="I119" s="9">
        <f t="shared" ca="1" si="42"/>
        <v>-53.582410064262511</v>
      </c>
      <c r="J119" s="9">
        <f t="shared" ca="1" si="42"/>
        <v>-3.4977049180328321</v>
      </c>
      <c r="K119" s="9">
        <f t="shared" ca="1" si="43"/>
        <v>220.57089415130142</v>
      </c>
      <c r="L119" s="9">
        <f t="shared" ca="1" si="44"/>
        <v>104.05930118444162</v>
      </c>
      <c r="M119">
        <f t="shared" ca="1" si="46"/>
        <v>55.651908014571944</v>
      </c>
      <c r="N119">
        <f t="shared" ca="1" si="47"/>
        <v>34.337153916211292</v>
      </c>
    </row>
    <row r="120" spans="1:15" x14ac:dyDescent="0.25">
      <c r="A120" s="4">
        <f t="shared" si="53"/>
        <v>0.42390046296296191</v>
      </c>
      <c r="B120" s="3">
        <f t="shared" si="49"/>
        <v>1553300625</v>
      </c>
      <c r="C120">
        <f t="shared" si="54"/>
        <v>3</v>
      </c>
      <c r="D120">
        <f t="shared" si="54"/>
        <v>37</v>
      </c>
      <c r="E120">
        <f t="shared" ca="1" si="51"/>
        <v>88795.187722732793</v>
      </c>
      <c r="F120">
        <f t="shared" ca="1" si="52"/>
        <v>-22236.870037468852</v>
      </c>
      <c r="G120">
        <f t="shared" ca="1" si="41"/>
        <v>7997.252459016393</v>
      </c>
      <c r="H120" s="9">
        <f t="shared" ca="1" si="42"/>
        <v>213.96365270393434</v>
      </c>
      <c r="I120" s="9">
        <f t="shared" ca="1" si="42"/>
        <v>-53.582410064261786</v>
      </c>
      <c r="J120" s="9">
        <f t="shared" ca="1" si="42"/>
        <v>-3.4977049180328321</v>
      </c>
      <c r="K120" s="9">
        <f t="shared" ca="1" si="43"/>
        <v>220.57089415130122</v>
      </c>
      <c r="L120" s="9">
        <f t="shared" ca="1" si="44"/>
        <v>104.05930118444144</v>
      </c>
      <c r="M120">
        <f t="shared" ca="1" si="46"/>
        <v>55.649492258652096</v>
      </c>
      <c r="N120">
        <f t="shared" ca="1" si="47"/>
        <v>34.354273679417119</v>
      </c>
    </row>
    <row r="121" spans="1:15" x14ac:dyDescent="0.25">
      <c r="A121" s="4">
        <f t="shared" si="53"/>
        <v>0.42395833333333227</v>
      </c>
      <c r="B121" s="3">
        <f t="shared" si="49"/>
        <v>1553300630</v>
      </c>
      <c r="C121">
        <f t="shared" ref="C121:D126" si="55">C120</f>
        <v>3</v>
      </c>
      <c r="D121">
        <f t="shared" si="55"/>
        <v>37</v>
      </c>
      <c r="E121">
        <f t="shared" ca="1" si="51"/>
        <v>89865.005986252465</v>
      </c>
      <c r="F121">
        <f t="shared" ca="1" si="52"/>
        <v>-22504.782087790161</v>
      </c>
      <c r="G121">
        <f t="shared" ca="1" si="41"/>
        <v>7979.7639344262288</v>
      </c>
      <c r="H121" s="9">
        <f t="shared" ca="1" si="42"/>
        <v>213.96365270393434</v>
      </c>
      <c r="I121" s="9">
        <f t="shared" ca="1" si="42"/>
        <v>-53.582410064262511</v>
      </c>
      <c r="J121" s="9">
        <f t="shared" ca="1" si="42"/>
        <v>-3.4977049180326505</v>
      </c>
      <c r="K121" s="9">
        <f t="shared" ca="1" si="43"/>
        <v>220.57089415130142</v>
      </c>
      <c r="L121" s="9">
        <f t="shared" ca="1" si="44"/>
        <v>104.05930118444162</v>
      </c>
      <c r="M121">
        <f t="shared" ca="1" si="46"/>
        <v>55.64707650273224</v>
      </c>
      <c r="N121">
        <f t="shared" ca="1" si="47"/>
        <v>34.371393442622946</v>
      </c>
    </row>
    <row r="122" spans="1:15" x14ac:dyDescent="0.25">
      <c r="A122" s="4">
        <f>A121+5/24/3600</f>
        <v>0.42401620370370263</v>
      </c>
      <c r="B122" s="3">
        <f t="shared" si="49"/>
        <v>1553300635</v>
      </c>
      <c r="C122">
        <f t="shared" si="55"/>
        <v>3</v>
      </c>
      <c r="D122">
        <f t="shared" si="55"/>
        <v>37</v>
      </c>
      <c r="E122">
        <f t="shared" ca="1" si="51"/>
        <v>90934.824249772137</v>
      </c>
      <c r="F122">
        <f t="shared" ca="1" si="52"/>
        <v>-22772.694138111474</v>
      </c>
      <c r="G122">
        <f t="shared" ca="1" si="41"/>
        <v>7962.2754098360656</v>
      </c>
      <c r="H122" s="9">
        <f t="shared" ca="1" si="42"/>
        <v>213.96365270393434</v>
      </c>
      <c r="I122" s="9">
        <f t="shared" ca="1" si="42"/>
        <v>-53.582410064262511</v>
      </c>
      <c r="J122" s="9">
        <f t="shared" ca="1" si="42"/>
        <v>-3.4977049180328321</v>
      </c>
      <c r="K122" s="9">
        <f t="shared" ca="1" si="43"/>
        <v>220.57089415130142</v>
      </c>
      <c r="L122" s="9">
        <f t="shared" ca="1" si="44"/>
        <v>104.05930118444162</v>
      </c>
      <c r="M122">
        <f t="shared" ca="1" si="46"/>
        <v>55.644660746812384</v>
      </c>
      <c r="N122">
        <f t="shared" ca="1" si="47"/>
        <v>34.388513205828779</v>
      </c>
    </row>
    <row r="123" spans="1:15" x14ac:dyDescent="0.25">
      <c r="A123" s="4">
        <f t="shared" ref="A123:A159" si="56">A122+5/24/3600</f>
        <v>0.42407407407407299</v>
      </c>
      <c r="B123" s="3">
        <f t="shared" si="49"/>
        <v>1553300640</v>
      </c>
      <c r="C123">
        <f t="shared" si="55"/>
        <v>3</v>
      </c>
      <c r="D123">
        <f t="shared" si="55"/>
        <v>37</v>
      </c>
      <c r="E123">
        <f t="shared" ca="1" si="51"/>
        <v>92004.642513291808</v>
      </c>
      <c r="F123">
        <f t="shared" ca="1" si="52"/>
        <v>-23040.606188432786</v>
      </c>
      <c r="G123">
        <f t="shared" ca="1" si="41"/>
        <v>7944.7868852459014</v>
      </c>
      <c r="H123" s="9">
        <f t="shared" ca="1" si="42"/>
        <v>213.96365270393434</v>
      </c>
      <c r="I123" s="9">
        <f t="shared" ca="1" si="42"/>
        <v>-53.582410064261786</v>
      </c>
      <c r="J123" s="9">
        <f t="shared" ca="1" si="42"/>
        <v>-3.4977049180328321</v>
      </c>
      <c r="K123" s="9">
        <f t="shared" ca="1" si="43"/>
        <v>220.57089415130122</v>
      </c>
      <c r="L123" s="9">
        <f t="shared" ca="1" si="44"/>
        <v>104.05930118444144</v>
      </c>
      <c r="M123">
        <f t="shared" ca="1" si="46"/>
        <v>55.642244990892529</v>
      </c>
      <c r="N123">
        <f t="shared" ca="1" si="47"/>
        <v>34.405632969034606</v>
      </c>
    </row>
    <row r="124" spans="1:15" x14ac:dyDescent="0.25">
      <c r="A124" s="4">
        <f t="shared" si="56"/>
        <v>0.42413194444444335</v>
      </c>
      <c r="B124" s="3">
        <f t="shared" si="49"/>
        <v>1553300645</v>
      </c>
      <c r="C124">
        <f t="shared" si="55"/>
        <v>3</v>
      </c>
      <c r="D124">
        <f t="shared" si="55"/>
        <v>37</v>
      </c>
      <c r="E124">
        <f t="shared" ca="1" si="51"/>
        <v>93074.46077681148</v>
      </c>
      <c r="F124">
        <f t="shared" ca="1" si="52"/>
        <v>-23308.518238754095</v>
      </c>
      <c r="G124">
        <f t="shared" ca="1" si="41"/>
        <v>7927.2983606557373</v>
      </c>
      <c r="H124" s="9">
        <f t="shared" ca="1" si="42"/>
        <v>213.96365270393434</v>
      </c>
      <c r="I124" s="9">
        <f t="shared" ca="1" si="42"/>
        <v>-53.582410064262511</v>
      </c>
      <c r="J124" s="9">
        <f t="shared" ca="1" si="42"/>
        <v>-3.4977049180328321</v>
      </c>
      <c r="K124" s="9">
        <f t="shared" ca="1" si="43"/>
        <v>220.57089415130142</v>
      </c>
      <c r="L124" s="9">
        <f t="shared" ca="1" si="44"/>
        <v>104.05930118444162</v>
      </c>
      <c r="M124">
        <f t="shared" ca="1" si="46"/>
        <v>55.639829234972673</v>
      </c>
      <c r="N124">
        <f t="shared" ca="1" si="47"/>
        <v>34.422752732240433</v>
      </c>
    </row>
    <row r="125" spans="1:15" x14ac:dyDescent="0.25">
      <c r="A125" s="4">
        <f t="shared" si="56"/>
        <v>0.42418981481481371</v>
      </c>
      <c r="B125" s="3">
        <f t="shared" si="49"/>
        <v>1553300650</v>
      </c>
      <c r="C125">
        <f t="shared" si="55"/>
        <v>3</v>
      </c>
      <c r="D125">
        <f t="shared" si="55"/>
        <v>37</v>
      </c>
      <c r="E125">
        <f t="shared" ca="1" si="51"/>
        <v>94144.279040331152</v>
      </c>
      <c r="F125">
        <f t="shared" ca="1" si="52"/>
        <v>-23576.430289075408</v>
      </c>
      <c r="G125">
        <f t="shared" ca="1" si="41"/>
        <v>7909.8098360655731</v>
      </c>
      <c r="H125" s="9">
        <f t="shared" ca="1" si="42"/>
        <v>213.96365270393434</v>
      </c>
      <c r="I125" s="9">
        <f t="shared" ca="1" si="42"/>
        <v>-53.582410064262511</v>
      </c>
      <c r="J125" s="9">
        <f t="shared" ca="1" si="42"/>
        <v>-3.4977049180326505</v>
      </c>
      <c r="K125" s="9">
        <f t="shared" ca="1" si="43"/>
        <v>220.57089415130142</v>
      </c>
      <c r="L125" s="9">
        <f t="shared" ca="1" si="44"/>
        <v>104.05930118444162</v>
      </c>
      <c r="M125">
        <f t="shared" ca="1" si="46"/>
        <v>55.637413479052825</v>
      </c>
      <c r="N125">
        <f t="shared" ca="1" si="47"/>
        <v>34.439872495446266</v>
      </c>
    </row>
    <row r="126" spans="1:15" x14ac:dyDescent="0.25">
      <c r="A126" s="4">
        <f t="shared" si="56"/>
        <v>0.42424768518518408</v>
      </c>
      <c r="B126" s="3">
        <f t="shared" si="49"/>
        <v>1553300655</v>
      </c>
      <c r="C126">
        <f t="shared" si="55"/>
        <v>3</v>
      </c>
      <c r="D126">
        <f t="shared" si="55"/>
        <v>37</v>
      </c>
      <c r="E126">
        <f t="shared" ca="1" si="51"/>
        <v>95214.097303850824</v>
      </c>
      <c r="F126">
        <f t="shared" ca="1" si="52"/>
        <v>-23844.34233939672</v>
      </c>
      <c r="G126">
        <f t="shared" ca="1" si="41"/>
        <v>7892.3213114754099</v>
      </c>
      <c r="H126" s="9">
        <f t="shared" ca="1" si="42"/>
        <v>213.96365270393434</v>
      </c>
      <c r="I126" s="9">
        <f t="shared" ca="1" si="42"/>
        <v>-53.582410064262511</v>
      </c>
      <c r="J126" s="9">
        <f t="shared" ca="1" si="42"/>
        <v>-3.4977049180328321</v>
      </c>
      <c r="K126" s="9">
        <f t="shared" ca="1" si="43"/>
        <v>220.57089415130142</v>
      </c>
      <c r="L126" s="9">
        <f t="shared" ca="1" si="44"/>
        <v>104.05930118444162</v>
      </c>
      <c r="M126">
        <f t="shared" ca="1" si="46"/>
        <v>55.634997723132969</v>
      </c>
      <c r="N126">
        <f t="shared" ca="1" si="47"/>
        <v>34.456992258652093</v>
      </c>
      <c r="O126" s="12"/>
    </row>
    <row r="127" spans="1:15" x14ac:dyDescent="0.25">
      <c r="A127" s="4">
        <f t="shared" si="56"/>
        <v>0.42430555555555444</v>
      </c>
      <c r="B127" s="3">
        <f t="shared" ref="B127:B150" si="57">B126+SECOND(A127-A126)</f>
        <v>1553300660</v>
      </c>
      <c r="C127">
        <f t="shared" ref="C127:D127" si="58">C126</f>
        <v>3</v>
      </c>
      <c r="D127">
        <f t="shared" si="58"/>
        <v>37</v>
      </c>
      <c r="E127">
        <f t="shared" ref="E127:E150" ca="1" si="59">INDIRECT("E$"&amp;C127)+INDIRECT("H$"&amp;C127)*($B127-INDIRECT("B$"&amp;D127))</f>
        <v>96283.915567370495</v>
      </c>
      <c r="F127">
        <f t="shared" ref="F127:F150" ca="1" si="60">INDIRECT("F$"&amp;C127)+INDIRECT("I$"&amp;C127)*($B127-INDIRECT("B$"&amp;D127))</f>
        <v>-24112.254389718033</v>
      </c>
      <c r="G127">
        <f t="shared" ref="G127:G150" ca="1" si="61">INDIRECT("G$"&amp;C127)+INDIRECT("J$"&amp;C127)*($B127-INDIRECT("B$"&amp;D127))</f>
        <v>7874.8327868852457</v>
      </c>
      <c r="H127" s="9">
        <f t="shared" ref="H127:H150" ca="1" si="62">(E128-E127)/($B128-$B127)</f>
        <v>213.96365270393434</v>
      </c>
      <c r="I127" s="9">
        <f t="shared" ref="I127:I150" ca="1" si="63">(F128-F127)/($B128-$B127)</f>
        <v>-53.582410064261786</v>
      </c>
      <c r="J127" s="9">
        <f t="shared" ref="J127:J150" ca="1" si="64">(G128-G127)/($B128-$B127)</f>
        <v>-3.4977049180328321</v>
      </c>
      <c r="K127" s="9">
        <f t="shared" ref="K127:K150" ca="1" si="65">SQRT(H127*H127+I127*I127)</f>
        <v>220.57089415130122</v>
      </c>
      <c r="L127" s="9">
        <f t="shared" ref="L127:L150" ca="1" si="66">DEGREES(ATAN2(I127,H127))</f>
        <v>104.05930118444144</v>
      </c>
      <c r="M127">
        <f t="shared" ref="M127:M150" ca="1" si="67">INDIRECT("M$"&amp;C127)+INDIRECT("O$"&amp;C127)*($B127-INDIRECT("B$"&amp;D127))</f>
        <v>55.632581967213113</v>
      </c>
      <c r="N127">
        <f t="shared" ref="N127:N150" ca="1" si="68">INDIRECT("N$"&amp;C127)+INDIRECT("P$"&amp;C127)*($B127-INDIRECT("B$"&amp;D127))</f>
        <v>34.47411202185792</v>
      </c>
      <c r="O127" s="12"/>
    </row>
    <row r="128" spans="1:15" x14ac:dyDescent="0.25">
      <c r="A128" s="4">
        <f t="shared" si="56"/>
        <v>0.4243634259259248</v>
      </c>
      <c r="B128" s="3">
        <f t="shared" si="57"/>
        <v>1553300665</v>
      </c>
      <c r="C128">
        <f t="shared" ref="C128:D128" si="69">C127</f>
        <v>3</v>
      </c>
      <c r="D128">
        <f t="shared" si="69"/>
        <v>37</v>
      </c>
      <c r="E128">
        <f t="shared" ca="1" si="59"/>
        <v>97353.733830890167</v>
      </c>
      <c r="F128">
        <f t="shared" ca="1" si="60"/>
        <v>-24380.166440039342</v>
      </c>
      <c r="G128">
        <f t="shared" ca="1" si="61"/>
        <v>7857.3442622950815</v>
      </c>
      <c r="H128" s="9">
        <f t="shared" ca="1" si="62"/>
        <v>213.96365270393434</v>
      </c>
      <c r="I128" s="9">
        <f t="shared" ca="1" si="63"/>
        <v>-53.582410064262511</v>
      </c>
      <c r="J128" s="9">
        <f t="shared" ca="1" si="64"/>
        <v>-3.4977049180326505</v>
      </c>
      <c r="K128" s="9">
        <f t="shared" ca="1" si="65"/>
        <v>220.57089415130142</v>
      </c>
      <c r="L128" s="9">
        <f t="shared" ca="1" si="66"/>
        <v>104.05930118444162</v>
      </c>
      <c r="M128">
        <f t="shared" ca="1" si="67"/>
        <v>55.630166211293258</v>
      </c>
      <c r="N128">
        <f t="shared" ca="1" si="68"/>
        <v>34.491231785063754</v>
      </c>
      <c r="O128" s="12"/>
    </row>
    <row r="129" spans="1:19" x14ac:dyDescent="0.25">
      <c r="A129" s="4">
        <f t="shared" si="56"/>
        <v>0.42442129629629516</v>
      </c>
      <c r="B129" s="3">
        <f t="shared" si="57"/>
        <v>1553300670</v>
      </c>
      <c r="C129">
        <f t="shared" ref="C129:D129" si="70">C128</f>
        <v>3</v>
      </c>
      <c r="D129">
        <f t="shared" si="70"/>
        <v>37</v>
      </c>
      <c r="E129">
        <f t="shared" ca="1" si="59"/>
        <v>98423.552094409839</v>
      </c>
      <c r="F129">
        <f t="shared" ca="1" si="60"/>
        <v>-24648.078490360655</v>
      </c>
      <c r="G129">
        <f t="shared" ca="1" si="61"/>
        <v>7839.8557377049183</v>
      </c>
      <c r="H129" s="9">
        <f t="shared" ca="1" si="62"/>
        <v>213.96365270393434</v>
      </c>
      <c r="I129" s="9">
        <f t="shared" ca="1" si="63"/>
        <v>-53.582410064262511</v>
      </c>
      <c r="J129" s="9">
        <f t="shared" ca="1" si="64"/>
        <v>-3.4977049180328321</v>
      </c>
      <c r="K129" s="9">
        <f t="shared" ca="1" si="65"/>
        <v>220.57089415130142</v>
      </c>
      <c r="L129" s="9">
        <f t="shared" ca="1" si="66"/>
        <v>104.05930118444162</v>
      </c>
      <c r="M129">
        <f t="shared" ca="1" si="67"/>
        <v>55.627750455373402</v>
      </c>
      <c r="N129">
        <f t="shared" ca="1" si="68"/>
        <v>34.50835154826958</v>
      </c>
    </row>
    <row r="130" spans="1:19" x14ac:dyDescent="0.25">
      <c r="A130" s="4">
        <f t="shared" si="56"/>
        <v>0.42447916666666552</v>
      </c>
      <c r="B130" s="3">
        <f t="shared" si="57"/>
        <v>1553300675</v>
      </c>
      <c r="C130">
        <f t="shared" ref="C130:D130" si="71">C129</f>
        <v>3</v>
      </c>
      <c r="D130">
        <f t="shared" si="71"/>
        <v>37</v>
      </c>
      <c r="E130">
        <f t="shared" ca="1" si="59"/>
        <v>99493.370357929511</v>
      </c>
      <c r="F130">
        <f t="shared" ca="1" si="60"/>
        <v>-24915.990540681967</v>
      </c>
      <c r="G130">
        <f t="shared" ca="1" si="61"/>
        <v>7822.3672131147541</v>
      </c>
      <c r="H130" s="9">
        <f t="shared" ca="1" si="62"/>
        <v>213.96365270393434</v>
      </c>
      <c r="I130" s="9">
        <f t="shared" ca="1" si="63"/>
        <v>-53.582410064261786</v>
      </c>
      <c r="J130" s="9">
        <f t="shared" ca="1" si="64"/>
        <v>-3.4977049180328321</v>
      </c>
      <c r="K130" s="9">
        <f t="shared" ca="1" si="65"/>
        <v>220.57089415130122</v>
      </c>
      <c r="L130" s="9">
        <f t="shared" ca="1" si="66"/>
        <v>104.05930118444144</v>
      </c>
      <c r="M130">
        <f t="shared" ca="1" si="67"/>
        <v>55.625334699453553</v>
      </c>
      <c r="N130">
        <f t="shared" ca="1" si="68"/>
        <v>34.525471311475407</v>
      </c>
    </row>
    <row r="131" spans="1:19" x14ac:dyDescent="0.25">
      <c r="A131" s="4">
        <f t="shared" si="56"/>
        <v>0.42453703703703588</v>
      </c>
      <c r="B131" s="3">
        <f t="shared" si="57"/>
        <v>1553300680</v>
      </c>
      <c r="C131">
        <f t="shared" ref="C131:D131" si="72">C130</f>
        <v>3</v>
      </c>
      <c r="D131">
        <f t="shared" si="72"/>
        <v>37</v>
      </c>
      <c r="E131">
        <f t="shared" ca="1" si="59"/>
        <v>100563.18862144918</v>
      </c>
      <c r="F131">
        <f t="shared" ca="1" si="60"/>
        <v>-25183.902591003276</v>
      </c>
      <c r="G131">
        <f t="shared" ca="1" si="61"/>
        <v>7804.87868852459</v>
      </c>
      <c r="H131" s="9">
        <f t="shared" ca="1" si="62"/>
        <v>213.96365270393727</v>
      </c>
      <c r="I131" s="9">
        <f t="shared" ca="1" si="63"/>
        <v>-53.582410064262511</v>
      </c>
      <c r="J131" s="9">
        <f t="shared" ca="1" si="64"/>
        <v>-3.4977049180328321</v>
      </c>
      <c r="K131" s="9">
        <f t="shared" ca="1" si="65"/>
        <v>220.57089415130426</v>
      </c>
      <c r="L131" s="9">
        <f t="shared" ca="1" si="66"/>
        <v>104.05930118444144</v>
      </c>
      <c r="M131">
        <f t="shared" ca="1" si="67"/>
        <v>55.622918943533698</v>
      </c>
      <c r="N131">
        <f t="shared" ca="1" si="68"/>
        <v>34.542591074681241</v>
      </c>
    </row>
    <row r="132" spans="1:19" x14ac:dyDescent="0.25">
      <c r="A132" s="4">
        <f t="shared" si="56"/>
        <v>0.42459490740740624</v>
      </c>
      <c r="B132" s="3">
        <f t="shared" si="57"/>
        <v>1553300685</v>
      </c>
      <c r="C132">
        <f t="shared" ref="C132:D132" si="73">C131</f>
        <v>3</v>
      </c>
      <c r="D132">
        <f t="shared" si="73"/>
        <v>37</v>
      </c>
      <c r="E132">
        <f t="shared" ca="1" si="59"/>
        <v>101633.00688496887</v>
      </c>
      <c r="F132">
        <f t="shared" ca="1" si="60"/>
        <v>-25451.814641324589</v>
      </c>
      <c r="G132">
        <f t="shared" ca="1" si="61"/>
        <v>7787.3901639344258</v>
      </c>
      <c r="H132" s="9">
        <f t="shared" ca="1" si="62"/>
        <v>213.96365270393434</v>
      </c>
      <c r="I132" s="9">
        <f t="shared" ca="1" si="63"/>
        <v>-53.582410064262511</v>
      </c>
      <c r="J132" s="9">
        <f t="shared" ca="1" si="64"/>
        <v>-3.4977049180328321</v>
      </c>
      <c r="K132" s="9">
        <f t="shared" ca="1" si="65"/>
        <v>220.57089415130142</v>
      </c>
      <c r="L132" s="9">
        <f t="shared" ca="1" si="66"/>
        <v>104.05930118444162</v>
      </c>
      <c r="M132">
        <f t="shared" ca="1" si="67"/>
        <v>55.620503187613842</v>
      </c>
      <c r="N132">
        <f t="shared" ca="1" si="68"/>
        <v>34.559710837887067</v>
      </c>
    </row>
    <row r="133" spans="1:19" x14ac:dyDescent="0.25">
      <c r="A133" s="4">
        <f t="shared" si="56"/>
        <v>0.4246527777777766</v>
      </c>
      <c r="B133" s="3">
        <f t="shared" si="57"/>
        <v>1553300690</v>
      </c>
      <c r="C133">
        <f t="shared" ref="C133:D133" si="74">C132</f>
        <v>3</v>
      </c>
      <c r="D133">
        <f t="shared" si="74"/>
        <v>37</v>
      </c>
      <c r="E133">
        <f t="shared" ca="1" si="59"/>
        <v>102702.82514848854</v>
      </c>
      <c r="F133">
        <f t="shared" ca="1" si="60"/>
        <v>-25719.726691645901</v>
      </c>
      <c r="G133">
        <f t="shared" ca="1" si="61"/>
        <v>7769.9016393442616</v>
      </c>
      <c r="H133" s="9">
        <f t="shared" ca="1" si="62"/>
        <v>213.96365270393434</v>
      </c>
      <c r="I133" s="9">
        <f t="shared" ca="1" si="63"/>
        <v>-53.582410064261786</v>
      </c>
      <c r="J133" s="9">
        <f t="shared" ca="1" si="64"/>
        <v>-3.4977049180326505</v>
      </c>
      <c r="K133" s="9">
        <f t="shared" ca="1" si="65"/>
        <v>220.57089415130122</v>
      </c>
      <c r="L133" s="9">
        <f t="shared" ca="1" si="66"/>
        <v>104.05930118444144</v>
      </c>
      <c r="M133">
        <f t="shared" ca="1" si="67"/>
        <v>55.618087431693986</v>
      </c>
      <c r="N133">
        <f t="shared" ca="1" si="68"/>
        <v>34.576830601092894</v>
      </c>
    </row>
    <row r="134" spans="1:19" x14ac:dyDescent="0.25">
      <c r="A134" s="4">
        <f t="shared" si="56"/>
        <v>0.42471064814814696</v>
      </c>
      <c r="B134" s="3">
        <f t="shared" si="57"/>
        <v>1553300695</v>
      </c>
      <c r="C134">
        <f t="shared" ref="C134:D134" si="75">C133</f>
        <v>3</v>
      </c>
      <c r="D134">
        <f t="shared" si="75"/>
        <v>37</v>
      </c>
      <c r="E134">
        <f t="shared" ca="1" si="59"/>
        <v>103772.64341200821</v>
      </c>
      <c r="F134">
        <f t="shared" ca="1" si="60"/>
        <v>-25987.63874196721</v>
      </c>
      <c r="G134">
        <f t="shared" ca="1" si="61"/>
        <v>7752.4131147540984</v>
      </c>
      <c r="H134" s="9">
        <f t="shared" ca="1" si="62"/>
        <v>213.96365270393434</v>
      </c>
      <c r="I134" s="9">
        <f t="shared" ca="1" si="63"/>
        <v>-53.582410064262511</v>
      </c>
      <c r="J134" s="9">
        <f t="shared" ca="1" si="64"/>
        <v>-3.4977049180328321</v>
      </c>
      <c r="K134" s="9">
        <f t="shared" ca="1" si="65"/>
        <v>220.57089415130142</v>
      </c>
      <c r="L134" s="9">
        <f t="shared" ca="1" si="66"/>
        <v>104.05930118444162</v>
      </c>
      <c r="M134">
        <f t="shared" ca="1" si="67"/>
        <v>55.615671675774131</v>
      </c>
      <c r="N134">
        <f t="shared" ca="1" si="68"/>
        <v>34.593950364298721</v>
      </c>
    </row>
    <row r="135" spans="1:19" x14ac:dyDescent="0.25">
      <c r="A135" s="4">
        <f t="shared" si="56"/>
        <v>0.42476851851851732</v>
      </c>
      <c r="B135" s="3">
        <f t="shared" si="57"/>
        <v>1553300700</v>
      </c>
      <c r="C135">
        <f t="shared" ref="C135:D135" si="76">C134</f>
        <v>3</v>
      </c>
      <c r="D135">
        <f t="shared" si="76"/>
        <v>37</v>
      </c>
      <c r="E135">
        <f t="shared" ca="1" si="59"/>
        <v>104842.46167552788</v>
      </c>
      <c r="F135">
        <f t="shared" ca="1" si="60"/>
        <v>-26255.550792288523</v>
      </c>
      <c r="G135">
        <f t="shared" ca="1" si="61"/>
        <v>7734.9245901639342</v>
      </c>
      <c r="H135" s="9">
        <f t="shared" ca="1" si="62"/>
        <v>213.96365270393434</v>
      </c>
      <c r="I135" s="9">
        <f t="shared" ca="1" si="63"/>
        <v>-53.582410064262511</v>
      </c>
      <c r="J135" s="9">
        <f t="shared" ca="1" si="64"/>
        <v>-3.4977049180328321</v>
      </c>
      <c r="K135" s="9">
        <f t="shared" ca="1" si="65"/>
        <v>220.57089415130142</v>
      </c>
      <c r="L135" s="9">
        <f t="shared" ca="1" si="66"/>
        <v>104.05930118444162</v>
      </c>
      <c r="M135">
        <f t="shared" ca="1" si="67"/>
        <v>55.613255919854275</v>
      </c>
      <c r="N135">
        <f t="shared" ca="1" si="68"/>
        <v>34.611070127504554</v>
      </c>
    </row>
    <row r="136" spans="1:19" x14ac:dyDescent="0.25">
      <c r="A136" s="4">
        <f t="shared" si="56"/>
        <v>0.42482638888888768</v>
      </c>
      <c r="B136" s="3">
        <f t="shared" si="57"/>
        <v>1553300705</v>
      </c>
      <c r="C136">
        <f t="shared" ref="C136:D136" si="77">C135</f>
        <v>3</v>
      </c>
      <c r="D136">
        <f t="shared" si="77"/>
        <v>37</v>
      </c>
      <c r="E136">
        <f t="shared" ca="1" si="59"/>
        <v>105912.27993904756</v>
      </c>
      <c r="F136">
        <f t="shared" ca="1" si="60"/>
        <v>-26523.462842609835</v>
      </c>
      <c r="G136">
        <f t="shared" ca="1" si="61"/>
        <v>7717.4360655737701</v>
      </c>
      <c r="H136" s="9">
        <f t="shared" ca="1" si="62"/>
        <v>213.96365270393434</v>
      </c>
      <c r="I136" s="9">
        <f t="shared" ca="1" si="63"/>
        <v>-53.582410064262511</v>
      </c>
      <c r="J136" s="9">
        <f t="shared" ca="1" si="64"/>
        <v>-3.4977049180326505</v>
      </c>
      <c r="K136" s="9">
        <f t="shared" ca="1" si="65"/>
        <v>220.57089415130142</v>
      </c>
      <c r="L136" s="9">
        <f t="shared" ca="1" si="66"/>
        <v>104.05930118444162</v>
      </c>
      <c r="M136">
        <f t="shared" ca="1" si="67"/>
        <v>55.610840163934427</v>
      </c>
      <c r="N136">
        <f t="shared" ca="1" si="68"/>
        <v>34.628189890710381</v>
      </c>
      <c r="O136" s="17"/>
      <c r="P136" s="17"/>
      <c r="Q136" s="17"/>
      <c r="R136" s="17"/>
      <c r="S136" s="17"/>
    </row>
    <row r="137" spans="1:19" x14ac:dyDescent="0.25">
      <c r="A137" s="4">
        <f t="shared" si="56"/>
        <v>0.42488425925925805</v>
      </c>
      <c r="B137" s="3">
        <f t="shared" si="57"/>
        <v>1553300710</v>
      </c>
      <c r="C137">
        <f t="shared" ref="C137:D137" si="78">C136</f>
        <v>3</v>
      </c>
      <c r="D137">
        <f t="shared" si="78"/>
        <v>37</v>
      </c>
      <c r="E137">
        <f t="shared" ca="1" si="59"/>
        <v>106982.09820256723</v>
      </c>
      <c r="F137">
        <f t="shared" ca="1" si="60"/>
        <v>-26791.374892931148</v>
      </c>
      <c r="G137">
        <f t="shared" ca="1" si="61"/>
        <v>7699.9475409836068</v>
      </c>
      <c r="H137" s="9">
        <f t="shared" ca="1" si="62"/>
        <v>213.96365270393434</v>
      </c>
      <c r="I137" s="9">
        <f t="shared" ca="1" si="63"/>
        <v>-53.582410064261786</v>
      </c>
      <c r="J137" s="9">
        <f t="shared" ca="1" si="64"/>
        <v>-3.4977049180328321</v>
      </c>
      <c r="K137" s="9">
        <f t="shared" ca="1" si="65"/>
        <v>220.57089415130122</v>
      </c>
      <c r="L137" s="9">
        <f t="shared" ca="1" si="66"/>
        <v>104.05930118444144</v>
      </c>
      <c r="M137">
        <f t="shared" ca="1" si="67"/>
        <v>55.608424408014571</v>
      </c>
      <c r="N137">
        <f t="shared" ca="1" si="68"/>
        <v>34.645309653916208</v>
      </c>
      <c r="O137" s="12"/>
    </row>
    <row r="138" spans="1:19" x14ac:dyDescent="0.25">
      <c r="A138" s="4">
        <f t="shared" si="56"/>
        <v>0.42494212962962841</v>
      </c>
      <c r="B138" s="3">
        <f t="shared" si="57"/>
        <v>1553300715</v>
      </c>
      <c r="C138">
        <f t="shared" ref="C138:D138" si="79">C137</f>
        <v>3</v>
      </c>
      <c r="D138">
        <f t="shared" si="79"/>
        <v>37</v>
      </c>
      <c r="E138">
        <f t="shared" ca="1" si="59"/>
        <v>108051.9164660869</v>
      </c>
      <c r="F138">
        <f t="shared" ca="1" si="60"/>
        <v>-27059.286943252457</v>
      </c>
      <c r="G138">
        <f t="shared" ca="1" si="61"/>
        <v>7682.4590163934427</v>
      </c>
      <c r="H138" s="9">
        <f t="shared" ca="1" si="62"/>
        <v>213.96365270393434</v>
      </c>
      <c r="I138" s="9">
        <f t="shared" ca="1" si="63"/>
        <v>-53.582410064262511</v>
      </c>
      <c r="J138" s="9">
        <f t="shared" ca="1" si="64"/>
        <v>-3.4977049180328321</v>
      </c>
      <c r="K138" s="9">
        <f t="shared" ca="1" si="65"/>
        <v>220.57089415130142</v>
      </c>
      <c r="L138" s="9">
        <f t="shared" ca="1" si="66"/>
        <v>104.05930118444162</v>
      </c>
      <c r="M138">
        <f t="shared" ca="1" si="67"/>
        <v>55.606008652094715</v>
      </c>
      <c r="N138">
        <f t="shared" ca="1" si="68"/>
        <v>34.662429417122041</v>
      </c>
      <c r="O138" s="12"/>
    </row>
    <row r="139" spans="1:19" x14ac:dyDescent="0.25">
      <c r="A139" s="4">
        <f t="shared" si="56"/>
        <v>0.42499999999999877</v>
      </c>
      <c r="B139" s="3">
        <f t="shared" si="57"/>
        <v>1553300720</v>
      </c>
      <c r="C139">
        <f t="shared" ref="C139:D139" si="80">C138</f>
        <v>3</v>
      </c>
      <c r="D139">
        <f t="shared" si="80"/>
        <v>37</v>
      </c>
      <c r="E139">
        <f t="shared" ca="1" si="59"/>
        <v>109121.73472960657</v>
      </c>
      <c r="F139">
        <f t="shared" ca="1" si="60"/>
        <v>-27327.198993573769</v>
      </c>
      <c r="G139">
        <f t="shared" ca="1" si="61"/>
        <v>7664.9704918032785</v>
      </c>
      <c r="H139" s="9">
        <f t="shared" ca="1" si="62"/>
        <v>213.96365270393434</v>
      </c>
      <c r="I139" s="9">
        <f t="shared" ca="1" si="63"/>
        <v>-53.582410064262511</v>
      </c>
      <c r="J139" s="9">
        <f t="shared" ca="1" si="64"/>
        <v>-3.4977049180328321</v>
      </c>
      <c r="K139" s="9">
        <f t="shared" ca="1" si="65"/>
        <v>220.57089415130142</v>
      </c>
      <c r="L139" s="9">
        <f t="shared" ca="1" si="66"/>
        <v>104.05930118444162</v>
      </c>
      <c r="M139">
        <f t="shared" ca="1" si="67"/>
        <v>55.60359289617486</v>
      </c>
      <c r="N139">
        <f t="shared" ca="1" si="68"/>
        <v>34.679549180327868</v>
      </c>
      <c r="O139" s="12"/>
    </row>
    <row r="140" spans="1:19" x14ac:dyDescent="0.25">
      <c r="A140" s="4">
        <f t="shared" si="56"/>
        <v>0.42505787037036913</v>
      </c>
      <c r="B140" s="3">
        <f t="shared" si="57"/>
        <v>1553300725</v>
      </c>
      <c r="C140">
        <f t="shared" ref="C140:D140" si="81">C139</f>
        <v>3</v>
      </c>
      <c r="D140">
        <f t="shared" si="81"/>
        <v>37</v>
      </c>
      <c r="E140">
        <f t="shared" ca="1" si="59"/>
        <v>110191.55299312624</v>
      </c>
      <c r="F140">
        <f t="shared" ca="1" si="60"/>
        <v>-27595.111043895082</v>
      </c>
      <c r="G140">
        <f t="shared" ca="1" si="61"/>
        <v>7647.4819672131143</v>
      </c>
      <c r="H140" s="9">
        <f t="shared" ca="1" si="62"/>
        <v>213.96365270393434</v>
      </c>
      <c r="I140" s="9">
        <f t="shared" ca="1" si="63"/>
        <v>-53.582410064261786</v>
      </c>
      <c r="J140" s="9">
        <f t="shared" ca="1" si="64"/>
        <v>-3.4977049180328321</v>
      </c>
      <c r="K140" s="9">
        <f t="shared" ca="1" si="65"/>
        <v>220.57089415130122</v>
      </c>
      <c r="L140" s="9">
        <f t="shared" ca="1" si="66"/>
        <v>104.05930118444144</v>
      </c>
      <c r="M140">
        <f t="shared" ca="1" si="67"/>
        <v>55.601177140255004</v>
      </c>
      <c r="N140">
        <f t="shared" ca="1" si="68"/>
        <v>34.696668943533695</v>
      </c>
      <c r="O140" s="12"/>
    </row>
    <row r="141" spans="1:19" x14ac:dyDescent="0.25">
      <c r="A141" s="4">
        <f t="shared" si="56"/>
        <v>0.42511574074073949</v>
      </c>
      <c r="B141" s="3">
        <f t="shared" si="57"/>
        <v>1553300730</v>
      </c>
      <c r="C141">
        <f t="shared" ref="C141:D141" si="82">C140</f>
        <v>3</v>
      </c>
      <c r="D141">
        <f t="shared" si="82"/>
        <v>37</v>
      </c>
      <c r="E141">
        <f t="shared" ca="1" si="59"/>
        <v>111261.37125664591</v>
      </c>
      <c r="F141">
        <f t="shared" ca="1" si="60"/>
        <v>-27863.023094216391</v>
      </c>
      <c r="G141">
        <f t="shared" ca="1" si="61"/>
        <v>7629.9934426229502</v>
      </c>
      <c r="H141" s="9">
        <f t="shared" ca="1" si="62"/>
        <v>213.96365270393434</v>
      </c>
      <c r="I141" s="9">
        <f t="shared" ca="1" si="63"/>
        <v>-53.582410064262511</v>
      </c>
      <c r="J141" s="9">
        <f t="shared" ca="1" si="64"/>
        <v>-3.4977049180326505</v>
      </c>
      <c r="K141" s="9">
        <f t="shared" ca="1" si="65"/>
        <v>220.57089415130142</v>
      </c>
      <c r="L141" s="9">
        <f t="shared" ca="1" si="66"/>
        <v>104.05930118444162</v>
      </c>
      <c r="M141">
        <f t="shared" ca="1" si="67"/>
        <v>55.598761384335155</v>
      </c>
      <c r="N141">
        <f t="shared" ca="1" si="68"/>
        <v>34.713788706739528</v>
      </c>
      <c r="O141" s="12"/>
    </row>
    <row r="142" spans="1:19" x14ac:dyDescent="0.25">
      <c r="A142" s="4">
        <f t="shared" si="56"/>
        <v>0.42517361111110985</v>
      </c>
      <c r="B142" s="3">
        <f t="shared" si="57"/>
        <v>1553300735</v>
      </c>
      <c r="C142">
        <f t="shared" ref="C142:D142" si="83">C141</f>
        <v>3</v>
      </c>
      <c r="D142">
        <f t="shared" si="83"/>
        <v>37</v>
      </c>
      <c r="E142">
        <f t="shared" ca="1" si="59"/>
        <v>112331.18952016559</v>
      </c>
      <c r="F142">
        <f t="shared" ca="1" si="60"/>
        <v>-28130.935144537703</v>
      </c>
      <c r="G142">
        <f t="shared" ca="1" si="61"/>
        <v>7612.5049180327869</v>
      </c>
      <c r="H142" s="9">
        <f t="shared" ca="1" si="62"/>
        <v>213.96365270393434</v>
      </c>
      <c r="I142" s="9">
        <f t="shared" ca="1" si="63"/>
        <v>-53.582410064262511</v>
      </c>
      <c r="J142" s="9">
        <f t="shared" ca="1" si="64"/>
        <v>-3.4977049180328321</v>
      </c>
      <c r="K142" s="9">
        <f t="shared" ca="1" si="65"/>
        <v>220.57089415130142</v>
      </c>
      <c r="L142" s="9">
        <f t="shared" ca="1" si="66"/>
        <v>104.05930118444162</v>
      </c>
      <c r="M142">
        <f t="shared" ca="1" si="67"/>
        <v>55.5963456284153</v>
      </c>
      <c r="N142">
        <f t="shared" ca="1" si="68"/>
        <v>34.730908469945355</v>
      </c>
    </row>
    <row r="143" spans="1:19" x14ac:dyDescent="0.25">
      <c r="A143" s="4">
        <f t="shared" si="56"/>
        <v>0.42523148148148021</v>
      </c>
      <c r="B143" s="3">
        <f t="shared" si="57"/>
        <v>1553300740</v>
      </c>
      <c r="C143">
        <f t="shared" ref="C143:D143" si="84">C142</f>
        <v>3</v>
      </c>
      <c r="D143">
        <f t="shared" si="84"/>
        <v>37</v>
      </c>
      <c r="E143">
        <f t="shared" ca="1" si="59"/>
        <v>113401.00778368526</v>
      </c>
      <c r="F143">
        <f t="shared" ca="1" si="60"/>
        <v>-28398.847194859016</v>
      </c>
      <c r="G143">
        <f t="shared" ca="1" si="61"/>
        <v>7595.0163934426228</v>
      </c>
      <c r="H143" s="9">
        <f t="shared" ca="1" si="62"/>
        <v>213.96365270393434</v>
      </c>
      <c r="I143" s="9">
        <f t="shared" ca="1" si="63"/>
        <v>-53.582410064261786</v>
      </c>
      <c r="J143" s="9">
        <f t="shared" ca="1" si="64"/>
        <v>-3.4977049180328321</v>
      </c>
      <c r="K143" s="9">
        <f t="shared" ca="1" si="65"/>
        <v>220.57089415130122</v>
      </c>
      <c r="L143" s="9">
        <f t="shared" ca="1" si="66"/>
        <v>104.05930118444144</v>
      </c>
      <c r="M143">
        <f t="shared" ca="1" si="67"/>
        <v>55.593929872495444</v>
      </c>
      <c r="N143">
        <f t="shared" ca="1" si="68"/>
        <v>34.748028233151182</v>
      </c>
    </row>
    <row r="144" spans="1:19" x14ac:dyDescent="0.25">
      <c r="A144" s="4">
        <f t="shared" si="56"/>
        <v>0.42528935185185057</v>
      </c>
      <c r="B144" s="3">
        <f t="shared" si="57"/>
        <v>1553300745</v>
      </c>
      <c r="C144">
        <f t="shared" ref="C144:D144" si="85">C143</f>
        <v>3</v>
      </c>
      <c r="D144">
        <f t="shared" si="85"/>
        <v>37</v>
      </c>
      <c r="E144">
        <f t="shared" ca="1" si="59"/>
        <v>114470.82604720493</v>
      </c>
      <c r="F144">
        <f t="shared" ca="1" si="60"/>
        <v>-28666.759245180325</v>
      </c>
      <c r="G144">
        <f t="shared" ca="1" si="61"/>
        <v>7577.5278688524586</v>
      </c>
      <c r="H144" s="9">
        <f t="shared" ca="1" si="62"/>
        <v>213.96365270393434</v>
      </c>
      <c r="I144" s="9">
        <f t="shared" ca="1" si="63"/>
        <v>-53.582410064262511</v>
      </c>
      <c r="J144" s="9">
        <f t="shared" ca="1" si="64"/>
        <v>-3.4977049180326505</v>
      </c>
      <c r="K144" s="9">
        <f t="shared" ca="1" si="65"/>
        <v>220.57089415130142</v>
      </c>
      <c r="L144" s="9">
        <f t="shared" ca="1" si="66"/>
        <v>104.05930118444162</v>
      </c>
      <c r="M144">
        <f t="shared" ca="1" si="67"/>
        <v>55.591514116575588</v>
      </c>
      <c r="N144">
        <f t="shared" ca="1" si="68"/>
        <v>34.765147996357008</v>
      </c>
    </row>
    <row r="145" spans="1:14" x14ac:dyDescent="0.25">
      <c r="A145" s="4">
        <f t="shared" si="56"/>
        <v>0.42534722222222093</v>
      </c>
      <c r="B145" s="3">
        <f t="shared" si="57"/>
        <v>1553300750</v>
      </c>
      <c r="C145">
        <f t="shared" ref="C145:D145" si="86">C144</f>
        <v>3</v>
      </c>
      <c r="D145">
        <f t="shared" si="86"/>
        <v>37</v>
      </c>
      <c r="E145">
        <f t="shared" ca="1" si="59"/>
        <v>115540.6443107246</v>
      </c>
      <c r="F145">
        <f t="shared" ca="1" si="60"/>
        <v>-28934.671295501637</v>
      </c>
      <c r="G145">
        <f t="shared" ca="1" si="61"/>
        <v>7560.0393442622953</v>
      </c>
      <c r="H145" s="9">
        <f t="shared" ca="1" si="62"/>
        <v>213.96365270393434</v>
      </c>
      <c r="I145" s="9">
        <f t="shared" ca="1" si="63"/>
        <v>-53.582410064262511</v>
      </c>
      <c r="J145" s="9">
        <f t="shared" ca="1" si="64"/>
        <v>-3.4977049180328321</v>
      </c>
      <c r="K145" s="9">
        <f t="shared" ca="1" si="65"/>
        <v>220.57089415130142</v>
      </c>
      <c r="L145" s="9">
        <f t="shared" ca="1" si="66"/>
        <v>104.05930118444162</v>
      </c>
      <c r="M145">
        <f t="shared" ca="1" si="67"/>
        <v>55.589098360655733</v>
      </c>
      <c r="N145">
        <f t="shared" ca="1" si="68"/>
        <v>34.782267759562842</v>
      </c>
    </row>
    <row r="146" spans="1:14" x14ac:dyDescent="0.25">
      <c r="A146" s="4">
        <f t="shared" si="56"/>
        <v>0.42540509259259129</v>
      </c>
      <c r="B146" s="3">
        <f t="shared" si="57"/>
        <v>1553300755</v>
      </c>
      <c r="C146">
        <f t="shared" ref="C146:D146" si="87">C145</f>
        <v>3</v>
      </c>
      <c r="D146">
        <f t="shared" si="87"/>
        <v>37</v>
      </c>
      <c r="E146">
        <f t="shared" ca="1" si="59"/>
        <v>116610.46257424427</v>
      </c>
      <c r="F146">
        <f t="shared" ca="1" si="60"/>
        <v>-29202.58334582295</v>
      </c>
      <c r="G146">
        <f t="shared" ca="1" si="61"/>
        <v>7542.5508196721312</v>
      </c>
      <c r="H146" s="9">
        <f t="shared" ca="1" si="62"/>
        <v>213.96365270393434</v>
      </c>
      <c r="I146" s="9">
        <f t="shared" ca="1" si="63"/>
        <v>-53.582410064261786</v>
      </c>
      <c r="J146" s="9">
        <f t="shared" ca="1" si="64"/>
        <v>-3.4977049180328321</v>
      </c>
      <c r="K146" s="9">
        <f t="shared" ca="1" si="65"/>
        <v>220.57089415130122</v>
      </c>
      <c r="L146" s="9">
        <f t="shared" ca="1" si="66"/>
        <v>104.05930118444144</v>
      </c>
      <c r="M146">
        <f t="shared" ca="1" si="67"/>
        <v>55.586682604735884</v>
      </c>
      <c r="N146">
        <f t="shared" ca="1" si="68"/>
        <v>34.799387522768669</v>
      </c>
    </row>
    <row r="147" spans="1:14" x14ac:dyDescent="0.25">
      <c r="A147" s="4">
        <f t="shared" si="56"/>
        <v>0.42546296296296165</v>
      </c>
      <c r="B147" s="3">
        <f t="shared" si="57"/>
        <v>1553300760</v>
      </c>
      <c r="C147">
        <f t="shared" ref="C147:D147" si="88">C146</f>
        <v>3</v>
      </c>
      <c r="D147">
        <f t="shared" si="88"/>
        <v>37</v>
      </c>
      <c r="E147">
        <f t="shared" ca="1" si="59"/>
        <v>117680.28083776394</v>
      </c>
      <c r="F147">
        <f t="shared" ca="1" si="60"/>
        <v>-29470.495396144259</v>
      </c>
      <c r="G147">
        <f t="shared" ca="1" si="61"/>
        <v>7525.062295081967</v>
      </c>
      <c r="H147" s="9">
        <f t="shared" ca="1" si="62"/>
        <v>213.96365270393434</v>
      </c>
      <c r="I147" s="9">
        <f t="shared" ca="1" si="63"/>
        <v>-53.582410064262511</v>
      </c>
      <c r="J147" s="9">
        <f t="shared" ca="1" si="64"/>
        <v>-3.4977049180328321</v>
      </c>
      <c r="K147" s="9">
        <f t="shared" ca="1" si="65"/>
        <v>220.57089415130142</v>
      </c>
      <c r="L147" s="9">
        <f t="shared" ca="1" si="66"/>
        <v>104.05930118444162</v>
      </c>
      <c r="M147">
        <f t="shared" ca="1" si="67"/>
        <v>55.584266848816029</v>
      </c>
      <c r="N147">
        <f t="shared" ca="1" si="68"/>
        <v>34.816507285974495</v>
      </c>
    </row>
    <row r="148" spans="1:14" x14ac:dyDescent="0.25">
      <c r="A148" s="4">
        <f t="shared" si="56"/>
        <v>0.42552083333333202</v>
      </c>
      <c r="B148" s="3">
        <f t="shared" si="57"/>
        <v>1553300765</v>
      </c>
      <c r="C148">
        <f t="shared" ref="C148:D148" si="89">C147</f>
        <v>3</v>
      </c>
      <c r="D148">
        <f t="shared" si="89"/>
        <v>37</v>
      </c>
      <c r="E148">
        <f t="shared" ca="1" si="59"/>
        <v>118750.09910128362</v>
      </c>
      <c r="F148">
        <f t="shared" ca="1" si="60"/>
        <v>-29738.407446465571</v>
      </c>
      <c r="G148">
        <f t="shared" ca="1" si="61"/>
        <v>7507.5737704918029</v>
      </c>
      <c r="H148" s="9">
        <f t="shared" ca="1" si="62"/>
        <v>213.96365270393434</v>
      </c>
      <c r="I148" s="9">
        <f t="shared" ca="1" si="63"/>
        <v>-53.582410064262511</v>
      </c>
      <c r="J148" s="9">
        <f t="shared" ca="1" si="64"/>
        <v>-3.4977049180328321</v>
      </c>
      <c r="K148" s="9">
        <f t="shared" ca="1" si="65"/>
        <v>220.57089415130142</v>
      </c>
      <c r="L148" s="9">
        <f t="shared" ca="1" si="66"/>
        <v>104.05930118444162</v>
      </c>
      <c r="M148">
        <f t="shared" ca="1" si="67"/>
        <v>55.581851092896173</v>
      </c>
      <c r="N148">
        <f t="shared" ca="1" si="68"/>
        <v>34.833627049180329</v>
      </c>
    </row>
    <row r="149" spans="1:14" x14ac:dyDescent="0.25">
      <c r="A149" s="4">
        <f t="shared" si="56"/>
        <v>0.42557870370370238</v>
      </c>
      <c r="B149" s="3">
        <f t="shared" si="57"/>
        <v>1553300770</v>
      </c>
      <c r="C149">
        <f t="shared" ref="C149:D149" si="90">C148</f>
        <v>3</v>
      </c>
      <c r="D149">
        <f t="shared" si="90"/>
        <v>37</v>
      </c>
      <c r="E149">
        <f t="shared" ca="1" si="59"/>
        <v>119819.91736480329</v>
      </c>
      <c r="F149">
        <f t="shared" ca="1" si="60"/>
        <v>-30006.319496786884</v>
      </c>
      <c r="G149">
        <f t="shared" ca="1" si="61"/>
        <v>7490.0852459016387</v>
      </c>
      <c r="H149" s="9">
        <f t="shared" ca="1" si="62"/>
        <v>213.96365270393434</v>
      </c>
      <c r="I149" s="9">
        <f t="shared" ca="1" si="63"/>
        <v>-53.582410064262511</v>
      </c>
      <c r="J149" s="9">
        <f t="shared" ca="1" si="64"/>
        <v>-3.4977049180326505</v>
      </c>
      <c r="K149" s="9">
        <f t="shared" ca="1" si="65"/>
        <v>220.57089415130142</v>
      </c>
      <c r="L149" s="9">
        <f t="shared" ca="1" si="66"/>
        <v>104.05930118444162</v>
      </c>
      <c r="M149">
        <f t="shared" ca="1" si="67"/>
        <v>55.579435336976317</v>
      </c>
      <c r="N149">
        <f t="shared" ca="1" si="68"/>
        <v>34.850746812386156</v>
      </c>
    </row>
    <row r="150" spans="1:14" x14ac:dyDescent="0.25">
      <c r="A150" s="4">
        <f t="shared" si="56"/>
        <v>0.42563657407407274</v>
      </c>
      <c r="B150" s="3">
        <f t="shared" si="57"/>
        <v>1553300775</v>
      </c>
      <c r="C150">
        <f t="shared" ref="C150:D150" si="91">C149</f>
        <v>3</v>
      </c>
      <c r="D150">
        <f t="shared" si="91"/>
        <v>37</v>
      </c>
      <c r="E150">
        <f t="shared" ca="1" si="59"/>
        <v>120889.73562832296</v>
      </c>
      <c r="F150">
        <f t="shared" ca="1" si="60"/>
        <v>-30274.231547108197</v>
      </c>
      <c r="G150">
        <f t="shared" ca="1" si="61"/>
        <v>7472.5967213114754</v>
      </c>
      <c r="H150" s="9">
        <f t="shared" ca="1" si="62"/>
        <v>213.96365270393434</v>
      </c>
      <c r="I150" s="9">
        <f t="shared" ca="1" si="63"/>
        <v>-53.582410064261786</v>
      </c>
      <c r="J150" s="9">
        <f t="shared" ca="1" si="64"/>
        <v>-3.4977049180328321</v>
      </c>
      <c r="K150" s="9">
        <f t="shared" ca="1" si="65"/>
        <v>220.57089415130122</v>
      </c>
      <c r="L150" s="9">
        <f t="shared" ca="1" si="66"/>
        <v>104.05930118444144</v>
      </c>
      <c r="M150">
        <f t="shared" ca="1" si="67"/>
        <v>55.577019581056462</v>
      </c>
      <c r="N150">
        <f t="shared" ca="1" si="68"/>
        <v>34.867866575591982</v>
      </c>
    </row>
    <row r="151" spans="1:14" x14ac:dyDescent="0.25">
      <c r="A151" s="4">
        <f t="shared" si="56"/>
        <v>0.4256944444444431</v>
      </c>
      <c r="B151" s="3">
        <f t="shared" ref="B151:B156" si="92">B150+SECOND(A151-A150)</f>
        <v>1553300780</v>
      </c>
      <c r="C151">
        <f t="shared" ref="C151:D151" si="93">C150</f>
        <v>3</v>
      </c>
      <c r="D151">
        <f t="shared" si="93"/>
        <v>37</v>
      </c>
      <c r="E151">
        <f t="shared" ref="E151:E156" ca="1" si="94">INDIRECT("E$"&amp;C151)+INDIRECT("H$"&amp;C151)*($B151-INDIRECT("B$"&amp;D151))</f>
        <v>121959.55389184263</v>
      </c>
      <c r="F151">
        <f t="shared" ref="F151:F156" ca="1" si="95">INDIRECT("F$"&amp;C151)+INDIRECT("I$"&amp;C151)*($B151-INDIRECT("B$"&amp;D151))</f>
        <v>-30542.143597429505</v>
      </c>
      <c r="G151">
        <f t="shared" ref="G151:G156" ca="1" si="96">INDIRECT("G$"&amp;C151)+INDIRECT("J$"&amp;C151)*($B151-INDIRECT("B$"&amp;D151))</f>
        <v>7455.1081967213113</v>
      </c>
      <c r="H151" s="9">
        <f t="shared" ref="H151:H156" ca="1" si="97">(E152-E151)/($B152-$B151)</f>
        <v>213.96365270393434</v>
      </c>
      <c r="I151" s="9">
        <f t="shared" ref="I151:I156" ca="1" si="98">(F152-F151)/($B152-$B151)</f>
        <v>-53.582410064262511</v>
      </c>
      <c r="J151" s="9">
        <f t="shared" ref="J151:J156" ca="1" si="99">(G152-G151)/($B152-$B151)</f>
        <v>-3.4977049180328321</v>
      </c>
      <c r="K151" s="9">
        <f t="shared" ref="K151:K156" ca="1" si="100">SQRT(H151*H151+I151*I151)</f>
        <v>220.57089415130142</v>
      </c>
      <c r="L151" s="9">
        <f t="shared" ref="L151:L156" ca="1" si="101">DEGREES(ATAN2(I151,H151))</f>
        <v>104.05930118444162</v>
      </c>
      <c r="M151">
        <f t="shared" ref="M151:M156" ca="1" si="102">INDIRECT("M$"&amp;C151)+INDIRECT("O$"&amp;C151)*($B151-INDIRECT("B$"&amp;D151))</f>
        <v>55.574603825136606</v>
      </c>
      <c r="N151">
        <f t="shared" ref="N151:N156" ca="1" si="103">INDIRECT("N$"&amp;C151)+INDIRECT("P$"&amp;C151)*($B151-INDIRECT("B$"&amp;D151))</f>
        <v>34.884986338797816</v>
      </c>
    </row>
    <row r="152" spans="1:14" x14ac:dyDescent="0.25">
      <c r="A152" s="4">
        <f t="shared" si="56"/>
        <v>0.42575231481481346</v>
      </c>
      <c r="B152" s="3">
        <f t="shared" si="92"/>
        <v>1553300785</v>
      </c>
      <c r="C152">
        <f t="shared" ref="C152:D152" si="104">C151</f>
        <v>3</v>
      </c>
      <c r="D152">
        <f t="shared" si="104"/>
        <v>37</v>
      </c>
      <c r="E152">
        <f t="shared" ca="1" si="94"/>
        <v>123029.3721553623</v>
      </c>
      <c r="F152">
        <f t="shared" ca="1" si="95"/>
        <v>-30810.055647750818</v>
      </c>
      <c r="G152">
        <f t="shared" ca="1" si="96"/>
        <v>7437.6196721311471</v>
      </c>
      <c r="H152" s="9">
        <f t="shared" ca="1" si="97"/>
        <v>213.96365270393434</v>
      </c>
      <c r="I152" s="9">
        <f t="shared" ca="1" si="98"/>
        <v>-53.582410064262511</v>
      </c>
      <c r="J152" s="9">
        <f t="shared" ca="1" si="99"/>
        <v>-3.4977049180326505</v>
      </c>
      <c r="K152" s="9">
        <f t="shared" ca="1" si="100"/>
        <v>220.57089415130142</v>
      </c>
      <c r="L152" s="9">
        <f t="shared" ca="1" si="101"/>
        <v>104.05930118444162</v>
      </c>
      <c r="M152">
        <f t="shared" ca="1" si="102"/>
        <v>55.572188069216757</v>
      </c>
      <c r="N152">
        <f t="shared" ca="1" si="103"/>
        <v>34.902106102003643</v>
      </c>
    </row>
    <row r="153" spans="1:14" x14ac:dyDescent="0.25">
      <c r="A153" s="4">
        <f t="shared" si="56"/>
        <v>0.42581018518518382</v>
      </c>
      <c r="B153" s="3">
        <f t="shared" si="92"/>
        <v>1553300790</v>
      </c>
      <c r="C153">
        <f t="shared" ref="C153:D153" si="105">C152</f>
        <v>3</v>
      </c>
      <c r="D153">
        <f t="shared" si="105"/>
        <v>37</v>
      </c>
      <c r="E153">
        <f t="shared" ca="1" si="94"/>
        <v>124099.19041888198</v>
      </c>
      <c r="F153">
        <f t="shared" ca="1" si="95"/>
        <v>-31077.967698072131</v>
      </c>
      <c r="G153">
        <f t="shared" ca="1" si="96"/>
        <v>7420.1311475409839</v>
      </c>
      <c r="H153" s="9">
        <f t="shared" ca="1" si="97"/>
        <v>213.96365270393434</v>
      </c>
      <c r="I153" s="9">
        <f t="shared" ca="1" si="98"/>
        <v>-53.582410064261786</v>
      </c>
      <c r="J153" s="9">
        <f t="shared" ca="1" si="99"/>
        <v>-3.4977049180328321</v>
      </c>
      <c r="K153" s="9">
        <f t="shared" ca="1" si="100"/>
        <v>220.57089415130122</v>
      </c>
      <c r="L153" s="9">
        <f t="shared" ca="1" si="101"/>
        <v>104.05930118444144</v>
      </c>
      <c r="M153">
        <f t="shared" ca="1" si="102"/>
        <v>55.569772313296902</v>
      </c>
      <c r="N153">
        <f t="shared" ca="1" si="103"/>
        <v>34.919225865209469</v>
      </c>
    </row>
    <row r="154" spans="1:14" x14ac:dyDescent="0.25">
      <c r="A154" s="4">
        <f t="shared" si="56"/>
        <v>0.42586805555555418</v>
      </c>
      <c r="B154" s="3">
        <f t="shared" si="92"/>
        <v>1553300795</v>
      </c>
      <c r="C154">
        <f t="shared" ref="C154:D154" si="106">C153</f>
        <v>3</v>
      </c>
      <c r="D154">
        <f t="shared" si="106"/>
        <v>37</v>
      </c>
      <c r="E154">
        <f t="shared" ca="1" si="94"/>
        <v>125169.00868240165</v>
      </c>
      <c r="F154">
        <f t="shared" ca="1" si="95"/>
        <v>-31345.87974839344</v>
      </c>
      <c r="G154">
        <f t="shared" ca="1" si="96"/>
        <v>7402.6426229508197</v>
      </c>
      <c r="H154" s="9">
        <f t="shared" ca="1" si="97"/>
        <v>213.96365270393434</v>
      </c>
      <c r="I154" s="9">
        <f t="shared" ca="1" si="98"/>
        <v>-53.582410064262511</v>
      </c>
      <c r="J154" s="9">
        <f t="shared" ca="1" si="99"/>
        <v>-3.4977049180328321</v>
      </c>
      <c r="K154" s="9">
        <f t="shared" ca="1" si="100"/>
        <v>220.57089415130142</v>
      </c>
      <c r="L154" s="9">
        <f t="shared" ca="1" si="101"/>
        <v>104.05930118444162</v>
      </c>
      <c r="M154">
        <f t="shared" ca="1" si="102"/>
        <v>55.567356557377046</v>
      </c>
      <c r="N154">
        <f t="shared" ca="1" si="103"/>
        <v>34.936345628415296</v>
      </c>
    </row>
    <row r="155" spans="1:14" x14ac:dyDescent="0.25">
      <c r="A155" s="4">
        <f t="shared" si="56"/>
        <v>0.42592592592592454</v>
      </c>
      <c r="B155" s="3">
        <f t="shared" si="92"/>
        <v>1553300800</v>
      </c>
      <c r="C155">
        <f t="shared" ref="C155:D155" si="107">C154</f>
        <v>3</v>
      </c>
      <c r="D155">
        <f t="shared" si="107"/>
        <v>37</v>
      </c>
      <c r="E155">
        <f t="shared" ca="1" si="94"/>
        <v>126238.82694592132</v>
      </c>
      <c r="F155">
        <f t="shared" ca="1" si="95"/>
        <v>-31613.791798714752</v>
      </c>
      <c r="G155">
        <f t="shared" ca="1" si="96"/>
        <v>7385.1540983606556</v>
      </c>
      <c r="H155" s="9">
        <f t="shared" ca="1" si="97"/>
        <v>213.96365270393434</v>
      </c>
      <c r="I155" s="9">
        <f t="shared" ca="1" si="98"/>
        <v>-53.582410064262511</v>
      </c>
      <c r="J155" s="9">
        <f t="shared" ca="1" si="99"/>
        <v>-3.4977049180328321</v>
      </c>
      <c r="K155" s="9">
        <f t="shared" ca="1" si="100"/>
        <v>220.57089415130142</v>
      </c>
      <c r="L155" s="9">
        <f t="shared" ca="1" si="101"/>
        <v>104.05930118444162</v>
      </c>
      <c r="M155">
        <f t="shared" ca="1" si="102"/>
        <v>55.56494080145719</v>
      </c>
      <c r="N155">
        <f t="shared" ca="1" si="103"/>
        <v>34.95346539162113</v>
      </c>
    </row>
    <row r="156" spans="1:14" x14ac:dyDescent="0.25">
      <c r="A156" s="4">
        <f t="shared" si="56"/>
        <v>0.4259837962962949</v>
      </c>
      <c r="B156" s="3">
        <f t="shared" si="92"/>
        <v>1553300805</v>
      </c>
      <c r="C156">
        <f t="shared" ref="C156:D156" si="108">C155</f>
        <v>3</v>
      </c>
      <c r="D156">
        <f t="shared" si="108"/>
        <v>37</v>
      </c>
      <c r="E156">
        <f t="shared" ca="1" si="94"/>
        <v>127308.64520944099</v>
      </c>
      <c r="F156">
        <f t="shared" ca="1" si="95"/>
        <v>-31881.703849036065</v>
      </c>
      <c r="G156">
        <f t="shared" ca="1" si="96"/>
        <v>7367.6655737704914</v>
      </c>
      <c r="H156" s="9">
        <f t="shared" ca="1" si="97"/>
        <v>213.96365270393434</v>
      </c>
      <c r="I156" s="9">
        <f t="shared" ca="1" si="98"/>
        <v>-53.582410064261786</v>
      </c>
      <c r="J156" s="9">
        <f t="shared" ca="1" si="99"/>
        <v>-3.4977049180328321</v>
      </c>
      <c r="K156" s="9">
        <f t="shared" ca="1" si="100"/>
        <v>220.57089415130122</v>
      </c>
      <c r="L156" s="9">
        <f t="shared" ca="1" si="101"/>
        <v>104.05930118444144</v>
      </c>
      <c r="M156">
        <f t="shared" ca="1" si="102"/>
        <v>55.562525045537335</v>
      </c>
      <c r="N156">
        <f t="shared" ca="1" si="103"/>
        <v>34.970585154826956</v>
      </c>
    </row>
    <row r="157" spans="1:14" x14ac:dyDescent="0.25">
      <c r="A157" s="4">
        <f t="shared" si="56"/>
        <v>0.42604166666666526</v>
      </c>
      <c r="B157" s="3">
        <f t="shared" ref="B157:B159" si="109">B156+SECOND(A157-A156)</f>
        <v>1553300810</v>
      </c>
      <c r="C157">
        <f t="shared" ref="C157:D157" si="110">C156</f>
        <v>3</v>
      </c>
      <c r="D157">
        <f t="shared" si="110"/>
        <v>37</v>
      </c>
      <c r="E157">
        <f t="shared" ref="E157:E159" ca="1" si="111">INDIRECT("E$"&amp;C157)+INDIRECT("H$"&amp;C157)*($B157-INDIRECT("B$"&amp;D157))</f>
        <v>128378.46347296066</v>
      </c>
      <c r="F157">
        <f t="shared" ref="F157:F159" ca="1" si="112">INDIRECT("F$"&amp;C157)+INDIRECT("I$"&amp;C157)*($B157-INDIRECT("B$"&amp;D157))</f>
        <v>-32149.615899357374</v>
      </c>
      <c r="G157">
        <f t="shared" ref="G157:G159" ca="1" si="113">INDIRECT("G$"&amp;C157)+INDIRECT("J$"&amp;C157)*($B157-INDIRECT("B$"&amp;D157))</f>
        <v>7350.1770491803272</v>
      </c>
      <c r="H157" s="9">
        <f t="shared" ref="H157:H158" ca="1" si="114">(E158-E157)/($B158-$B157)</f>
        <v>213.96365270393434</v>
      </c>
      <c r="I157" s="9">
        <f t="shared" ref="I157:I158" ca="1" si="115">(F158-F157)/($B158-$B157)</f>
        <v>-53.582410064262511</v>
      </c>
      <c r="J157" s="9">
        <f t="shared" ref="J157:J158" ca="1" si="116">(G158-G157)/($B158-$B157)</f>
        <v>-3.4977049180326505</v>
      </c>
      <c r="K157" s="9">
        <f t="shared" ref="K157:K159" ca="1" si="117">SQRT(H157*H157+I157*I157)</f>
        <v>220.57089415130142</v>
      </c>
      <c r="L157" s="9">
        <f t="shared" ref="L157:L159" ca="1" si="118">DEGREES(ATAN2(I157,H157))</f>
        <v>104.05930118444162</v>
      </c>
      <c r="M157">
        <f t="shared" ref="M157:M159" ca="1" si="119">INDIRECT("M$"&amp;C157)+INDIRECT("O$"&amp;C157)*($B157-INDIRECT("B$"&amp;D157))</f>
        <v>55.560109289617486</v>
      </c>
      <c r="N157">
        <f t="shared" ref="N157:N159" ca="1" si="120">INDIRECT("N$"&amp;C157)+INDIRECT("P$"&amp;C157)*($B157-INDIRECT("B$"&amp;D157))</f>
        <v>34.987704918032783</v>
      </c>
    </row>
    <row r="158" spans="1:14" x14ac:dyDescent="0.25">
      <c r="A158" s="4">
        <f t="shared" si="56"/>
        <v>0.42609953703703562</v>
      </c>
      <c r="B158" s="3">
        <f t="shared" si="109"/>
        <v>1553300815</v>
      </c>
      <c r="C158">
        <f t="shared" ref="C158:D158" si="121">C157</f>
        <v>3</v>
      </c>
      <c r="D158">
        <f t="shared" si="121"/>
        <v>37</v>
      </c>
      <c r="E158">
        <f t="shared" ca="1" si="111"/>
        <v>129448.28173648033</v>
      </c>
      <c r="F158">
        <f t="shared" ca="1" si="112"/>
        <v>-32417.527949678686</v>
      </c>
      <c r="G158">
        <f t="shared" ca="1" si="113"/>
        <v>7332.688524590164</v>
      </c>
      <c r="H158" s="9">
        <f t="shared" ca="1" si="114"/>
        <v>213.96365270393727</v>
      </c>
      <c r="I158" s="9">
        <f t="shared" ca="1" si="115"/>
        <v>-53.582410064262511</v>
      </c>
      <c r="J158" s="9">
        <f t="shared" ca="1" si="116"/>
        <v>-3.4977049180328321</v>
      </c>
      <c r="K158" s="9">
        <f t="shared" ca="1" si="117"/>
        <v>220.57089415130426</v>
      </c>
      <c r="L158" s="9">
        <f t="shared" ca="1" si="118"/>
        <v>104.05930118444144</v>
      </c>
      <c r="M158">
        <f t="shared" ca="1" si="119"/>
        <v>55.557693533697631</v>
      </c>
      <c r="N158">
        <f t="shared" ca="1" si="120"/>
        <v>35.004824681238617</v>
      </c>
    </row>
    <row r="159" spans="1:14" x14ac:dyDescent="0.25">
      <c r="A159" s="4">
        <f t="shared" si="56"/>
        <v>0.42615740740740599</v>
      </c>
      <c r="B159" s="3">
        <f t="shared" si="109"/>
        <v>1553300820</v>
      </c>
      <c r="C159">
        <f t="shared" ref="C159:D159" si="122">C158</f>
        <v>3</v>
      </c>
      <c r="D159">
        <f t="shared" si="122"/>
        <v>37</v>
      </c>
      <c r="E159">
        <f t="shared" ca="1" si="111"/>
        <v>130518.10000000002</v>
      </c>
      <c r="F159">
        <f t="shared" ca="1" si="112"/>
        <v>-32685.439999999999</v>
      </c>
      <c r="G159">
        <f t="shared" ca="1" si="113"/>
        <v>7315.2</v>
      </c>
      <c r="H159" s="9">
        <f ca="1">H158</f>
        <v>213.96365270393727</v>
      </c>
      <c r="I159" s="9">
        <f t="shared" ref="I159:J159" ca="1" si="123">I158</f>
        <v>-53.582410064262511</v>
      </c>
      <c r="J159" s="9">
        <f t="shared" ca="1" si="123"/>
        <v>-3.4977049180328321</v>
      </c>
      <c r="K159" s="9">
        <f t="shared" ca="1" si="117"/>
        <v>220.57089415130426</v>
      </c>
      <c r="L159" s="9">
        <f t="shared" ca="1" si="118"/>
        <v>104.05930118444144</v>
      </c>
      <c r="M159">
        <f t="shared" ca="1" si="119"/>
        <v>55.555277777777775</v>
      </c>
      <c r="N159">
        <f t="shared" ca="1" si="120"/>
        <v>35.021944444444443</v>
      </c>
    </row>
    <row r="160" spans="1:14" x14ac:dyDescent="0.25">
      <c r="A160" s="4" t="s">
        <v>144</v>
      </c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5">
        <v>0.41736111111111113</v>
      </c>
      <c r="B2" s="6"/>
      <c r="C2" s="7">
        <v>330</v>
      </c>
      <c r="D2" s="7"/>
      <c r="E2" s="18">
        <v>-26103.54</v>
      </c>
      <c r="F2" s="18">
        <v>5235.1120000000001</v>
      </c>
      <c r="G2" s="7">
        <f>C2*Params!F$2</f>
        <v>10058.4</v>
      </c>
      <c r="H2" s="9">
        <f t="shared" ref="H2:J3" si="0">(E3-E2)/(MINUTE($A3-$A2)*60+SECOND($A3-$A2))</f>
        <v>217.53176542166665</v>
      </c>
      <c r="I2" s="9">
        <f t="shared" si="0"/>
        <v>-43.627348839999996</v>
      </c>
      <c r="J2" s="9">
        <f t="shared" si="0"/>
        <v>0</v>
      </c>
      <c r="K2" s="9">
        <f>SQRT(H2*H2+I2*I2)</f>
        <v>221.86350428647353</v>
      </c>
      <c r="L2" s="9">
        <f>DEGREES(ATAN2(I2,H2))</f>
        <v>101.34057257917323</v>
      </c>
      <c r="M2" s="18">
        <v>55.896999999999998</v>
      </c>
      <c r="N2" s="18">
        <f>N3-P3*(MINUTE($A3-$A2)*60+SECOND($A3-$A2))</f>
        <v>32.515611111111106</v>
      </c>
      <c r="O2" s="10">
        <f>(M3-M2)/(MINUTE($A3-$A2)*60+SECOND($A3-$A2))</f>
        <v>-3.9166666666664202E-4</v>
      </c>
      <c r="P2" s="10">
        <f>(N3-N2)/(MINUTE($A3-$A2)*60+SECOND($A3-$A2))</f>
        <v>3.4810185185185343E-3</v>
      </c>
      <c r="R2" s="9"/>
    </row>
    <row r="3" spans="1:18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  <c r="R3" s="9"/>
    </row>
    <row r="4" spans="1:18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8" x14ac:dyDescent="0.25">
      <c r="A5" s="5"/>
      <c r="B5" s="6"/>
      <c r="C5" s="7"/>
      <c r="D5" s="7"/>
      <c r="E5" s="7"/>
      <c r="F5" s="7"/>
      <c r="G5" s="7"/>
      <c r="M5" s="7"/>
      <c r="N5" s="7"/>
    </row>
    <row r="6" spans="1:18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8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-26103.54</v>
      </c>
      <c r="F7">
        <f ca="1">INDIRECT("F$"&amp;C7)+INDIRECT("I$"&amp;C7)*($B7-INDIRECT("B$"&amp;D7))</f>
        <v>5235.1120000000001</v>
      </c>
      <c r="G7">
        <f ca="1">INDIRECT("G$"&amp;C7)+INDIRECT("J$"&amp;C7)*($B7-INDIRECT("B$"&amp;D7))</f>
        <v>10058.4</v>
      </c>
      <c r="H7" s="9">
        <f ca="1">(E8-E7)/($B8-$B7)</f>
        <v>217.53176542166693</v>
      </c>
      <c r="I7" s="9">
        <f ca="1">(F8-F7)/($B8-$B7)</f>
        <v>-43.62734884000001</v>
      </c>
      <c r="J7" s="9">
        <f ca="1">(G8-G7)/($B8-$B7)</f>
        <v>0</v>
      </c>
      <c r="K7" s="9">
        <f ca="1">SQRT(H7*H7+I7*I7)</f>
        <v>221.86350428647381</v>
      </c>
      <c r="L7" s="9">
        <f ca="1">DEGREES(ATAN2(I7,H7))</f>
        <v>101.34057257917321</v>
      </c>
      <c r="M7">
        <f ca="1">INDIRECT("M$"&amp;C7)+INDIRECT("O$"&amp;C7)*($B7-INDIRECT("B$"&amp;D7))</f>
        <v>55.896999999999998</v>
      </c>
      <c r="N7">
        <f ca="1">INDIRECT("N$"&amp;C7)+INDIRECT("P$"&amp;C7)*($B7-INDIRECT("B$"&amp;D7))</f>
        <v>32.515611111111106</v>
      </c>
      <c r="P7" s="3"/>
    </row>
    <row r="8" spans="1:18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-25015.881172891666</v>
      </c>
      <c r="F8">
        <f ca="1">INDIRECT("F$"&amp;C8)+INDIRECT("I$"&amp;C8)*($B8-INDIRECT("B$"&amp;D8))</f>
        <v>5016.9752558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217.53176542166619</v>
      </c>
      <c r="I8" s="9">
        <f t="shared" ca="1" si="2"/>
        <v>-43.62734884000001</v>
      </c>
      <c r="J8" s="9">
        <f t="shared" ca="1" si="2"/>
        <v>0</v>
      </c>
      <c r="K8" s="9">
        <f t="shared" ref="K8:K71" ca="1" si="3">SQRT(H8*H8+I8*I8)</f>
        <v>221.8635042864731</v>
      </c>
      <c r="L8" s="9">
        <f t="shared" ref="L8:L71" ca="1" si="4">DEGREES(ATAN2(I8,H8))</f>
        <v>101.34057257917326</v>
      </c>
      <c r="M8">
        <f ca="1">INDIRECT("M$"&amp;C8)+INDIRECT("O$"&amp;C8)*($B8-INDIRECT("B$"&amp;D8))</f>
        <v>55.895041666666664</v>
      </c>
      <c r="N8">
        <f ca="1">INDIRECT("N$"&amp;C8)+INDIRECT("P$"&amp;C8)*($B8-INDIRECT("B$"&amp;D8))</f>
        <v>32.533016203703696</v>
      </c>
      <c r="P8" s="3"/>
    </row>
    <row r="9" spans="1:18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-23928.222345783335</v>
      </c>
      <c r="F9">
        <f t="shared" ref="F9:F34" ca="1" si="7">INDIRECT("F$"&amp;C9)+INDIRECT("I$"&amp;C9)*($B9-INDIRECT("B$"&amp;D9))</f>
        <v>4798.8385115999999</v>
      </c>
      <c r="G9">
        <f t="shared" ca="1" si="1"/>
        <v>10058.4</v>
      </c>
      <c r="H9" s="9">
        <f t="shared" ca="1" si="2"/>
        <v>217.53176542166693</v>
      </c>
      <c r="I9" s="9">
        <f t="shared" ca="1" si="2"/>
        <v>-43.62734884000001</v>
      </c>
      <c r="J9" s="9">
        <f t="shared" ca="1" si="2"/>
        <v>0</v>
      </c>
      <c r="K9" s="9">
        <f t="shared" ca="1" si="3"/>
        <v>221.86350428647381</v>
      </c>
      <c r="L9" s="9">
        <f t="shared" ca="1" si="4"/>
        <v>101.34057257917321</v>
      </c>
      <c r="M9">
        <f t="shared" ref="M9:M72" ca="1" si="8">INDIRECT("M$"&amp;C9)+INDIRECT("O$"&amp;C9)*($B9-INDIRECT("B$"&amp;D9))</f>
        <v>55.89308333333333</v>
      </c>
      <c r="N9">
        <f t="shared" ref="N9:N72" ca="1" si="9">INDIRECT("N$"&amp;C9)+INDIRECT("P$"&amp;C9)*($B9-INDIRECT("B$"&amp;D9))</f>
        <v>32.550421296296292</v>
      </c>
      <c r="P9" s="3"/>
    </row>
    <row r="10" spans="1:18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-22840.563518675001</v>
      </c>
      <c r="F10">
        <f t="shared" ca="1" si="7"/>
        <v>4580.7017673999999</v>
      </c>
      <c r="G10">
        <f t="shared" ca="1" si="1"/>
        <v>10058.4</v>
      </c>
      <c r="H10" s="9">
        <f t="shared" ca="1" si="2"/>
        <v>217.53176542166619</v>
      </c>
      <c r="I10" s="9">
        <f t="shared" ca="1" si="2"/>
        <v>-43.62734884000001</v>
      </c>
      <c r="J10" s="9">
        <f t="shared" ca="1" si="2"/>
        <v>0</v>
      </c>
      <c r="K10" s="9">
        <f t="shared" ca="1" si="3"/>
        <v>221.8635042864731</v>
      </c>
      <c r="L10" s="9">
        <f t="shared" ca="1" si="4"/>
        <v>101.34057257917326</v>
      </c>
      <c r="M10">
        <f t="shared" ca="1" si="8"/>
        <v>55.891125000000002</v>
      </c>
      <c r="N10">
        <f t="shared" ca="1" si="9"/>
        <v>32.567826388888882</v>
      </c>
    </row>
    <row r="11" spans="1:18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-21752.904691566669</v>
      </c>
      <c r="F11">
        <f t="shared" ca="1" si="7"/>
        <v>4362.5650231999998</v>
      </c>
      <c r="G11">
        <f t="shared" ca="1" si="1"/>
        <v>10058.4</v>
      </c>
      <c r="H11" s="9">
        <f t="shared" ca="1" si="2"/>
        <v>217.53176542166693</v>
      </c>
      <c r="I11" s="9">
        <f t="shared" ca="1" si="2"/>
        <v>-43.62734884000001</v>
      </c>
      <c r="J11" s="9">
        <f t="shared" ca="1" si="2"/>
        <v>0</v>
      </c>
      <c r="K11" s="9">
        <f t="shared" ca="1" si="3"/>
        <v>221.86350428647381</v>
      </c>
      <c r="L11" s="9">
        <f t="shared" ca="1" si="4"/>
        <v>101.34057257917321</v>
      </c>
      <c r="M11">
        <f t="shared" ca="1" si="8"/>
        <v>55.889166666666668</v>
      </c>
      <c r="N11">
        <f t="shared" ca="1" si="9"/>
        <v>32.585231481481479</v>
      </c>
      <c r="P11" s="9"/>
    </row>
    <row r="12" spans="1:18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-20665.245864458335</v>
      </c>
      <c r="F12">
        <f t="shared" ca="1" si="7"/>
        <v>4144.4282789999997</v>
      </c>
      <c r="G12">
        <f t="shared" ca="1" si="1"/>
        <v>10058.4</v>
      </c>
      <c r="H12" s="9">
        <f t="shared" ca="1" si="2"/>
        <v>217.53176542166693</v>
      </c>
      <c r="I12" s="9">
        <f t="shared" ca="1" si="2"/>
        <v>-43.627348839999925</v>
      </c>
      <c r="J12" s="9">
        <f t="shared" ca="1" si="2"/>
        <v>0</v>
      </c>
      <c r="K12" s="9">
        <f t="shared" ca="1" si="3"/>
        <v>221.86350428647378</v>
      </c>
      <c r="L12" s="9">
        <f t="shared" ca="1" si="4"/>
        <v>101.34057257917318</v>
      </c>
      <c r="M12">
        <f t="shared" ca="1" si="8"/>
        <v>55.887208333333334</v>
      </c>
      <c r="N12">
        <f t="shared" ca="1" si="9"/>
        <v>32.602636574074069</v>
      </c>
    </row>
    <row r="13" spans="1:18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-19577.58703735</v>
      </c>
      <c r="F13">
        <f t="shared" ca="1" si="7"/>
        <v>3926.2915348000001</v>
      </c>
      <c r="G13">
        <f t="shared" ca="1" si="1"/>
        <v>10058.4</v>
      </c>
      <c r="H13" s="9">
        <f t="shared" ca="1" si="2"/>
        <v>217.53176542166619</v>
      </c>
      <c r="I13" s="9">
        <f t="shared" ca="1" si="2"/>
        <v>-43.627348839999925</v>
      </c>
      <c r="J13" s="9">
        <f t="shared" ca="1" si="2"/>
        <v>0</v>
      </c>
      <c r="K13" s="9">
        <f t="shared" ca="1" si="3"/>
        <v>221.86350428647307</v>
      </c>
      <c r="L13" s="9">
        <f t="shared" ca="1" si="4"/>
        <v>101.34057257917323</v>
      </c>
      <c r="M13">
        <f t="shared" ca="1" si="8"/>
        <v>55.885249999999999</v>
      </c>
      <c r="N13">
        <f t="shared" ca="1" si="9"/>
        <v>32.620041666666665</v>
      </c>
    </row>
    <row r="14" spans="1:18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-18489.928210241669</v>
      </c>
      <c r="F14">
        <f t="shared" ca="1" si="7"/>
        <v>3708.1547906000005</v>
      </c>
      <c r="G14">
        <f t="shared" ca="1" si="1"/>
        <v>10058.4</v>
      </c>
      <c r="H14" s="9">
        <f t="shared" ca="1" si="2"/>
        <v>217.53176542166693</v>
      </c>
      <c r="I14" s="9">
        <f t="shared" ca="1" si="2"/>
        <v>-43.62734884000001</v>
      </c>
      <c r="J14" s="9">
        <f t="shared" ca="1" si="2"/>
        <v>0</v>
      </c>
      <c r="K14" s="9">
        <f t="shared" ca="1" si="3"/>
        <v>221.86350428647381</v>
      </c>
      <c r="L14" s="9">
        <f t="shared" ca="1" si="4"/>
        <v>101.34057257917321</v>
      </c>
      <c r="M14">
        <f t="shared" ca="1" si="8"/>
        <v>55.883291666666665</v>
      </c>
      <c r="N14">
        <f t="shared" ca="1" si="9"/>
        <v>32.637446759259255</v>
      </c>
    </row>
    <row r="15" spans="1:18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-17402.269383133334</v>
      </c>
      <c r="F15">
        <f t="shared" ca="1" si="7"/>
        <v>3490.0180464000005</v>
      </c>
      <c r="G15">
        <f t="shared" ca="1" si="1"/>
        <v>10058.4</v>
      </c>
      <c r="H15" s="9">
        <f t="shared" ca="1" si="2"/>
        <v>217.53176542166656</v>
      </c>
      <c r="I15" s="9">
        <f t="shared" ca="1" si="2"/>
        <v>-43.62734884000001</v>
      </c>
      <c r="J15" s="9">
        <f t="shared" ca="1" si="2"/>
        <v>0</v>
      </c>
      <c r="K15" s="9">
        <f t="shared" ca="1" si="3"/>
        <v>221.86350428647344</v>
      </c>
      <c r="L15" s="9">
        <f t="shared" ca="1" si="4"/>
        <v>101.34057257917323</v>
      </c>
      <c r="M15">
        <f t="shared" ca="1" si="8"/>
        <v>55.88133333333333</v>
      </c>
      <c r="N15">
        <f t="shared" ca="1" si="9"/>
        <v>32.654851851851845</v>
      </c>
    </row>
    <row r="16" spans="1:18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-16314.610556025002</v>
      </c>
      <c r="F16">
        <f t="shared" ca="1" si="7"/>
        <v>3271.8813022000004</v>
      </c>
      <c r="G16">
        <f t="shared" ca="1" si="1"/>
        <v>10058.4</v>
      </c>
      <c r="H16" s="9">
        <f t="shared" ca="1" si="2"/>
        <v>217.53176542166656</v>
      </c>
      <c r="I16" s="9">
        <f t="shared" ca="1" si="2"/>
        <v>-43.62734884000001</v>
      </c>
      <c r="J16" s="9">
        <f t="shared" ca="1" si="2"/>
        <v>0</v>
      </c>
      <c r="K16" s="9">
        <f t="shared" ca="1" si="3"/>
        <v>221.86350428647344</v>
      </c>
      <c r="L16" s="9">
        <f t="shared" ca="1" si="4"/>
        <v>101.34057257917323</v>
      </c>
      <c r="M16">
        <f t="shared" ca="1" si="8"/>
        <v>55.879374999999996</v>
      </c>
      <c r="N16">
        <f t="shared" ca="1" si="9"/>
        <v>32.672256944444442</v>
      </c>
    </row>
    <row r="17" spans="1:15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-15226.951728916669</v>
      </c>
      <c r="F17">
        <f t="shared" ca="1" si="7"/>
        <v>3053.7445580000003</v>
      </c>
      <c r="G17">
        <f t="shared" ca="1" si="1"/>
        <v>10058.4</v>
      </c>
      <c r="H17" s="9">
        <f t="shared" ca="1" si="2"/>
        <v>217.53176542166656</v>
      </c>
      <c r="I17" s="9">
        <f t="shared" ca="1" si="2"/>
        <v>-43.62734884000001</v>
      </c>
      <c r="J17" s="9">
        <f t="shared" ca="1" si="2"/>
        <v>0</v>
      </c>
      <c r="K17" s="9">
        <f t="shared" ca="1" si="3"/>
        <v>221.86350428647344</v>
      </c>
      <c r="L17" s="9">
        <f t="shared" ca="1" si="4"/>
        <v>101.34057257917323</v>
      </c>
      <c r="M17">
        <f t="shared" ca="1" si="8"/>
        <v>55.877416666666669</v>
      </c>
      <c r="N17">
        <f t="shared" ca="1" si="9"/>
        <v>32.689662037037031</v>
      </c>
    </row>
    <row r="18" spans="1:15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-14139.292901808336</v>
      </c>
      <c r="F18">
        <f t="shared" ca="1" si="7"/>
        <v>2835.6078138000003</v>
      </c>
      <c r="G18">
        <f t="shared" ca="1" si="1"/>
        <v>10058.4</v>
      </c>
      <c r="H18" s="9">
        <f t="shared" ca="1" si="2"/>
        <v>217.53176542166693</v>
      </c>
      <c r="I18" s="9">
        <f t="shared" ca="1" si="2"/>
        <v>-43.62734884000001</v>
      </c>
      <c r="J18" s="9">
        <f t="shared" ca="1" si="2"/>
        <v>0</v>
      </c>
      <c r="K18" s="9">
        <f t="shared" ca="1" si="3"/>
        <v>221.86350428647381</v>
      </c>
      <c r="L18" s="9">
        <f t="shared" ca="1" si="4"/>
        <v>101.34057257917321</v>
      </c>
      <c r="M18">
        <f t="shared" ca="1" si="8"/>
        <v>55.875458333333334</v>
      </c>
      <c r="N18">
        <f t="shared" ca="1" si="9"/>
        <v>32.707067129629628</v>
      </c>
    </row>
    <row r="19" spans="1:15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-13051.634074700001</v>
      </c>
      <c r="F19">
        <f t="shared" ca="1" si="7"/>
        <v>2617.4710696000002</v>
      </c>
      <c r="G19">
        <f t="shared" ca="1" si="1"/>
        <v>10058.4</v>
      </c>
      <c r="H19" s="9">
        <f t="shared" ca="1" si="2"/>
        <v>217.53176542166656</v>
      </c>
      <c r="I19" s="9">
        <f t="shared" ca="1" si="2"/>
        <v>-43.62734884000001</v>
      </c>
      <c r="J19" s="9">
        <f t="shared" ca="1" si="2"/>
        <v>0</v>
      </c>
      <c r="K19" s="9">
        <f t="shared" ca="1" si="3"/>
        <v>221.86350428647344</v>
      </c>
      <c r="L19" s="9">
        <f t="shared" ca="1" si="4"/>
        <v>101.34057257917323</v>
      </c>
      <c r="M19">
        <f t="shared" ca="1" si="8"/>
        <v>55.8735</v>
      </c>
      <c r="N19">
        <f t="shared" ca="1" si="9"/>
        <v>32.724472222222218</v>
      </c>
    </row>
    <row r="20" spans="1:15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-11963.975247591668</v>
      </c>
      <c r="F20">
        <f t="shared" ca="1" si="7"/>
        <v>2399.3343254000001</v>
      </c>
      <c r="G20">
        <f t="shared" ca="1" si="1"/>
        <v>10058.4</v>
      </c>
      <c r="H20" s="9">
        <f t="shared" ca="1" si="2"/>
        <v>217.53176542166656</v>
      </c>
      <c r="I20" s="9">
        <f t="shared" ca="1" si="2"/>
        <v>-43.627348839999925</v>
      </c>
      <c r="J20" s="9">
        <f t="shared" ca="1" si="2"/>
        <v>0</v>
      </c>
      <c r="K20" s="9">
        <f t="shared" ca="1" si="3"/>
        <v>221.86350428647344</v>
      </c>
      <c r="L20" s="9">
        <f t="shared" ca="1" si="4"/>
        <v>101.3405725791732</v>
      </c>
      <c r="M20">
        <f t="shared" ca="1" si="8"/>
        <v>55.871541666666666</v>
      </c>
      <c r="N20">
        <f t="shared" ca="1" si="9"/>
        <v>32.741877314814808</v>
      </c>
    </row>
    <row r="21" spans="1:15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-10876.316420483336</v>
      </c>
      <c r="F21">
        <f t="shared" ca="1" si="7"/>
        <v>2181.1975812000005</v>
      </c>
      <c r="G21">
        <f t="shared" ca="1" si="1"/>
        <v>10058.4</v>
      </c>
      <c r="H21" s="9">
        <f t="shared" ca="1" si="2"/>
        <v>217.53176542166656</v>
      </c>
      <c r="I21" s="9">
        <f t="shared" ca="1" si="2"/>
        <v>-43.62734884000001</v>
      </c>
      <c r="J21" s="9">
        <f t="shared" ca="1" si="2"/>
        <v>0</v>
      </c>
      <c r="K21" s="9">
        <f t="shared" ca="1" si="3"/>
        <v>221.86350428647344</v>
      </c>
      <c r="L21" s="9">
        <f t="shared" ca="1" si="4"/>
        <v>101.34057257917323</v>
      </c>
      <c r="M21">
        <f t="shared" ca="1" si="8"/>
        <v>55.869583333333331</v>
      </c>
      <c r="N21">
        <f t="shared" ca="1" si="9"/>
        <v>32.759282407407404</v>
      </c>
    </row>
    <row r="22" spans="1:15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-9788.6575933750028</v>
      </c>
      <c r="F22">
        <f t="shared" ca="1" si="7"/>
        <v>1963.0608370000004</v>
      </c>
      <c r="G22">
        <f t="shared" ca="1" si="1"/>
        <v>10058.4</v>
      </c>
      <c r="H22" s="9">
        <f t="shared" ca="1" si="2"/>
        <v>217.53176542166693</v>
      </c>
      <c r="I22" s="9">
        <f t="shared" ca="1" si="2"/>
        <v>-43.62734884000001</v>
      </c>
      <c r="J22" s="9">
        <f t="shared" ca="1" si="2"/>
        <v>0</v>
      </c>
      <c r="K22" s="9">
        <f t="shared" ca="1" si="3"/>
        <v>221.86350428647381</v>
      </c>
      <c r="L22" s="9">
        <f t="shared" ca="1" si="4"/>
        <v>101.34057257917321</v>
      </c>
      <c r="M22">
        <f t="shared" ca="1" si="8"/>
        <v>55.867625000000004</v>
      </c>
      <c r="N22">
        <f t="shared" ca="1" si="9"/>
        <v>32.776687499999994</v>
      </c>
    </row>
    <row r="23" spans="1:15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-8700.9987662666681</v>
      </c>
      <c r="F23">
        <f t="shared" ca="1" si="7"/>
        <v>1744.9240928000004</v>
      </c>
      <c r="G23">
        <f t="shared" ca="1" si="1"/>
        <v>10058.4</v>
      </c>
      <c r="H23" s="9">
        <f t="shared" ca="1" si="2"/>
        <v>217.53176542166619</v>
      </c>
      <c r="I23" s="9">
        <f t="shared" ca="1" si="2"/>
        <v>-43.62734884000001</v>
      </c>
      <c r="J23" s="9">
        <f t="shared" ca="1" si="2"/>
        <v>0</v>
      </c>
      <c r="K23" s="9">
        <f t="shared" ca="1" si="3"/>
        <v>221.8635042864731</v>
      </c>
      <c r="L23" s="9">
        <f t="shared" ca="1" si="4"/>
        <v>101.34057257917326</v>
      </c>
      <c r="M23">
        <f t="shared" ca="1" si="8"/>
        <v>55.865666666666669</v>
      </c>
      <c r="N23">
        <f t="shared" ca="1" si="9"/>
        <v>32.794092592592591</v>
      </c>
    </row>
    <row r="24" spans="1:15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-7613.3399391583371</v>
      </c>
      <c r="F24">
        <f t="shared" ca="1" si="7"/>
        <v>1526.7873486000003</v>
      </c>
      <c r="G24">
        <f t="shared" ca="1" si="1"/>
        <v>10058.4</v>
      </c>
      <c r="H24" s="9">
        <f t="shared" ca="1" si="2"/>
        <v>217.53176542166693</v>
      </c>
      <c r="I24" s="9">
        <f t="shared" ca="1" si="2"/>
        <v>-43.62734884000001</v>
      </c>
      <c r="J24" s="9">
        <f t="shared" ca="1" si="2"/>
        <v>0</v>
      </c>
      <c r="K24" s="9">
        <f t="shared" ca="1" si="3"/>
        <v>221.86350428647381</v>
      </c>
      <c r="L24" s="9">
        <f t="shared" ca="1" si="4"/>
        <v>101.34057257917321</v>
      </c>
      <c r="M24">
        <f t="shared" ca="1" si="8"/>
        <v>55.863708333333335</v>
      </c>
      <c r="N24">
        <f t="shared" ca="1" si="9"/>
        <v>32.811497685185181</v>
      </c>
    </row>
    <row r="25" spans="1:15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-6525.6811120500024</v>
      </c>
      <c r="F25">
        <f t="shared" ca="1" si="7"/>
        <v>1308.6506044000002</v>
      </c>
      <c r="G25">
        <f t="shared" ca="1" si="1"/>
        <v>10058.4</v>
      </c>
      <c r="H25" s="9">
        <f t="shared" ca="1" si="2"/>
        <v>217.53176542166693</v>
      </c>
      <c r="I25" s="9">
        <f t="shared" ca="1" si="2"/>
        <v>-43.627348839999925</v>
      </c>
      <c r="J25" s="9">
        <f t="shared" ca="1" si="2"/>
        <v>0</v>
      </c>
      <c r="K25" s="9">
        <f t="shared" ca="1" si="3"/>
        <v>221.86350428647378</v>
      </c>
      <c r="L25" s="9">
        <f t="shared" ca="1" si="4"/>
        <v>101.34057257917318</v>
      </c>
      <c r="M25">
        <f t="shared" ca="1" si="8"/>
        <v>55.861750000000001</v>
      </c>
      <c r="N25">
        <f t="shared" ca="1" si="9"/>
        <v>32.82890277777777</v>
      </c>
    </row>
    <row r="26" spans="1:15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-5438.0222849416677</v>
      </c>
      <c r="F26">
        <f t="shared" ca="1" si="7"/>
        <v>1090.5138602000006</v>
      </c>
      <c r="G26">
        <f t="shared" ca="1" si="1"/>
        <v>10058.4</v>
      </c>
      <c r="H26" s="9">
        <f t="shared" ca="1" si="2"/>
        <v>217.53176542166619</v>
      </c>
      <c r="I26" s="9">
        <f t="shared" ca="1" si="2"/>
        <v>-43.62734884000001</v>
      </c>
      <c r="J26" s="9">
        <f t="shared" ca="1" si="2"/>
        <v>0</v>
      </c>
      <c r="K26" s="9">
        <f t="shared" ca="1" si="3"/>
        <v>221.8635042864731</v>
      </c>
      <c r="L26" s="9">
        <f t="shared" ca="1" si="4"/>
        <v>101.34057257917326</v>
      </c>
      <c r="M26">
        <f t="shared" ca="1" si="8"/>
        <v>55.859791666666666</v>
      </c>
      <c r="N26">
        <f t="shared" ca="1" si="9"/>
        <v>32.846307870370367</v>
      </c>
    </row>
    <row r="27" spans="1:15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-4350.3634578333367</v>
      </c>
      <c r="F27">
        <f t="shared" ca="1" si="7"/>
        <v>872.37711600000057</v>
      </c>
      <c r="G27">
        <f t="shared" ca="1" si="1"/>
        <v>10058.4</v>
      </c>
      <c r="H27" s="9">
        <f t="shared" ca="1" si="2"/>
        <v>217.53176542166693</v>
      </c>
      <c r="I27" s="9">
        <f t="shared" ca="1" si="2"/>
        <v>-43.62734884000001</v>
      </c>
      <c r="J27" s="9">
        <f t="shared" ca="1" si="2"/>
        <v>0</v>
      </c>
      <c r="K27" s="9">
        <f t="shared" ca="1" si="3"/>
        <v>221.86350428647381</v>
      </c>
      <c r="L27" s="9">
        <f t="shared" ca="1" si="4"/>
        <v>101.34057257917321</v>
      </c>
      <c r="M27">
        <f t="shared" ca="1" si="8"/>
        <v>55.857833333333332</v>
      </c>
      <c r="N27">
        <f t="shared" ca="1" si="9"/>
        <v>32.863712962962957</v>
      </c>
    </row>
    <row r="28" spans="1:15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-3262.7046307250021</v>
      </c>
      <c r="F28">
        <f t="shared" ca="1" si="7"/>
        <v>654.2403718000005</v>
      </c>
      <c r="G28">
        <f t="shared" ca="1" si="1"/>
        <v>10058.4</v>
      </c>
      <c r="H28" s="9">
        <f t="shared" ca="1" si="2"/>
        <v>217.53176542166619</v>
      </c>
      <c r="I28" s="9">
        <f t="shared" ca="1" si="2"/>
        <v>-43.62734884000001</v>
      </c>
      <c r="J28" s="9">
        <f t="shared" ca="1" si="2"/>
        <v>0</v>
      </c>
      <c r="K28" s="9">
        <f t="shared" ca="1" si="3"/>
        <v>221.8635042864731</v>
      </c>
      <c r="L28" s="9">
        <f t="shared" ca="1" si="4"/>
        <v>101.34057257917326</v>
      </c>
      <c r="M28">
        <f t="shared" ca="1" si="8"/>
        <v>55.855874999999997</v>
      </c>
      <c r="N28">
        <f t="shared" ca="1" si="9"/>
        <v>32.881118055555554</v>
      </c>
    </row>
    <row r="29" spans="1:15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-2175.045803616671</v>
      </c>
      <c r="F29">
        <f t="shared" ca="1" si="7"/>
        <v>436.10362760000044</v>
      </c>
      <c r="G29">
        <f t="shared" ca="1" si="1"/>
        <v>10058.4</v>
      </c>
      <c r="H29" s="9">
        <f t="shared" ca="1" si="2"/>
        <v>217.53150894175042</v>
      </c>
      <c r="I29" s="9">
        <f t="shared" ca="1" si="2"/>
        <v>-44.983361514000038</v>
      </c>
      <c r="J29" s="9">
        <f t="shared" ca="1" si="2"/>
        <v>0</v>
      </c>
      <c r="K29" s="9">
        <f t="shared" ca="1" si="3"/>
        <v>222.13387899096813</v>
      </c>
      <c r="L29" s="9">
        <f t="shared" ca="1" si="4"/>
        <v>101.68351993925286</v>
      </c>
      <c r="M29">
        <f t="shared" ca="1" si="8"/>
        <v>55.85391666666667</v>
      </c>
      <c r="N29">
        <f t="shared" ca="1" si="9"/>
        <v>32.898523148148143</v>
      </c>
    </row>
    <row r="30" spans="1:15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 s="15">
        <f ca="1">(1-$O30)*(1-$O30)*E29+2*$O30*(1-$O30)*INDIRECT("E"&amp;C31)+$O30*$O30*E33</f>
        <v>-1087.388258907919</v>
      </c>
      <c r="F30" s="15">
        <f ca="1">(1-$O30)*(1-$O30)*F29+2*$O30*(1-$O30)*INDIRECT("F"&amp;C31)+$O30*$O30*F33</f>
        <v>211.18682003000023</v>
      </c>
      <c r="G30" s="15">
        <f t="shared" ca="1" si="1"/>
        <v>10058.4</v>
      </c>
      <c r="H30" s="16">
        <f t="shared" ca="1" si="2"/>
        <v>217.53099598191693</v>
      </c>
      <c r="I30" s="16">
        <f t="shared" ca="1" si="2"/>
        <v>-47.695386862000035</v>
      </c>
      <c r="J30" s="16">
        <f t="shared" ca="1" si="2"/>
        <v>0</v>
      </c>
      <c r="K30" s="16">
        <f t="shared" ca="1" si="3"/>
        <v>222.69841521843077</v>
      </c>
      <c r="L30" s="16">
        <f t="shared" ca="1" si="4"/>
        <v>102.36685531451781</v>
      </c>
      <c r="M30" s="15">
        <f ca="1">(1-$O30)*(1-$O30)*M29+2*$O30*(1-$O30)*INDIRECT("M"&amp;C31)+$O30*$O30*M33</f>
        <v>55.85189612268519</v>
      </c>
      <c r="N30" s="15">
        <f ca="1">(1-$O30)*(1-$O30)*N29+2*$O30*(1-$O30)*INDIRECT("N"&amp;C31)+$O30*$O30*N33</f>
        <v>32.915928240740733</v>
      </c>
      <c r="O30" s="15">
        <f>(B30-B29)/(B33-B29)</f>
        <v>0.25</v>
      </c>
    </row>
    <row r="31" spans="1:15" x14ac:dyDescent="0.25">
      <c r="A31" s="5">
        <f t="shared" si="10"/>
        <v>0.41874999999999979</v>
      </c>
      <c r="B31" s="3">
        <f t="shared" si="11"/>
        <v>1553300180</v>
      </c>
      <c r="C31">
        <v>3</v>
      </c>
      <c r="D31">
        <f>ROW()</f>
        <v>31</v>
      </c>
      <c r="E31" s="15">
        <f ca="1">(1-$O31)*(1-$O31)*E29+2*$O31*(1-$O31)*INDIRECT("E"&amp;C31)+$O31*$O31*E33</f>
        <v>0.2667210016657009</v>
      </c>
      <c r="F31" s="15">
        <f ca="1">(1-$O31)*(1-$O31)*F29+2*$O31*(1-$O31)*INDIRECT("F"&amp;C31)+$O31*$O31*F33</f>
        <v>-27.290114279999912</v>
      </c>
      <c r="G31" s="15">
        <f t="shared" ca="1" si="1"/>
        <v>10058.4</v>
      </c>
      <c r="H31" s="16">
        <f t="shared" ca="1" si="2"/>
        <v>217.53048302208353</v>
      </c>
      <c r="I31" s="16">
        <f t="shared" ca="1" si="2"/>
        <v>-50.407412210000018</v>
      </c>
      <c r="J31" s="16">
        <f t="shared" ca="1" si="2"/>
        <v>-3.5560000000001311</v>
      </c>
      <c r="K31" s="16">
        <f t="shared" ca="1" si="3"/>
        <v>223.29446533564112</v>
      </c>
      <c r="L31" s="16">
        <f t="shared" ca="1" si="4"/>
        <v>103.04663884618567</v>
      </c>
      <c r="M31" s="15">
        <f ca="1">(1-$O31)*(1-$O31)*M29+2*$O31*(1-$O31)*INDIRECT("M"&amp;C31)+$O31*$O31*M33</f>
        <v>55.849751157407411</v>
      </c>
      <c r="N31" s="15">
        <f ca="1">(1-$O31)*(1-$O31)*N29+2*$O31*(1-$O31)*INDIRECT("N"&amp;C31)+$O31*$O31*N33</f>
        <v>32.93333333333333</v>
      </c>
      <c r="O31" s="15">
        <f>(B31-B29)/(B33-B29)</f>
        <v>0.5</v>
      </c>
    </row>
    <row r="32" spans="1:15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3</v>
      </c>
      <c r="D32">
        <f t="shared" si="12"/>
        <v>31</v>
      </c>
      <c r="E32" s="15">
        <f ca="1">(1-$O32)*(1-$O32)*E29+2*$O32*(1-$O32)*INDIRECT("E"&amp;C31)+$O32*$O32*E33</f>
        <v>1087.9191361120834</v>
      </c>
      <c r="F32" s="15">
        <f ca="1">(1-$O32)*(1-$O32)*F29+2*$O32*(1-$O32)*INDIRECT("F"&amp;C31)+$O32*$O32*F33</f>
        <v>-279.32717532999999</v>
      </c>
      <c r="G32" s="15">
        <f t="shared" ca="1" si="1"/>
        <v>10040.619999999999</v>
      </c>
      <c r="H32" s="16">
        <f t="shared" ca="1" si="2"/>
        <v>217.52997006225004</v>
      </c>
      <c r="I32" s="16">
        <f t="shared" ca="1" si="2"/>
        <v>-53.119437558000016</v>
      </c>
      <c r="J32" s="16">
        <f t="shared" ca="1" si="2"/>
        <v>-3.5559999999997673</v>
      </c>
      <c r="K32" s="16">
        <f t="shared" ca="1" si="3"/>
        <v>223.92177768533739</v>
      </c>
      <c r="L32" s="16">
        <f t="shared" ca="1" si="4"/>
        <v>103.72270831140138</v>
      </c>
      <c r="M32" s="15">
        <f ca="1">(1-$O32)*(1-$O32)*M29+2*$O32*(1-$O32)*INDIRECT("M"&amp;C31)+$O32*$O32*M33</f>
        <v>55.84748177083334</v>
      </c>
      <c r="N32" s="15">
        <f ca="1">(1-$O32)*(1-$O32)*N29+2*$O32*(1-$O32)*INDIRECT("N"&amp;C31)+$O32*$O32*N33</f>
        <v>32.95073842592592</v>
      </c>
      <c r="O32" s="15">
        <f>(B32-B29)/(B33-B29)</f>
        <v>0.75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3</v>
      </c>
      <c r="D33">
        <f t="shared" si="12"/>
        <v>31</v>
      </c>
      <c r="E33">
        <f t="shared" ca="1" si="6"/>
        <v>2175.5689864233336</v>
      </c>
      <c r="F33">
        <f t="shared" ca="1" si="7"/>
        <v>-544.92436312000007</v>
      </c>
      <c r="G33">
        <f t="shared" ca="1" si="1"/>
        <v>10022.84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-3.5560000000001311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3</v>
      </c>
      <c r="D34">
        <f t="shared" si="12"/>
        <v>31</v>
      </c>
      <c r="E34">
        <f t="shared" ca="1" si="6"/>
        <v>3263.2175543350004</v>
      </c>
      <c r="F34">
        <f t="shared" ca="1" si="7"/>
        <v>-817.30161428000008</v>
      </c>
      <c r="G34">
        <f t="shared" ca="1" si="1"/>
        <v>10005.06</v>
      </c>
      <c r="H34" s="9">
        <f t="shared" ca="1" si="2"/>
        <v>217.52971358233336</v>
      </c>
      <c r="I34" s="9">
        <f t="shared" ca="1" si="2"/>
        <v>-54.475450231999979</v>
      </c>
      <c r="J34" s="9">
        <f t="shared" ca="1" si="2"/>
        <v>-3.5560000000001311</v>
      </c>
      <c r="K34" s="9">
        <f t="shared" ca="1" si="3"/>
        <v>224.24707572048982</v>
      </c>
      <c r="L34" s="9">
        <f t="shared" ca="1" si="4"/>
        <v>104.05930118444155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3</v>
      </c>
      <c r="D35">
        <f t="shared" si="12"/>
        <v>31</v>
      </c>
      <c r="E35">
        <f ca="1">INDIRECT("E$"&amp;C35)+INDIRECT("H$"&amp;C35)*($B35-INDIRECT("B$"&amp;D35))</f>
        <v>4350.8661222466671</v>
      </c>
      <c r="F35">
        <f ca="1">INDIRECT("F$"&amp;C35)+INDIRECT("I$"&amp;C35)*($B35-INDIRECT("B$"&amp;D35))</f>
        <v>-1089.67886544</v>
      </c>
      <c r="G35">
        <f t="shared" ca="1" si="1"/>
        <v>9987.2799999999988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-3.5559999999997673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3</v>
      </c>
      <c r="D36">
        <f t="shared" si="12"/>
        <v>31</v>
      </c>
      <c r="E36">
        <f ca="1">INDIRECT("E$"&amp;C36)+INDIRECT("H$"&amp;C36)*($B36-INDIRECT("B$"&amp;D36))</f>
        <v>5438.5146901583339</v>
      </c>
      <c r="F36">
        <f ca="1">INDIRECT("F$"&amp;C36)+INDIRECT("I$"&amp;C36)*($B36-INDIRECT("B$"&amp;D36))</f>
        <v>-1362.0561166</v>
      </c>
      <c r="G36">
        <f t="shared" ca="1" si="1"/>
        <v>9969.5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-3.5560000000001311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3</v>
      </c>
      <c r="D37">
        <f t="shared" si="12"/>
        <v>31</v>
      </c>
      <c r="E37">
        <f t="shared" ref="E37:E100" ca="1" si="13">INDIRECT("E$"&amp;C37)+INDIRECT("H$"&amp;C37)*($B37-INDIRECT("B$"&amp;D37))</f>
        <v>6526.1632580700007</v>
      </c>
      <c r="F37">
        <f t="shared" ref="F37:F100" ca="1" si="14">INDIRECT("F$"&amp;C37)+INDIRECT("I$"&amp;C37)*($B37-INDIRECT("B$"&amp;D37))</f>
        <v>-1634.43336776</v>
      </c>
      <c r="G37">
        <f t="shared" ca="1" si="1"/>
        <v>9951.7199999999993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-3.5559999999997673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33.037763888888882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3</v>
      </c>
      <c r="D38">
        <f t="shared" si="12"/>
        <v>31</v>
      </c>
      <c r="E38">
        <f t="shared" ca="1" si="13"/>
        <v>7613.8118259816674</v>
      </c>
      <c r="F38">
        <f t="shared" ca="1" si="14"/>
        <v>-1906.81061892</v>
      </c>
      <c r="G38">
        <f t="shared" ca="1" si="1"/>
        <v>9933.94</v>
      </c>
      <c r="H38" s="9">
        <f t="shared" ca="1" si="2"/>
        <v>217.52971358233336</v>
      </c>
      <c r="I38" s="9">
        <f t="shared" ca="1" si="2"/>
        <v>-54.47545023200005</v>
      </c>
      <c r="J38" s="9">
        <f t="shared" ca="1" si="2"/>
        <v>-3.5560000000001311</v>
      </c>
      <c r="K38" s="9">
        <f t="shared" ca="1" si="3"/>
        <v>224.24707572048985</v>
      </c>
      <c r="L38" s="9">
        <f t="shared" ca="1" si="4"/>
        <v>104.05930118444158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3</v>
      </c>
      <c r="D39">
        <f t="shared" si="12"/>
        <v>31</v>
      </c>
      <c r="E39">
        <f t="shared" ca="1" si="13"/>
        <v>8701.4603938933342</v>
      </c>
      <c r="F39">
        <f t="shared" ca="1" si="14"/>
        <v>-2179.1878700800003</v>
      </c>
      <c r="G39">
        <f t="shared" ca="1" si="1"/>
        <v>9916.16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-3.5560000000001311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3</v>
      </c>
      <c r="D40">
        <f t="shared" si="12"/>
        <v>31</v>
      </c>
      <c r="E40">
        <f t="shared" ca="1" si="13"/>
        <v>9789.1089618050009</v>
      </c>
      <c r="F40">
        <f t="shared" ca="1" si="14"/>
        <v>-2451.5651212400003</v>
      </c>
      <c r="G40">
        <f t="shared" ca="1" si="1"/>
        <v>9898.3799999999992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-3.5559999999997673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3</v>
      </c>
      <c r="D41">
        <f t="shared" si="15"/>
        <v>31</v>
      </c>
      <c r="E41">
        <f t="shared" ca="1" si="13"/>
        <v>10876.757529716668</v>
      </c>
      <c r="F41">
        <f t="shared" ca="1" si="14"/>
        <v>-2723.9423724000003</v>
      </c>
      <c r="G41">
        <f t="shared" ca="1" si="1"/>
        <v>9880.6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-3.5560000000001311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3</v>
      </c>
      <c r="D42">
        <f t="shared" si="15"/>
        <v>31</v>
      </c>
      <c r="E42">
        <f t="shared" ca="1" si="13"/>
        <v>11964.406097628334</v>
      </c>
      <c r="F42">
        <f t="shared" ca="1" si="14"/>
        <v>-2996.3196235600003</v>
      </c>
      <c r="G42">
        <f t="shared" ca="1" si="1"/>
        <v>9862.82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-3.5560000000001311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33.124789351851845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3</v>
      </c>
      <c r="D43">
        <f t="shared" si="15"/>
        <v>31</v>
      </c>
      <c r="E43">
        <f t="shared" ca="1" si="13"/>
        <v>13052.054665540001</v>
      </c>
      <c r="F43">
        <f t="shared" ca="1" si="14"/>
        <v>-3268.6968747200003</v>
      </c>
      <c r="G43">
        <f t="shared" ca="1" si="1"/>
        <v>9845.0399999999991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-3.5559999999997673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55.820527777777777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3</v>
      </c>
      <c r="D44">
        <f t="shared" si="15"/>
        <v>31</v>
      </c>
      <c r="E44">
        <f t="shared" ca="1" si="13"/>
        <v>14139.703233451668</v>
      </c>
      <c r="F44">
        <f t="shared" ca="1" si="14"/>
        <v>-3541.0741258800003</v>
      </c>
      <c r="G44">
        <f t="shared" ca="1" si="1"/>
        <v>9827.26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-3.5560000000001311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3</v>
      </c>
      <c r="D45">
        <f t="shared" si="15"/>
        <v>31</v>
      </c>
      <c r="E45">
        <f t="shared" ca="1" si="13"/>
        <v>15227.351801363335</v>
      </c>
      <c r="F45">
        <f t="shared" ca="1" si="14"/>
        <v>-3813.4513770400004</v>
      </c>
      <c r="G45">
        <f t="shared" ca="1" si="1"/>
        <v>9809.48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-3.5560000000001311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55.815615740740739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3</v>
      </c>
      <c r="D46">
        <f t="shared" si="15"/>
        <v>31</v>
      </c>
      <c r="E46">
        <f t="shared" ca="1" si="13"/>
        <v>16315.000369275002</v>
      </c>
      <c r="F46">
        <f t="shared" ca="1" si="14"/>
        <v>-4085.8286282000004</v>
      </c>
      <c r="G46">
        <f t="shared" ca="1" si="1"/>
        <v>9791.6999999999989</v>
      </c>
      <c r="H46" s="9">
        <f t="shared" ca="1" si="2"/>
        <v>217.52971358233299</v>
      </c>
      <c r="I46" s="9">
        <f t="shared" ca="1" si="2"/>
        <v>-54.475450231999915</v>
      </c>
      <c r="J46" s="9">
        <f t="shared" ca="1" si="2"/>
        <v>-3.5559999999997673</v>
      </c>
      <c r="K46" s="9">
        <f t="shared" ca="1" si="3"/>
        <v>224.24707572048945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3</v>
      </c>
      <c r="D47">
        <f t="shared" si="15"/>
        <v>31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9773.92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-3.5560000000001311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55.810703703703702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3</v>
      </c>
      <c r="D48">
        <f t="shared" si="15"/>
        <v>31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9756.14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-3.5559999999997673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3</v>
      </c>
      <c r="D49">
        <f t="shared" si="15"/>
        <v>31</v>
      </c>
      <c r="E49">
        <f t="shared" ca="1" si="13"/>
        <v>19577.94607301</v>
      </c>
      <c r="F49">
        <f t="shared" ca="1" si="14"/>
        <v>-4902.96038168</v>
      </c>
      <c r="G49">
        <f t="shared" ca="1" si="1"/>
        <v>9738.36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-3.5560000000001311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55.805791666666664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3</v>
      </c>
      <c r="D50">
        <f t="shared" si="15"/>
        <v>31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9720.58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-3.5560000000001311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3</v>
      </c>
      <c r="D51">
        <f t="shared" si="15"/>
        <v>31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9702.7999999999993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-3.5559999999997673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3</v>
      </c>
      <c r="D52">
        <f t="shared" si="15"/>
        <v>31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9685.02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-3.5560000000001311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3</v>
      </c>
      <c r="D53">
        <f t="shared" si="15"/>
        <v>31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9667.24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-3.5560000000001311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3</v>
      </c>
      <c r="D54">
        <f t="shared" si="15"/>
        <v>31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9649.4599999999991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-3.5559999999997673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33.333650462962957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3</v>
      </c>
      <c r="D55">
        <f t="shared" si="15"/>
        <v>31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9631.68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-3.5560000000001311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3</v>
      </c>
      <c r="D56">
        <f t="shared" si="15"/>
        <v>31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9613.9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-3.5560000000001311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55.788599537037037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3</v>
      </c>
      <c r="D57">
        <f t="shared" si="16"/>
        <v>31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9596.119999999999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-3.5559999999997673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3</v>
      </c>
      <c r="D58">
        <f t="shared" si="16"/>
        <v>31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9578.34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-3.5560000000001311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55.783687499999999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3</v>
      </c>
      <c r="D59">
        <f t="shared" si="16"/>
        <v>31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9560.56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-3.5560000000001311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3</v>
      </c>
      <c r="D60">
        <f t="shared" si="16"/>
        <v>31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9542.7799999999988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-3.5559999999997673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55.778775462962962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3</v>
      </c>
      <c r="D61">
        <f t="shared" si="16"/>
        <v>31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9525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-3.5560000000001311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33.455486111111107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3</v>
      </c>
      <c r="D62">
        <f t="shared" si="16"/>
        <v>31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9507.2199999999993</v>
      </c>
      <c r="H62" s="9">
        <f t="shared" ca="1" si="2"/>
        <v>217.52971358233336</v>
      </c>
      <c r="I62" s="9">
        <f t="shared" ca="1" si="2"/>
        <v>-54.475450232</v>
      </c>
      <c r="J62" s="9">
        <f t="shared" ca="1" si="2"/>
        <v>-3.5559999999997673</v>
      </c>
      <c r="K62" s="9">
        <f t="shared" ca="1" si="3"/>
        <v>224.24707572048982</v>
      </c>
      <c r="L62" s="9">
        <f t="shared" ca="1" si="4"/>
        <v>104.05930118444157</v>
      </c>
      <c r="M62">
        <f t="shared" ca="1" si="8"/>
        <v>55.773863425925924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3</v>
      </c>
      <c r="D63">
        <f t="shared" si="16"/>
        <v>31</v>
      </c>
      <c r="E63">
        <f t="shared" ca="1" si="13"/>
        <v>34805.026023773338</v>
      </c>
      <c r="F63">
        <f t="shared" ca="1" si="14"/>
        <v>-8716.2418979200011</v>
      </c>
      <c r="G63">
        <f t="shared" ca="1" si="1"/>
        <v>9489.44</v>
      </c>
      <c r="H63" s="9">
        <f t="shared" ca="1" si="2"/>
        <v>217.52971358233336</v>
      </c>
      <c r="I63" s="9">
        <f t="shared" ca="1" si="2"/>
        <v>-54.475450232</v>
      </c>
      <c r="J63" s="9">
        <f t="shared" ca="1" si="2"/>
        <v>-3.5560000000001311</v>
      </c>
      <c r="K63" s="9">
        <f t="shared" ca="1" si="3"/>
        <v>224.24707572048982</v>
      </c>
      <c r="L63" s="9">
        <f t="shared" ca="1" si="4"/>
        <v>104.05930118444157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3</v>
      </c>
      <c r="D64">
        <f t="shared" si="16"/>
        <v>31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9471.66</v>
      </c>
      <c r="H64" s="9">
        <f t="shared" ca="1" si="2"/>
        <v>217.52971358233336</v>
      </c>
      <c r="I64" s="9">
        <f t="shared" ca="1" si="2"/>
        <v>-54.475450232</v>
      </c>
      <c r="J64" s="9">
        <f t="shared" ca="1" si="2"/>
        <v>-3.5560000000001311</v>
      </c>
      <c r="K64" s="9">
        <f t="shared" ca="1" si="3"/>
        <v>224.24707572048982</v>
      </c>
      <c r="L64" s="9">
        <f t="shared" ca="1" si="4"/>
        <v>104.05930118444157</v>
      </c>
      <c r="M64">
        <f t="shared" ca="1" si="8"/>
        <v>55.768951388888887</v>
      </c>
      <c r="N64">
        <f t="shared" ca="1" si="9"/>
        <v>33.507701388888883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3</v>
      </c>
      <c r="D65">
        <f t="shared" si="16"/>
        <v>31</v>
      </c>
      <c r="E65">
        <f t="shared" ca="1" si="13"/>
        <v>36980.323159596672</v>
      </c>
      <c r="F65">
        <f t="shared" ca="1" si="14"/>
        <v>-9260.9964002400011</v>
      </c>
      <c r="G65">
        <f t="shared" ca="1" si="1"/>
        <v>9453.8799999999992</v>
      </c>
      <c r="H65" s="9">
        <f t="shared" ca="1" si="2"/>
        <v>217.52971358233336</v>
      </c>
      <c r="I65" s="9">
        <f t="shared" ca="1" si="2"/>
        <v>-54.475450232</v>
      </c>
      <c r="J65" s="9">
        <f t="shared" ca="1" si="2"/>
        <v>-3.5559999999997673</v>
      </c>
      <c r="K65" s="9">
        <f t="shared" ca="1" si="3"/>
        <v>224.24707572048982</v>
      </c>
      <c r="L65" s="9">
        <f t="shared" ca="1" si="4"/>
        <v>104.05930118444157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3</v>
      </c>
      <c r="D66">
        <f t="shared" si="16"/>
        <v>31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9436.1</v>
      </c>
      <c r="H66" s="9">
        <f t="shared" ca="1" si="2"/>
        <v>217.52971358233336</v>
      </c>
      <c r="I66" s="9">
        <f t="shared" ca="1" si="2"/>
        <v>-54.475450232</v>
      </c>
      <c r="J66" s="9">
        <f t="shared" ca="1" si="2"/>
        <v>-3.5560000000001311</v>
      </c>
      <c r="K66" s="9">
        <f t="shared" ca="1" si="3"/>
        <v>224.24707572048982</v>
      </c>
      <c r="L66" s="9">
        <f t="shared" ca="1" si="4"/>
        <v>104.05930118444157</v>
      </c>
      <c r="M66">
        <f t="shared" ca="1" si="8"/>
        <v>55.764039351851849</v>
      </c>
      <c r="N66">
        <f t="shared" ca="1" si="9"/>
        <v>33.542511574074069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3</v>
      </c>
      <c r="D67">
        <f t="shared" si="16"/>
        <v>31</v>
      </c>
      <c r="E67">
        <f t="shared" ca="1" si="13"/>
        <v>39155.620295420005</v>
      </c>
      <c r="F67">
        <f t="shared" ca="1" si="14"/>
        <v>-9805.7509025600011</v>
      </c>
      <c r="G67">
        <f t="shared" ca="1" si="1"/>
        <v>9418.32</v>
      </c>
      <c r="H67" s="9">
        <f t="shared" ca="1" si="2"/>
        <v>217.52971358233336</v>
      </c>
      <c r="I67" s="9">
        <f t="shared" ca="1" si="2"/>
        <v>-54.475450232</v>
      </c>
      <c r="J67" s="9">
        <f t="shared" ca="1" si="2"/>
        <v>-3.5560000000001311</v>
      </c>
      <c r="K67" s="9">
        <f t="shared" ca="1" si="3"/>
        <v>224.24707572048982</v>
      </c>
      <c r="L67" s="9">
        <f t="shared" ca="1" si="4"/>
        <v>104.05930118444157</v>
      </c>
      <c r="M67">
        <f t="shared" ca="1" si="8"/>
        <v>55.761583333333334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3</v>
      </c>
      <c r="D68">
        <f t="shared" si="16"/>
        <v>31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9400.5399999999991</v>
      </c>
      <c r="H68" s="9">
        <f t="shared" ca="1" si="2"/>
        <v>217.52971358233336</v>
      </c>
      <c r="I68" s="9">
        <f t="shared" ca="1" si="2"/>
        <v>-54.475450232</v>
      </c>
      <c r="J68" s="9">
        <f t="shared" ca="1" si="2"/>
        <v>-3.5559999999997673</v>
      </c>
      <c r="K68" s="9">
        <f t="shared" ca="1" si="3"/>
        <v>224.24707572048982</v>
      </c>
      <c r="L68" s="9">
        <f t="shared" ca="1" si="4"/>
        <v>104.05930118444157</v>
      </c>
      <c r="M68">
        <f t="shared" ca="1" si="8"/>
        <v>55.759127314814812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3</v>
      </c>
      <c r="D69">
        <f t="shared" si="16"/>
        <v>31</v>
      </c>
      <c r="E69">
        <f t="shared" ca="1" si="13"/>
        <v>41330.917431243339</v>
      </c>
      <c r="F69">
        <f t="shared" ca="1" si="14"/>
        <v>-10350.505404880001</v>
      </c>
      <c r="G69">
        <f t="shared" ca="1" si="1"/>
        <v>9382.76</v>
      </c>
      <c r="H69" s="9">
        <f t="shared" ca="1" si="2"/>
        <v>217.52971358233336</v>
      </c>
      <c r="I69" s="9">
        <f t="shared" ca="1" si="2"/>
        <v>-54.475450232</v>
      </c>
      <c r="J69" s="9">
        <f t="shared" ca="1" si="2"/>
        <v>-3.5560000000001311</v>
      </c>
      <c r="K69" s="9">
        <f t="shared" ca="1" si="3"/>
        <v>224.24707572048982</v>
      </c>
      <c r="L69" s="9">
        <f t="shared" ca="1" si="4"/>
        <v>104.05930118444157</v>
      </c>
      <c r="M69">
        <f t="shared" ca="1" si="8"/>
        <v>55.756671296296297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3</v>
      </c>
      <c r="D70">
        <f t="shared" si="16"/>
        <v>31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9364.98</v>
      </c>
      <c r="H70" s="9">
        <f t="shared" ca="1" si="2"/>
        <v>217.52971358233336</v>
      </c>
      <c r="I70" s="9">
        <f t="shared" ca="1" si="2"/>
        <v>-54.475450232</v>
      </c>
      <c r="J70" s="9">
        <f t="shared" ca="1" si="2"/>
        <v>-3.5559999999997673</v>
      </c>
      <c r="K70" s="9">
        <f t="shared" ca="1" si="3"/>
        <v>224.24707572048982</v>
      </c>
      <c r="L70" s="9">
        <f t="shared" ca="1" si="4"/>
        <v>104.05930118444157</v>
      </c>
      <c r="M70">
        <f t="shared" ca="1" si="8"/>
        <v>55.754215277777774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3</v>
      </c>
      <c r="D71">
        <f t="shared" si="16"/>
        <v>31</v>
      </c>
      <c r="E71">
        <f t="shared" ca="1" si="13"/>
        <v>43506.214567066672</v>
      </c>
      <c r="F71">
        <f t="shared" ca="1" si="14"/>
        <v>-10895.259907200001</v>
      </c>
      <c r="G71">
        <f t="shared" ca="1" si="1"/>
        <v>9347.2000000000007</v>
      </c>
      <c r="H71" s="9">
        <f t="shared" ca="1" si="2"/>
        <v>217.52971358233336</v>
      </c>
      <c r="I71" s="9">
        <f t="shared" ca="1" si="2"/>
        <v>-54.475450232</v>
      </c>
      <c r="J71" s="9">
        <f t="shared" ca="1" si="2"/>
        <v>-3.5560000000001311</v>
      </c>
      <c r="K71" s="9">
        <f t="shared" ca="1" si="3"/>
        <v>224.24707572048982</v>
      </c>
      <c r="L71" s="9">
        <f t="shared" ca="1" si="4"/>
        <v>104.05930118444157</v>
      </c>
      <c r="M71">
        <f t="shared" ca="1" si="8"/>
        <v>55.751759259259259</v>
      </c>
      <c r="N71">
        <f t="shared" ca="1" si="9"/>
        <v>33.629537037037032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3</v>
      </c>
      <c r="D72">
        <f t="shared" si="16"/>
        <v>31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9329.42</v>
      </c>
      <c r="H72" s="9">
        <f t="shared" ref="H72:J126" ca="1" si="18">(E73-E72)/($B73-$B72)</f>
        <v>217.52971358233336</v>
      </c>
      <c r="I72" s="9">
        <f t="shared" ca="1" si="18"/>
        <v>-54.475450232</v>
      </c>
      <c r="J72" s="9">
        <f t="shared" ca="1" si="18"/>
        <v>-3.5560000000001311</v>
      </c>
      <c r="K72" s="9">
        <f t="shared" ref="K72:K135" ca="1" si="19">SQRT(H72*H72+I72*I72)</f>
        <v>224.24707572048982</v>
      </c>
      <c r="L72" s="9">
        <f t="shared" ref="L72:L135" ca="1" si="20">DEGREES(ATAN2(I72,H72))</f>
        <v>104.05930118444157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3</v>
      </c>
      <c r="D73">
        <f t="shared" si="21"/>
        <v>31</v>
      </c>
      <c r="E73">
        <f t="shared" ca="1" si="13"/>
        <v>45681.511702890006</v>
      </c>
      <c r="F73">
        <f t="shared" ca="1" si="14"/>
        <v>-11440.014409520001</v>
      </c>
      <c r="G73">
        <f t="shared" ca="1" si="17"/>
        <v>9311.64</v>
      </c>
      <c r="H73" s="9">
        <f t="shared" ca="1" si="18"/>
        <v>217.52971358233336</v>
      </c>
      <c r="I73" s="9">
        <f t="shared" ca="1" si="18"/>
        <v>-54.475450232</v>
      </c>
      <c r="J73" s="9">
        <f t="shared" ca="1" si="18"/>
        <v>-3.5559999999997673</v>
      </c>
      <c r="K73" s="9">
        <f t="shared" ca="1" si="19"/>
        <v>224.24707572048982</v>
      </c>
      <c r="L73" s="9">
        <f t="shared" ca="1" si="20"/>
        <v>104.05930118444157</v>
      </c>
      <c r="M73">
        <f t="shared" ref="M73:M136" ca="1" si="22">INDIRECT("M$"&amp;C73)+INDIRECT("O$"&amp;C73)*($B73-INDIRECT("B$"&amp;D73))</f>
        <v>55.746847222222222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3</v>
      </c>
      <c r="D74">
        <f t="shared" si="21"/>
        <v>31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9293.86</v>
      </c>
      <c r="H74" s="9">
        <f t="shared" ca="1" si="18"/>
        <v>217.52971358233336</v>
      </c>
      <c r="I74" s="9">
        <f t="shared" ca="1" si="18"/>
        <v>-54.475450232</v>
      </c>
      <c r="J74" s="9">
        <f t="shared" ca="1" si="18"/>
        <v>-3.5560000000001311</v>
      </c>
      <c r="K74" s="9">
        <f t="shared" ca="1" si="19"/>
        <v>224.24707572048982</v>
      </c>
      <c r="L74" s="9">
        <f t="shared" ca="1" si="20"/>
        <v>104.05930118444157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3</v>
      </c>
      <c r="D75">
        <f t="shared" si="21"/>
        <v>31</v>
      </c>
      <c r="E75">
        <f t="shared" ca="1" si="13"/>
        <v>47856.808838713339</v>
      </c>
      <c r="F75">
        <f t="shared" ca="1" si="14"/>
        <v>-11984.768911840001</v>
      </c>
      <c r="G75">
        <f t="shared" ca="1" si="17"/>
        <v>9276.08</v>
      </c>
      <c r="H75" s="9">
        <f t="shared" ca="1" si="18"/>
        <v>217.52971358233336</v>
      </c>
      <c r="I75" s="9">
        <f t="shared" ca="1" si="18"/>
        <v>-54.475450232</v>
      </c>
      <c r="J75" s="9">
        <f t="shared" ca="1" si="18"/>
        <v>-3.5560000000001311</v>
      </c>
      <c r="K75" s="9">
        <f t="shared" ca="1" si="19"/>
        <v>224.24707572048982</v>
      </c>
      <c r="L75" s="9">
        <f t="shared" ca="1" si="20"/>
        <v>104.05930118444157</v>
      </c>
      <c r="M75">
        <f t="shared" ca="1" si="22"/>
        <v>55.741935185185184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3</v>
      </c>
      <c r="D76">
        <f t="shared" si="21"/>
        <v>31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9258.2999999999993</v>
      </c>
      <c r="H76" s="9">
        <f t="shared" ca="1" si="18"/>
        <v>217.52971358233336</v>
      </c>
      <c r="I76" s="9">
        <f t="shared" ca="1" si="18"/>
        <v>-54.475450232</v>
      </c>
      <c r="J76" s="9">
        <f t="shared" ca="1" si="18"/>
        <v>-3.5559999999997673</v>
      </c>
      <c r="K76" s="9">
        <f t="shared" ca="1" si="19"/>
        <v>224.24707572048982</v>
      </c>
      <c r="L76" s="9">
        <f t="shared" ca="1" si="20"/>
        <v>104.05930118444157</v>
      </c>
      <c r="M76">
        <f t="shared" ca="1" si="22"/>
        <v>55.739479166666669</v>
      </c>
      <c r="N76">
        <f t="shared" ca="1" si="23"/>
        <v>33.716562499999995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3</v>
      </c>
      <c r="D77">
        <f t="shared" si="21"/>
        <v>31</v>
      </c>
      <c r="E77">
        <f t="shared" ca="1" si="13"/>
        <v>50032.105974536673</v>
      </c>
      <c r="F77">
        <f t="shared" ca="1" si="14"/>
        <v>-12529.523414160001</v>
      </c>
      <c r="G77">
        <f t="shared" ca="1" si="17"/>
        <v>9240.52</v>
      </c>
      <c r="H77" s="9">
        <f t="shared" ca="1" si="18"/>
        <v>217.52971358233336</v>
      </c>
      <c r="I77" s="9">
        <f t="shared" ca="1" si="18"/>
        <v>-54.475450232</v>
      </c>
      <c r="J77" s="9">
        <f t="shared" ca="1" si="18"/>
        <v>-3.5560000000001311</v>
      </c>
      <c r="K77" s="9">
        <f t="shared" ca="1" si="19"/>
        <v>224.24707572048982</v>
      </c>
      <c r="L77" s="9">
        <f t="shared" ca="1" si="20"/>
        <v>104.05930118444157</v>
      </c>
      <c r="M77">
        <f t="shared" ca="1" si="22"/>
        <v>55.737023148148147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3</v>
      </c>
      <c r="D78">
        <f t="shared" si="21"/>
        <v>31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9222.74</v>
      </c>
      <c r="H78" s="9">
        <f t="shared" ca="1" si="18"/>
        <v>217.52971358233336</v>
      </c>
      <c r="I78" s="9">
        <f t="shared" ca="1" si="18"/>
        <v>-54.475450232</v>
      </c>
      <c r="J78" s="9">
        <f t="shared" ca="1" si="18"/>
        <v>-3.5560000000001311</v>
      </c>
      <c r="K78" s="9">
        <f t="shared" ca="1" si="19"/>
        <v>224.24707572048982</v>
      </c>
      <c r="L78" s="9">
        <f t="shared" ca="1" si="20"/>
        <v>104.05930118444157</v>
      </c>
      <c r="M78">
        <f t="shared" ca="1" si="22"/>
        <v>55.734567129629632</v>
      </c>
      <c r="N78">
        <f t="shared" ca="1" si="23"/>
        <v>33.751372685185181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3</v>
      </c>
      <c r="D79">
        <f t="shared" si="21"/>
        <v>31</v>
      </c>
      <c r="E79">
        <f t="shared" ca="1" si="13"/>
        <v>52207.403110360006</v>
      </c>
      <c r="F79">
        <f t="shared" ca="1" si="14"/>
        <v>-13074.277916480001</v>
      </c>
      <c r="G79">
        <f t="shared" ca="1" si="17"/>
        <v>9204.9599999999991</v>
      </c>
      <c r="H79" s="9">
        <f t="shared" ca="1" si="18"/>
        <v>217.52971358233336</v>
      </c>
      <c r="I79" s="9">
        <f t="shared" ca="1" si="18"/>
        <v>-54.475450232</v>
      </c>
      <c r="J79" s="9">
        <f t="shared" ca="1" si="18"/>
        <v>-3.5559999999997673</v>
      </c>
      <c r="K79" s="9">
        <f t="shared" ca="1" si="19"/>
        <v>224.24707572048982</v>
      </c>
      <c r="L79" s="9">
        <f t="shared" ca="1" si="20"/>
        <v>104.05930118444157</v>
      </c>
      <c r="M79">
        <f t="shared" ca="1" si="22"/>
        <v>55.732111111111109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3</v>
      </c>
      <c r="D80">
        <f t="shared" si="21"/>
        <v>31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9187.18</v>
      </c>
      <c r="H80" s="9">
        <f t="shared" ca="1" si="18"/>
        <v>217.52971358233336</v>
      </c>
      <c r="I80" s="9">
        <f t="shared" ca="1" si="18"/>
        <v>-54.475450232</v>
      </c>
      <c r="J80" s="9">
        <f t="shared" ca="1" si="18"/>
        <v>-3.5560000000001311</v>
      </c>
      <c r="K80" s="9">
        <f t="shared" ca="1" si="19"/>
        <v>224.24707572048982</v>
      </c>
      <c r="L80" s="9">
        <f t="shared" ca="1" si="20"/>
        <v>104.05930118444157</v>
      </c>
      <c r="M80">
        <f t="shared" ca="1" si="22"/>
        <v>55.729655092592594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3</v>
      </c>
      <c r="D81">
        <f t="shared" si="21"/>
        <v>31</v>
      </c>
      <c r="E81">
        <f t="shared" ca="1" si="13"/>
        <v>54382.70024618334</v>
      </c>
      <c r="F81">
        <f t="shared" ca="1" si="14"/>
        <v>-13619.032418800001</v>
      </c>
      <c r="G81">
        <f t="shared" ca="1" si="17"/>
        <v>9169.4</v>
      </c>
      <c r="H81" s="9">
        <f t="shared" ca="1" si="18"/>
        <v>217.52971358233336</v>
      </c>
      <c r="I81" s="9">
        <f t="shared" ca="1" si="18"/>
        <v>-54.475450232</v>
      </c>
      <c r="J81" s="9">
        <f t="shared" ca="1" si="18"/>
        <v>-3.5560000000001311</v>
      </c>
      <c r="K81" s="9">
        <f t="shared" ca="1" si="19"/>
        <v>224.24707572048982</v>
      </c>
      <c r="L81" s="9">
        <f t="shared" ca="1" si="20"/>
        <v>104.05930118444157</v>
      </c>
      <c r="M81">
        <f t="shared" ca="1" si="22"/>
        <v>55.727199074074072</v>
      </c>
      <c r="N81">
        <f t="shared" ca="1" si="23"/>
        <v>33.803587962962958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3</v>
      </c>
      <c r="D82">
        <f t="shared" si="21"/>
        <v>31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9151.619999999999</v>
      </c>
      <c r="H82" s="9">
        <f t="shared" ca="1" si="18"/>
        <v>217.52971358233336</v>
      </c>
      <c r="I82" s="9">
        <f t="shared" ca="1" si="18"/>
        <v>-54.475450232</v>
      </c>
      <c r="J82" s="9">
        <f t="shared" ca="1" si="18"/>
        <v>-3.5559999999997673</v>
      </c>
      <c r="K82" s="9">
        <f t="shared" ca="1" si="19"/>
        <v>224.24707572048982</v>
      </c>
      <c r="L82" s="9">
        <f t="shared" ca="1" si="20"/>
        <v>104.05930118444157</v>
      </c>
      <c r="M82">
        <f t="shared" ca="1" si="22"/>
        <v>55.724743055555557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3</v>
      </c>
      <c r="D83">
        <f t="shared" si="21"/>
        <v>31</v>
      </c>
      <c r="E83">
        <f t="shared" ca="1" si="13"/>
        <v>56557.997382006673</v>
      </c>
      <c r="F83">
        <f t="shared" ca="1" si="14"/>
        <v>-14163.786921120001</v>
      </c>
      <c r="G83">
        <f t="shared" ca="1" si="17"/>
        <v>9133.84</v>
      </c>
      <c r="H83" s="9">
        <f t="shared" ca="1" si="18"/>
        <v>217.52971358233336</v>
      </c>
      <c r="I83" s="9">
        <f t="shared" ca="1" si="18"/>
        <v>-54.475450232</v>
      </c>
      <c r="J83" s="9">
        <f t="shared" ca="1" si="18"/>
        <v>-3.5560000000001311</v>
      </c>
      <c r="K83" s="9">
        <f t="shared" ca="1" si="19"/>
        <v>224.24707572048982</v>
      </c>
      <c r="L83" s="9">
        <f t="shared" ca="1" si="20"/>
        <v>104.05930118444157</v>
      </c>
      <c r="M83">
        <f t="shared" ca="1" si="22"/>
        <v>55.722287037037034</v>
      </c>
      <c r="N83">
        <f t="shared" ca="1" si="23"/>
        <v>33.838398148148144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3</v>
      </c>
      <c r="D84">
        <f t="shared" si="21"/>
        <v>31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9116.06</v>
      </c>
      <c r="H84" s="9">
        <f t="shared" ca="1" si="18"/>
        <v>217.52971358233336</v>
      </c>
      <c r="I84" s="9">
        <f t="shared" ca="1" si="18"/>
        <v>-54.475450232</v>
      </c>
      <c r="J84" s="9">
        <f t="shared" ca="1" si="18"/>
        <v>-3.5559999999997673</v>
      </c>
      <c r="K84" s="9">
        <f t="shared" ca="1" si="19"/>
        <v>224.24707572048982</v>
      </c>
      <c r="L84" s="9">
        <f t="shared" ca="1" si="20"/>
        <v>104.05930118444157</v>
      </c>
      <c r="M84">
        <f t="shared" ca="1" si="22"/>
        <v>55.719831018518519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3</v>
      </c>
      <c r="D85">
        <f t="shared" si="21"/>
        <v>31</v>
      </c>
      <c r="E85">
        <f t="shared" ca="1" si="13"/>
        <v>58733.294517830007</v>
      </c>
      <c r="F85">
        <f t="shared" ca="1" si="14"/>
        <v>-14708.541423440001</v>
      </c>
      <c r="G85">
        <f t="shared" ca="1" si="17"/>
        <v>9098.2800000000007</v>
      </c>
      <c r="H85" s="9">
        <f t="shared" ca="1" si="18"/>
        <v>217.52971358233336</v>
      </c>
      <c r="I85" s="9">
        <f t="shared" ca="1" si="18"/>
        <v>-54.475450232</v>
      </c>
      <c r="J85" s="9">
        <f t="shared" ca="1" si="18"/>
        <v>-3.5560000000001311</v>
      </c>
      <c r="K85" s="9">
        <f t="shared" ca="1" si="19"/>
        <v>224.24707572048982</v>
      </c>
      <c r="L85" s="9">
        <f t="shared" ca="1" si="20"/>
        <v>104.05930118444157</v>
      </c>
      <c r="M85">
        <f t="shared" ca="1" si="22"/>
        <v>55.717374999999997</v>
      </c>
      <c r="N85">
        <f t="shared" ca="1" si="23"/>
        <v>33.873208333333331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3</v>
      </c>
      <c r="D86">
        <f t="shared" si="21"/>
        <v>31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9080.5</v>
      </c>
      <c r="H86" s="9">
        <f t="shared" ca="1" si="18"/>
        <v>217.52971358233336</v>
      </c>
      <c r="I86" s="9">
        <f t="shared" ca="1" si="18"/>
        <v>-54.475450232</v>
      </c>
      <c r="J86" s="9">
        <f t="shared" ca="1" si="18"/>
        <v>-3.5560000000001311</v>
      </c>
      <c r="K86" s="9">
        <f t="shared" ca="1" si="19"/>
        <v>224.24707572048982</v>
      </c>
      <c r="L86" s="9">
        <f t="shared" ca="1" si="20"/>
        <v>104.05930118444157</v>
      </c>
      <c r="M86">
        <f t="shared" ca="1" si="22"/>
        <v>55.714918981481482</v>
      </c>
      <c r="N86">
        <f t="shared" ca="1" si="23"/>
        <v>33.89061342592592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3</v>
      </c>
      <c r="D87">
        <f t="shared" si="21"/>
        <v>31</v>
      </c>
      <c r="E87">
        <f t="shared" ca="1" si="13"/>
        <v>60908.59165365334</v>
      </c>
      <c r="F87">
        <f t="shared" ca="1" si="14"/>
        <v>-15253.295925760001</v>
      </c>
      <c r="G87">
        <f t="shared" ca="1" si="17"/>
        <v>9062.7199999999993</v>
      </c>
      <c r="H87" s="9">
        <f t="shared" ca="1" si="18"/>
        <v>217.52971358233336</v>
      </c>
      <c r="I87" s="9">
        <f t="shared" ca="1" si="18"/>
        <v>-54.475450232</v>
      </c>
      <c r="J87" s="9">
        <f t="shared" ca="1" si="18"/>
        <v>-3.5559999999997673</v>
      </c>
      <c r="K87" s="9">
        <f t="shared" ca="1" si="19"/>
        <v>224.24707572048982</v>
      </c>
      <c r="L87" s="9">
        <f t="shared" ca="1" si="20"/>
        <v>104.05930118444157</v>
      </c>
      <c r="M87">
        <f t="shared" ca="1" si="22"/>
        <v>55.71246296296296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3</v>
      </c>
      <c r="D88">
        <f t="shared" si="21"/>
        <v>31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9044.94</v>
      </c>
      <c r="H88" s="9">
        <f t="shared" ca="1" si="18"/>
        <v>217.52971358233336</v>
      </c>
      <c r="I88" s="9">
        <f t="shared" ca="1" si="18"/>
        <v>-54.475450232</v>
      </c>
      <c r="J88" s="9">
        <f t="shared" ca="1" si="18"/>
        <v>-3.5560000000001311</v>
      </c>
      <c r="K88" s="9">
        <f t="shared" ca="1" si="19"/>
        <v>224.24707572048982</v>
      </c>
      <c r="L88" s="9">
        <f t="shared" ca="1" si="20"/>
        <v>104.05930118444157</v>
      </c>
      <c r="M88">
        <f t="shared" ca="1" si="22"/>
        <v>55.710006944444444</v>
      </c>
      <c r="N88">
        <f t="shared" ca="1" si="23"/>
        <v>33.925423611111107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3</v>
      </c>
      <c r="D89">
        <f t="shared" si="26"/>
        <v>31</v>
      </c>
      <c r="E89">
        <f t="shared" ca="1" si="13"/>
        <v>63083.888789476674</v>
      </c>
      <c r="F89">
        <f t="shared" ca="1" si="14"/>
        <v>-15798.050428080001</v>
      </c>
      <c r="G89">
        <f t="shared" ca="1" si="17"/>
        <v>9027.16</v>
      </c>
      <c r="H89" s="9">
        <f t="shared" ca="1" si="18"/>
        <v>217.52971358233336</v>
      </c>
      <c r="I89" s="9">
        <f t="shared" ca="1" si="18"/>
        <v>-54.475450232</v>
      </c>
      <c r="J89" s="9">
        <f t="shared" ca="1" si="18"/>
        <v>-3.5560000000001311</v>
      </c>
      <c r="K89" s="9">
        <f t="shared" ca="1" si="19"/>
        <v>224.24707572048982</v>
      </c>
      <c r="L89" s="9">
        <f t="shared" ca="1" si="20"/>
        <v>104.05930118444157</v>
      </c>
      <c r="M89">
        <f t="shared" ca="1" si="22"/>
        <v>55.707550925925922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3</v>
      </c>
      <c r="D90">
        <f t="shared" si="26"/>
        <v>31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9009.3799999999992</v>
      </c>
      <c r="H90" s="9">
        <f t="shared" ca="1" si="18"/>
        <v>217.52971358233336</v>
      </c>
      <c r="I90" s="9">
        <f t="shared" ca="1" si="18"/>
        <v>-54.475450232</v>
      </c>
      <c r="J90" s="9">
        <f t="shared" ca="1" si="18"/>
        <v>-3.5559999999997673</v>
      </c>
      <c r="K90" s="9">
        <f t="shared" ca="1" si="19"/>
        <v>224.24707572048982</v>
      </c>
      <c r="L90" s="9">
        <f t="shared" ca="1" si="20"/>
        <v>104.05930118444157</v>
      </c>
      <c r="M90">
        <f t="shared" ca="1" si="22"/>
        <v>55.705094907407407</v>
      </c>
      <c r="N90">
        <f t="shared" ca="1" si="23"/>
        <v>33.960233796296293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3</v>
      </c>
      <c r="D91">
        <f t="shared" si="26"/>
        <v>31</v>
      </c>
      <c r="E91">
        <f t="shared" ca="1" si="13"/>
        <v>65259.185925300008</v>
      </c>
      <c r="F91">
        <f t="shared" ca="1" si="14"/>
        <v>-16342.804930400001</v>
      </c>
      <c r="G91">
        <f t="shared" ca="1" si="17"/>
        <v>8991.6</v>
      </c>
      <c r="H91" s="9">
        <f t="shared" ca="1" si="18"/>
        <v>217.52971358233336</v>
      </c>
      <c r="I91" s="9">
        <f t="shared" ca="1" si="18"/>
        <v>-54.475450232</v>
      </c>
      <c r="J91" s="9">
        <f t="shared" ca="1" si="18"/>
        <v>-3.5560000000001311</v>
      </c>
      <c r="K91" s="9">
        <f t="shared" ca="1" si="19"/>
        <v>224.24707572048982</v>
      </c>
      <c r="L91" s="9">
        <f t="shared" ca="1" si="20"/>
        <v>104.05930118444157</v>
      </c>
      <c r="M91">
        <f t="shared" ca="1" si="22"/>
        <v>55.702638888888885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3</v>
      </c>
      <c r="D92">
        <f t="shared" si="26"/>
        <v>31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8973.82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-3.5559999999997673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55.700182870370369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3</v>
      </c>
      <c r="D93">
        <f t="shared" si="26"/>
        <v>31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8956.0400000000009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-3.5560000000001311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55.697726851851854</v>
      </c>
      <c r="N93">
        <f t="shared" ca="1" si="23"/>
        <v>34.01244907407407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3</v>
      </c>
      <c r="D94">
        <f t="shared" si="26"/>
        <v>31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8938.26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-3.5560000000001311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55.695270833333332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3</v>
      </c>
      <c r="D95">
        <f t="shared" si="26"/>
        <v>31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8920.48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-3.5559999999997673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55.692814814814817</v>
      </c>
      <c r="N95">
        <f t="shared" ca="1" si="23"/>
        <v>34.047259259259256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3</v>
      </c>
      <c r="D96">
        <f t="shared" si="26"/>
        <v>31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8902.7000000000007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-3.5560000000001311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55.690358796296294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3</v>
      </c>
      <c r="D97">
        <f t="shared" si="26"/>
        <v>31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8884.92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-3.5560000000001311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55.687902777777779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3</v>
      </c>
      <c r="D98">
        <f t="shared" si="26"/>
        <v>31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8867.14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-3.5559999999997673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55.685446759259257</v>
      </c>
      <c r="N98">
        <f t="shared" ca="1" si="23"/>
        <v>34.099474537037032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3</v>
      </c>
      <c r="D99">
        <f t="shared" si="26"/>
        <v>31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8849.36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-3.5560000000001311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55.682990740740742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3</v>
      </c>
      <c r="D100">
        <f t="shared" si="26"/>
        <v>31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8831.58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-3.5560000000001311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</v>
      </c>
      <c r="N100">
        <f t="shared" ca="1" si="23"/>
        <v>34.134284722222219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3</v>
      </c>
      <c r="D101">
        <f t="shared" si="26"/>
        <v>31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8813.7999999999993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-3.5559999999997673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55.678078703703704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3</v>
      </c>
      <c r="D102">
        <f t="shared" si="26"/>
        <v>31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8796.02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-3.5560000000001311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55.675622685185182</v>
      </c>
      <c r="N102">
        <f t="shared" ca="1" si="23"/>
        <v>34.169094907407406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3</v>
      </c>
      <c r="D103">
        <f t="shared" si="26"/>
        <v>31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8778.24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-3.5560000000001311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55.673166666666667</v>
      </c>
      <c r="N103">
        <f t="shared" ca="1" si="23"/>
        <v>34.186499999999995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3</v>
      </c>
      <c r="D104">
        <f t="shared" si="26"/>
        <v>31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8760.4599999999991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-3.5559999999997673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55.670710648148145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3</v>
      </c>
      <c r="D105">
        <f t="shared" si="30"/>
        <v>31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8742.68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-3.5560000000001311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55.668254629629629</v>
      </c>
      <c r="N105">
        <f t="shared" ca="1" si="23"/>
        <v>34.221310185185182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3</v>
      </c>
      <c r="D106">
        <f t="shared" si="30"/>
        <v>31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8724.9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-3.5560000000001311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55.665798611111107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3</v>
      </c>
      <c r="D107">
        <f t="shared" si="30"/>
        <v>31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8707.119999999999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-3.5559999999997673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55.663342592592592</v>
      </c>
      <c r="N107">
        <f t="shared" ca="1" si="23"/>
        <v>34.256120370370368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3</v>
      </c>
      <c r="D108">
        <f t="shared" si="30"/>
        <v>31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8689.34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-3.5560000000001311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55.66088657407407</v>
      </c>
      <c r="N108">
        <f t="shared" ca="1" si="23"/>
        <v>34.273525462962958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3</v>
      </c>
      <c r="D109">
        <f t="shared" si="30"/>
        <v>31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8671.56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-3.5559999999997673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55.658430555555555</v>
      </c>
      <c r="N109">
        <f t="shared" ca="1" si="23"/>
        <v>34.290930555555555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3</v>
      </c>
      <c r="D110">
        <f t="shared" si="30"/>
        <v>31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8653.7800000000007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-3.5560000000001311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55.655974537037032</v>
      </c>
      <c r="N110">
        <f t="shared" ca="1" si="23"/>
        <v>34.308335648148145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3</v>
      </c>
      <c r="D111">
        <f t="shared" si="30"/>
        <v>31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8636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-3.5560000000001311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55.653518518518517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3</v>
      </c>
      <c r="D112">
        <f t="shared" si="30"/>
        <v>31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8618.2199999999993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-3.5559999999997673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55.651062500000002</v>
      </c>
      <c r="N112">
        <f t="shared" ca="1" si="23"/>
        <v>34.343145833333331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3</v>
      </c>
      <c r="D113">
        <f t="shared" si="30"/>
        <v>31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8600.44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-3.5560000000001311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</v>
      </c>
      <c r="N113">
        <f t="shared" ca="1" si="23"/>
        <v>34.360550925925921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3</v>
      </c>
      <c r="D114">
        <f t="shared" si="30"/>
        <v>31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8582.66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-3.5560000000001311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55.646150462962964</v>
      </c>
      <c r="N114">
        <f t="shared" ca="1" si="23"/>
        <v>34.377956018518518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3</v>
      </c>
      <c r="D115">
        <f t="shared" si="30"/>
        <v>31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8564.8799999999992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-3.5559999999997673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55.643694444444442</v>
      </c>
      <c r="N115">
        <f t="shared" ca="1" si="23"/>
        <v>34.395361111111107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3</v>
      </c>
      <c r="D116">
        <f t="shared" si="30"/>
        <v>31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8547.1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55.641238425925927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3</v>
      </c>
      <c r="D117">
        <f t="shared" si="30"/>
        <v>31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8529.32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-3.5559999999997673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55.638782407407405</v>
      </c>
      <c r="N117">
        <f t="shared" ca="1" si="23"/>
        <v>34.430171296296294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3</v>
      </c>
      <c r="D118">
        <f t="shared" si="30"/>
        <v>31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8511.5400000000009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-3.5560000000001311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55.636326388888889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3</v>
      </c>
      <c r="D119">
        <f t="shared" si="30"/>
        <v>31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8493.76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55.633870370370367</v>
      </c>
      <c r="N119">
        <f t="shared" ca="1" si="23"/>
        <v>34.46498148148148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3</v>
      </c>
      <c r="D120">
        <f t="shared" si="30"/>
        <v>31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8475.98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55.631414351851852</v>
      </c>
      <c r="N120">
        <f t="shared" ca="1" si="23"/>
        <v>34.48238657407407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3</v>
      </c>
      <c r="D121">
        <f t="shared" si="31"/>
        <v>31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8458.2000000000007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-3.5560000000001311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55.62895833333333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3</v>
      </c>
      <c r="D122">
        <f t="shared" si="31"/>
        <v>31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8440.42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55.626502314814815</v>
      </c>
      <c r="N122">
        <f t="shared" ca="1" si="23"/>
        <v>34.517196759259257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3</v>
      </c>
      <c r="D123">
        <f t="shared" si="31"/>
        <v>31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8422.64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55.624046296296292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3</v>
      </c>
      <c r="D124">
        <f t="shared" si="31"/>
        <v>31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8404.86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55.621590277777777</v>
      </c>
      <c r="N124">
        <f t="shared" ca="1" si="23"/>
        <v>34.552006944444443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3</v>
      </c>
      <c r="D125">
        <f t="shared" si="31"/>
        <v>31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8387.08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55.619134259259255</v>
      </c>
      <c r="N125">
        <f t="shared" ca="1" si="23"/>
        <v>34.569412037037033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3</v>
      </c>
      <c r="D126">
        <f t="shared" si="31"/>
        <v>31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8369.2999999999993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</v>
      </c>
      <c r="N126">
        <f t="shared" ca="1" si="23"/>
        <v>34.58681712962963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3</v>
      </c>
      <c r="D127">
        <f t="shared" si="31"/>
        <v>31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8351.52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-3.5559999999997673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55.614222222222217</v>
      </c>
      <c r="N127">
        <f t="shared" ca="1" si="23"/>
        <v>34.604222222222219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3</v>
      </c>
      <c r="D128">
        <f t="shared" si="31"/>
        <v>31</v>
      </c>
      <c r="E128">
        <f t="shared" ca="1" si="27"/>
        <v>105502.18293803168</v>
      </c>
      <c r="F128">
        <f t="shared" ca="1" si="28"/>
        <v>-26420.763223320002</v>
      </c>
      <c r="G128">
        <f t="shared" ca="1" si="17"/>
        <v>8333.74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-3.5559999999997673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55.611766203703702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3</v>
      </c>
      <c r="D129">
        <f t="shared" si="31"/>
        <v>31</v>
      </c>
      <c r="E129">
        <f t="shared" ca="1" si="27"/>
        <v>106589.83150594334</v>
      </c>
      <c r="F129">
        <f t="shared" ca="1" si="28"/>
        <v>-26693.140474480002</v>
      </c>
      <c r="G129">
        <f t="shared" ca="1" si="17"/>
        <v>8315.9599999999991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-3.5559999999997673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55.60931018518518</v>
      </c>
      <c r="N129">
        <f t="shared" ca="1" si="23"/>
        <v>34.639032407407406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3</v>
      </c>
      <c r="D130">
        <f t="shared" si="31"/>
        <v>31</v>
      </c>
      <c r="E130">
        <f t="shared" ca="1" si="27"/>
        <v>107677.48007385501</v>
      </c>
      <c r="F130">
        <f t="shared" ca="1" si="28"/>
        <v>-26965.517725640002</v>
      </c>
      <c r="G130">
        <f t="shared" ca="1" si="17"/>
        <v>8298.18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-3.5559999999997673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55.606854166666665</v>
      </c>
      <c r="N130">
        <f t="shared" ca="1" si="23"/>
        <v>34.656437499999996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3</v>
      </c>
      <c r="D131">
        <f t="shared" si="31"/>
        <v>31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8280.4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-3.5559999999997673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</v>
      </c>
      <c r="N131">
        <f t="shared" ca="1" si="23"/>
        <v>34.673842592592592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3</v>
      </c>
      <c r="D132">
        <f t="shared" si="31"/>
        <v>31</v>
      </c>
      <c r="E132">
        <f t="shared" ca="1" si="27"/>
        <v>109852.77720967834</v>
      </c>
      <c r="F132">
        <f t="shared" ca="1" si="28"/>
        <v>-27510.272227960002</v>
      </c>
      <c r="G132">
        <f t="shared" ca="1" si="17"/>
        <v>8262.6200000000008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-3.5559999999997673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55.601942129629627</v>
      </c>
      <c r="N132">
        <f t="shared" ca="1" si="23"/>
        <v>34.691247685185182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3</v>
      </c>
      <c r="D133">
        <f t="shared" si="31"/>
        <v>31</v>
      </c>
      <c r="E133">
        <f t="shared" ca="1" si="27"/>
        <v>110940.42577759</v>
      </c>
      <c r="F133">
        <f t="shared" ca="1" si="28"/>
        <v>-27782.649479120002</v>
      </c>
      <c r="G133">
        <f t="shared" ca="1" si="17"/>
        <v>8244.84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-3.5559999999997673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55.599486111111112</v>
      </c>
      <c r="N133">
        <f t="shared" ca="1" si="23"/>
        <v>34.708652777777779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3</v>
      </c>
      <c r="D134">
        <f t="shared" si="31"/>
        <v>31</v>
      </c>
      <c r="E134">
        <f t="shared" ca="1" si="27"/>
        <v>112028.07434550168</v>
      </c>
      <c r="F134">
        <f t="shared" ca="1" si="28"/>
        <v>-28055.026730280002</v>
      </c>
      <c r="G134">
        <f t="shared" ca="1" si="17"/>
        <v>8227.06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-3.5559999999997673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55.59703009259259</v>
      </c>
      <c r="N134">
        <f t="shared" ca="1" si="23"/>
        <v>34.726057870370369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3</v>
      </c>
      <c r="D135">
        <f t="shared" si="31"/>
        <v>31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8209.2800000000007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-3.5559999999997673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55.594574074074075</v>
      </c>
      <c r="N135">
        <f t="shared" ca="1" si="23"/>
        <v>34.743462962962958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3</v>
      </c>
      <c r="D136">
        <f t="shared" si="31"/>
        <v>31</v>
      </c>
      <c r="E136">
        <f t="shared" ca="1" si="27"/>
        <v>114203.37148132501</v>
      </c>
      <c r="F136">
        <f t="shared" ca="1" si="28"/>
        <v>-28599.781232600002</v>
      </c>
      <c r="G136">
        <f t="shared" ref="G136:G151" ca="1" si="35">INDIRECT("G$"&amp;C136)+INDIRECT("J$"&amp;C136)*($B136-INDIRECT("B$"&amp;D136))</f>
        <v>8191.5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-3.5559999999997673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55.592118055555552</v>
      </c>
      <c r="N136">
        <f t="shared" ca="1" si="23"/>
        <v>34.760868055555555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3</v>
      </c>
      <c r="D137">
        <f t="shared" si="38"/>
        <v>31</v>
      </c>
      <c r="E137">
        <f t="shared" ca="1" si="27"/>
        <v>115291.02004923667</v>
      </c>
      <c r="F137">
        <f t="shared" ca="1" si="28"/>
        <v>-28872.158483760002</v>
      </c>
      <c r="G137">
        <f t="shared" ca="1" si="35"/>
        <v>8173.72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-3.5559999999997673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55.589662037037037</v>
      </c>
      <c r="N137">
        <f t="shared" ref="N137:N151" ca="1" si="40">INDIRECT("N$"&amp;C137)+INDIRECT("P$"&amp;C137)*($B137-INDIRECT("B$"&amp;D137))</f>
        <v>34.778273148148145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3</v>
      </c>
      <c r="D138">
        <f t="shared" si="38"/>
        <v>31</v>
      </c>
      <c r="E138">
        <f t="shared" ca="1" si="27"/>
        <v>116378.66861714835</v>
      </c>
      <c r="F138">
        <f t="shared" ca="1" si="28"/>
        <v>-29144.535734920002</v>
      </c>
      <c r="G138">
        <f t="shared" ca="1" si="35"/>
        <v>8155.9400000000005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-3.5559999999997673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55.587206018518515</v>
      </c>
      <c r="N138">
        <f t="shared" ca="1" si="40"/>
        <v>34.795678240740742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3</v>
      </c>
      <c r="D139">
        <f t="shared" si="38"/>
        <v>31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8138.16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-3.5559999999997673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</v>
      </c>
      <c r="N139">
        <f t="shared" ca="1" si="40"/>
        <v>34.813083333333331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3</v>
      </c>
      <c r="D140">
        <f t="shared" si="38"/>
        <v>31</v>
      </c>
      <c r="E140">
        <f t="shared" ca="1" si="27"/>
        <v>118553.96575297168</v>
      </c>
      <c r="F140">
        <f t="shared" ca="1" si="28"/>
        <v>-29689.290237240002</v>
      </c>
      <c r="G140">
        <f t="shared" ca="1" si="35"/>
        <v>8120.38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-3.5559999999997673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55.582293981481477</v>
      </c>
      <c r="N140">
        <f t="shared" ca="1" si="40"/>
        <v>34.830488425925921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3</v>
      </c>
      <c r="D141">
        <f t="shared" si="38"/>
        <v>31</v>
      </c>
      <c r="E141">
        <f t="shared" ca="1" si="27"/>
        <v>119641.61432088334</v>
      </c>
      <c r="F141">
        <f t="shared" ca="1" si="28"/>
        <v>-29961.667488400002</v>
      </c>
      <c r="G141">
        <f t="shared" ca="1" si="35"/>
        <v>8102.6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-3.5559999999997673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55.579837962962962</v>
      </c>
      <c r="N141">
        <f t="shared" ca="1" si="40"/>
        <v>34.847893518518518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3</v>
      </c>
      <c r="D142">
        <f t="shared" si="38"/>
        <v>31</v>
      </c>
      <c r="E142">
        <f t="shared" ca="1" si="27"/>
        <v>120729.26288879501</v>
      </c>
      <c r="F142">
        <f t="shared" ca="1" si="28"/>
        <v>-30234.044739560002</v>
      </c>
      <c r="G142">
        <f t="shared" ca="1" si="35"/>
        <v>8084.82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-3.5559999999997673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55.57738194444444</v>
      </c>
      <c r="N142">
        <f t="shared" ca="1" si="40"/>
        <v>34.865298611111108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3</v>
      </c>
      <c r="D143">
        <f t="shared" si="38"/>
        <v>31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8067.04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55.574925925925925</v>
      </c>
      <c r="N143">
        <f t="shared" ca="1" si="40"/>
        <v>34.882703703703704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3</v>
      </c>
      <c r="D144">
        <f t="shared" si="38"/>
        <v>31</v>
      </c>
      <c r="E144">
        <f t="shared" ca="1" si="27"/>
        <v>122904.56002461835</v>
      </c>
      <c r="F144">
        <f t="shared" ca="1" si="28"/>
        <v>-30778.799241880002</v>
      </c>
      <c r="G144">
        <f t="shared" ca="1" si="35"/>
        <v>8049.26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-3.5559999999997673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55.572469907407402</v>
      </c>
      <c r="N144">
        <f t="shared" ca="1" si="40"/>
        <v>34.900108796296294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3</v>
      </c>
      <c r="D145">
        <f t="shared" si="38"/>
        <v>31</v>
      </c>
      <c r="E145">
        <f t="shared" ca="1" si="27"/>
        <v>123992.20859253001</v>
      </c>
      <c r="F145">
        <f t="shared" ca="1" si="28"/>
        <v>-31051.176493040002</v>
      </c>
      <c r="G145">
        <f t="shared" ca="1" si="35"/>
        <v>8031.48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55.570013888888887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3</v>
      </c>
      <c r="D146">
        <f t="shared" si="38"/>
        <v>31</v>
      </c>
      <c r="E146">
        <f t="shared" ca="1" si="27"/>
        <v>125079.85716044168</v>
      </c>
      <c r="F146">
        <f t="shared" ca="1" si="28"/>
        <v>-31323.553744200002</v>
      </c>
      <c r="G146">
        <f t="shared" ca="1" si="35"/>
        <v>8013.7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-3.5559999999997673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55.567557870370365</v>
      </c>
      <c r="N146">
        <f t="shared" ca="1" si="40"/>
        <v>34.934918981481481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3</v>
      </c>
      <c r="D147">
        <f t="shared" si="38"/>
        <v>31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7995.92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-3.5559999999997673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55.56510185185185</v>
      </c>
      <c r="N147">
        <f t="shared" ca="1" si="40"/>
        <v>34.95232407407407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3</v>
      </c>
      <c r="D148">
        <f t="shared" si="38"/>
        <v>31</v>
      </c>
      <c r="E148">
        <f t="shared" ca="1" si="27"/>
        <v>127255.15429626501</v>
      </c>
      <c r="F148">
        <f t="shared" ca="1" si="28"/>
        <v>-31868.308246520002</v>
      </c>
      <c r="G148">
        <f t="shared" ca="1" si="35"/>
        <v>7978.14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-3.5559999999997673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55.562645833333328</v>
      </c>
      <c r="N148">
        <f t="shared" ca="1" si="40"/>
        <v>34.969729166666667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3</v>
      </c>
      <c r="D149">
        <f t="shared" si="38"/>
        <v>31</v>
      </c>
      <c r="E149">
        <f t="shared" ca="1" si="27"/>
        <v>128342.80286417667</v>
      </c>
      <c r="F149">
        <f t="shared" ca="1" si="28"/>
        <v>-32140.685497680002</v>
      </c>
      <c r="G149">
        <f t="shared" ca="1" si="35"/>
        <v>7960.3600000000006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-3.5559999999997673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55.560189814814812</v>
      </c>
      <c r="N149">
        <f t="shared" ca="1" si="40"/>
        <v>34.987134259259257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3</v>
      </c>
      <c r="D150">
        <f t="shared" si="38"/>
        <v>31</v>
      </c>
      <c r="E150">
        <f t="shared" ca="1" si="27"/>
        <v>129430.45143208835</v>
      </c>
      <c r="F150">
        <f t="shared" ca="1" si="28"/>
        <v>-32413.062748840002</v>
      </c>
      <c r="G150">
        <f t="shared" ca="1" si="35"/>
        <v>7942.58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-3.5559999999997673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55.55773379629629</v>
      </c>
      <c r="N150">
        <f t="shared" ca="1" si="40"/>
        <v>35.004539351851854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3</v>
      </c>
      <c r="D151">
        <f t="shared" si="38"/>
        <v>31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7924.8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-3.5559999999997673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55.555277777777775</v>
      </c>
      <c r="N151">
        <f t="shared" ca="1" si="40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0.44270833333333331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0.42951388888888892</v>
      </c>
      <c r="B6" s="3">
        <f>Params!D29+MINUTE(A6-Params!C29)*60+SECOND(A6-Params!C29)</f>
        <v>1553301110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0.42957175925925928</v>
      </c>
      <c r="B7" s="3">
        <f>B6+SECOND(A7-A6)</f>
        <v>1553301115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0.42962962962962964</v>
      </c>
      <c r="B8" s="3">
        <f>B7+SECOND(A8-A7)</f>
        <v>1553301120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0.4296875</v>
      </c>
      <c r="B9" s="3">
        <f t="shared" ref="B9:B72" si="11">B8+SECOND(A9-A8)</f>
        <v>1553301125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0.42974537037037036</v>
      </c>
      <c r="B10" s="3">
        <f t="shared" si="11"/>
        <v>1553301130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0.42980324074074072</v>
      </c>
      <c r="B11" s="3">
        <f t="shared" si="11"/>
        <v>1553301135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0.42986111111111108</v>
      </c>
      <c r="B12" s="3">
        <f t="shared" si="11"/>
        <v>1553301140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0.42991898148148144</v>
      </c>
      <c r="B13" s="3">
        <f t="shared" si="11"/>
        <v>1553301145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0.4299768518518518</v>
      </c>
      <c r="B14" s="3">
        <f t="shared" si="11"/>
        <v>1553301150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0.43003472222222217</v>
      </c>
      <c r="B15" s="3">
        <f t="shared" si="11"/>
        <v>1553301155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0.43009259259259253</v>
      </c>
      <c r="B16" s="3">
        <f t="shared" si="11"/>
        <v>1553301160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0.43015046296296289</v>
      </c>
      <c r="B17" s="3">
        <f t="shared" si="11"/>
        <v>1553301165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0.43020833333333325</v>
      </c>
      <c r="B18" s="3">
        <f t="shared" si="11"/>
        <v>1553301170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0.43026620370370361</v>
      </c>
      <c r="B19" s="3">
        <f t="shared" si="11"/>
        <v>1553301175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0.43032407407407397</v>
      </c>
      <c r="B20" s="3">
        <f t="shared" si="11"/>
        <v>1553301180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0.43038194444444433</v>
      </c>
      <c r="B21" s="3">
        <f t="shared" si="11"/>
        <v>1553301185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0.43043981481481469</v>
      </c>
      <c r="B22" s="3">
        <f t="shared" si="11"/>
        <v>1553301190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0.43049768518518505</v>
      </c>
      <c r="B23" s="3">
        <f t="shared" si="11"/>
        <v>1553301195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0.43055555555555541</v>
      </c>
      <c r="B24" s="3">
        <f t="shared" si="11"/>
        <v>1553301200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0.43061342592592577</v>
      </c>
      <c r="B25" s="3">
        <f t="shared" si="11"/>
        <v>1553301205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0.43067129629629614</v>
      </c>
      <c r="B26" s="3">
        <f t="shared" si="11"/>
        <v>1553301210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0.4307291666666665</v>
      </c>
      <c r="B27" s="3">
        <f t="shared" si="11"/>
        <v>1553301215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0.43078703703703686</v>
      </c>
      <c r="B28" s="3">
        <f t="shared" si="11"/>
        <v>1553301220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0.43084490740740722</v>
      </c>
      <c r="B29" s="3">
        <f t="shared" si="11"/>
        <v>1553301225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0.43090277777777758</v>
      </c>
      <c r="B30" s="3">
        <f t="shared" si="11"/>
        <v>1553301230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0.43096064814814794</v>
      </c>
      <c r="B31" s="3">
        <f t="shared" si="11"/>
        <v>1553301235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0.4310185185185183</v>
      </c>
      <c r="B32" s="3">
        <f t="shared" si="11"/>
        <v>1553301240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0.43107638888888866</v>
      </c>
      <c r="B33" s="3">
        <f t="shared" si="11"/>
        <v>1553301245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0.43113425925925902</v>
      </c>
      <c r="B34" s="3">
        <f t="shared" si="11"/>
        <v>1553301250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0.43119212962962938</v>
      </c>
      <c r="B35" s="3">
        <f t="shared" si="11"/>
        <v>1553301255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0.43124999999999974</v>
      </c>
      <c r="B36" s="3">
        <f t="shared" si="11"/>
        <v>1553301260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0.43130787037037011</v>
      </c>
      <c r="B37" s="3">
        <f t="shared" si="11"/>
        <v>1553301265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0.43136574074074047</v>
      </c>
      <c r="B38" s="3">
        <f t="shared" si="11"/>
        <v>1553301270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0.43142361111111083</v>
      </c>
      <c r="B39" s="3">
        <f t="shared" si="11"/>
        <v>1553301275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0.43148148148148119</v>
      </c>
      <c r="B40" s="3">
        <f t="shared" si="11"/>
        <v>1553301280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0.43153935185185155</v>
      </c>
      <c r="B41" s="3">
        <f t="shared" si="11"/>
        <v>1553301285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0.43159722222222191</v>
      </c>
      <c r="B42" s="3">
        <f t="shared" si="11"/>
        <v>1553301290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0.43165509259259227</v>
      </c>
      <c r="B43" s="3">
        <f t="shared" si="11"/>
        <v>1553301295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0.43171296296296263</v>
      </c>
      <c r="B44" s="3">
        <f t="shared" si="11"/>
        <v>1553301300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0.43177083333333299</v>
      </c>
      <c r="B45" s="3">
        <f t="shared" si="11"/>
        <v>1553301305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0.43182870370370335</v>
      </c>
      <c r="B46" s="3">
        <f t="shared" si="11"/>
        <v>1553301310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0.43188657407407371</v>
      </c>
      <c r="B47" s="3">
        <f t="shared" si="11"/>
        <v>1553301315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0.43194444444444408</v>
      </c>
      <c r="B48" s="3">
        <f t="shared" si="11"/>
        <v>1553301320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0.43200231481481444</v>
      </c>
      <c r="B49" s="3">
        <f t="shared" si="11"/>
        <v>1553301325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0.4320601851851848</v>
      </c>
      <c r="B50" s="3">
        <f t="shared" si="11"/>
        <v>1553301330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0.43211805555555516</v>
      </c>
      <c r="B51" s="3">
        <f t="shared" si="11"/>
        <v>1553301335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0.43217592592592552</v>
      </c>
      <c r="B52" s="3">
        <f t="shared" si="11"/>
        <v>1553301340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0.43223379629629588</v>
      </c>
      <c r="B53" s="3">
        <f t="shared" si="11"/>
        <v>1553301345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0.43229166666666624</v>
      </c>
      <c r="B54" s="3">
        <f t="shared" si="11"/>
        <v>1553301350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0.4323495370370366</v>
      </c>
      <c r="B55" s="3">
        <f t="shared" si="11"/>
        <v>1553301355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0.43240740740740696</v>
      </c>
      <c r="B56" s="3">
        <f t="shared" si="11"/>
        <v>1553301360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0.43246527777777732</v>
      </c>
      <c r="B57" s="3">
        <f t="shared" si="11"/>
        <v>1553301365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0.43252314814814768</v>
      </c>
      <c r="B58" s="3">
        <f t="shared" si="11"/>
        <v>1553301370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0.43258101851851805</v>
      </c>
      <c r="B59" s="3">
        <f t="shared" si="11"/>
        <v>1553301375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0.43263888888888841</v>
      </c>
      <c r="B60" s="3">
        <f t="shared" si="11"/>
        <v>1553301380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0.43269675925925877</v>
      </c>
      <c r="B61" s="3">
        <f t="shared" si="11"/>
        <v>1553301385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0.43275462962962913</v>
      </c>
      <c r="B62" s="3">
        <f t="shared" si="11"/>
        <v>1553301390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0.43281249999999949</v>
      </c>
      <c r="B63" s="3">
        <f t="shared" si="11"/>
        <v>1553301395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0.43287037037036985</v>
      </c>
      <c r="B64" s="3">
        <f t="shared" si="11"/>
        <v>1553301400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0.43292824074074021</v>
      </c>
      <c r="B65" s="3">
        <f t="shared" si="11"/>
        <v>1553301405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0.43298611111111057</v>
      </c>
      <c r="B66" s="3">
        <f t="shared" si="11"/>
        <v>1553301410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0.43304398148148093</v>
      </c>
      <c r="B67" s="3">
        <f t="shared" si="11"/>
        <v>1553301415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0.43310185185185129</v>
      </c>
      <c r="B68" s="3">
        <f t="shared" si="11"/>
        <v>1553301420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0.43315972222222165</v>
      </c>
      <c r="B69" s="3">
        <f t="shared" si="11"/>
        <v>1553301425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0.43321759259259202</v>
      </c>
      <c r="B70" s="3">
        <f t="shared" si="11"/>
        <v>1553301430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0.43327546296296238</v>
      </c>
      <c r="B71" s="3">
        <f t="shared" si="11"/>
        <v>1553301435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0.43333333333333274</v>
      </c>
      <c r="B72" s="3">
        <f t="shared" si="11"/>
        <v>1553301440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0.4333912037037031</v>
      </c>
      <c r="B73" s="3">
        <f t="shared" ref="B73:B136" si="25">B72+SECOND(A73-A72)</f>
        <v>1553301445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0.43344907407407346</v>
      </c>
      <c r="B74" s="3">
        <f t="shared" si="25"/>
        <v>1553301450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0.43350694444444382</v>
      </c>
      <c r="B75" s="3">
        <f t="shared" si="25"/>
        <v>1553301455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0.43356481481481418</v>
      </c>
      <c r="B76" s="3">
        <f t="shared" si="25"/>
        <v>1553301460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0.43362268518518454</v>
      </c>
      <c r="B77" s="3">
        <f t="shared" si="25"/>
        <v>1553301465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0.4336805555555549</v>
      </c>
      <c r="B78" s="3">
        <f t="shared" si="25"/>
        <v>1553301470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0.43373842592592526</v>
      </c>
      <c r="B79" s="3">
        <f t="shared" si="25"/>
        <v>1553301475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0.43379629629629562</v>
      </c>
      <c r="B80" s="3">
        <f t="shared" si="25"/>
        <v>1553301480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0.43385416666666599</v>
      </c>
      <c r="B81" s="3">
        <f t="shared" si="25"/>
        <v>1553301485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0.43391203703703635</v>
      </c>
      <c r="B82" s="3">
        <f t="shared" si="25"/>
        <v>1553301490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0.43396990740740671</v>
      </c>
      <c r="B83" s="3">
        <f t="shared" si="25"/>
        <v>1553301495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0.43402777777777707</v>
      </c>
      <c r="B84" s="3">
        <f t="shared" si="25"/>
        <v>1553301500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0.43408564814814743</v>
      </c>
      <c r="B85" s="3">
        <f t="shared" si="25"/>
        <v>1553301505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0.43414351851851779</v>
      </c>
      <c r="B86" s="3">
        <f t="shared" si="25"/>
        <v>1553301510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0.43420138888888815</v>
      </c>
      <c r="B87" s="3">
        <f t="shared" si="25"/>
        <v>1553301515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0.43425925925925851</v>
      </c>
      <c r="B88" s="3">
        <f t="shared" si="25"/>
        <v>1553301520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0.43431712962962887</v>
      </c>
      <c r="B89" s="3">
        <f t="shared" si="25"/>
        <v>1553301525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0.43437499999999923</v>
      </c>
      <c r="B90" s="3">
        <f t="shared" si="25"/>
        <v>1553301530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0.43443287037036959</v>
      </c>
      <c r="B91" s="3">
        <f t="shared" si="25"/>
        <v>1553301535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0.43449074074073996</v>
      </c>
      <c r="B92" s="3">
        <f t="shared" si="25"/>
        <v>1553301540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0.43454861111111032</v>
      </c>
      <c r="B93" s="3">
        <f t="shared" si="25"/>
        <v>1553301545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0.43460648148148068</v>
      </c>
      <c r="B94" s="3">
        <f t="shared" si="25"/>
        <v>1553301550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0.43466435185185104</v>
      </c>
      <c r="B95" s="3">
        <f t="shared" si="25"/>
        <v>1553301555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0.4347222222222214</v>
      </c>
      <c r="B96" s="3">
        <f t="shared" si="25"/>
        <v>1553301560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0.43478009259259176</v>
      </c>
      <c r="B97" s="3">
        <f t="shared" si="25"/>
        <v>1553301565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0.43483796296296212</v>
      </c>
      <c r="B98" s="3">
        <f t="shared" si="25"/>
        <v>1553301570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0.43489583333333248</v>
      </c>
      <c r="B99" s="3">
        <f t="shared" si="25"/>
        <v>1553301575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0.43495370370370284</v>
      </c>
      <c r="B100" s="3">
        <f t="shared" si="25"/>
        <v>1553301580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0.4350115740740732</v>
      </c>
      <c r="B101" s="3">
        <f t="shared" si="25"/>
        <v>1553301585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0.43506944444444356</v>
      </c>
      <c r="B102" s="3">
        <f t="shared" si="25"/>
        <v>1553301590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0.43512731481481393</v>
      </c>
      <c r="B103" s="3">
        <f t="shared" si="25"/>
        <v>1553301595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0.43518518518518429</v>
      </c>
      <c r="B104" s="3">
        <f t="shared" si="25"/>
        <v>1553301600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0.43524305555555465</v>
      </c>
      <c r="B105" s="3">
        <f t="shared" si="25"/>
        <v>1553301605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0.43530092592592501</v>
      </c>
      <c r="B106" s="3">
        <f t="shared" si="25"/>
        <v>1553301610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0.43535879629629537</v>
      </c>
      <c r="B107" s="3">
        <f t="shared" si="25"/>
        <v>1553301615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0.43541666666666573</v>
      </c>
      <c r="B108" s="3">
        <f t="shared" si="25"/>
        <v>1553301620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0.43547453703703609</v>
      </c>
      <c r="B109" s="3">
        <f t="shared" si="25"/>
        <v>1553301625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0.43553240740740645</v>
      </c>
      <c r="B110" s="3">
        <f t="shared" si="25"/>
        <v>1553301630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0.43559027777777681</v>
      </c>
      <c r="B111" s="3">
        <f t="shared" si="25"/>
        <v>1553301635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0.43564814814814717</v>
      </c>
      <c r="B112" s="3">
        <f t="shared" si="25"/>
        <v>1553301640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0.43570601851851753</v>
      </c>
      <c r="B113" s="3">
        <f t="shared" si="25"/>
        <v>1553301645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0.4357638888888879</v>
      </c>
      <c r="B114" s="3">
        <f t="shared" si="25"/>
        <v>1553301650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0.43582175925925826</v>
      </c>
      <c r="B115" s="3">
        <f t="shared" si="25"/>
        <v>1553301655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0.43587962962962862</v>
      </c>
      <c r="B116" s="3">
        <f t="shared" si="25"/>
        <v>1553301660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0.43593749999999898</v>
      </c>
      <c r="B117" s="3">
        <f t="shared" si="25"/>
        <v>1553301665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0.43599537037036934</v>
      </c>
      <c r="B118" s="3">
        <f t="shared" si="25"/>
        <v>1553301670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0.4360532407407397</v>
      </c>
      <c r="B119" s="3">
        <f t="shared" si="25"/>
        <v>1553301675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0.43611111111111006</v>
      </c>
      <c r="B120" s="3">
        <f t="shared" si="25"/>
        <v>1553301680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0.43616898148148042</v>
      </c>
      <c r="B121" s="3">
        <f t="shared" si="25"/>
        <v>1553301685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0.43622685185185078</v>
      </c>
      <c r="B122" s="3">
        <f t="shared" si="25"/>
        <v>1553301690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0.43628472222222114</v>
      </c>
      <c r="B123" s="3">
        <f t="shared" si="25"/>
        <v>1553301695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0.4363425925925915</v>
      </c>
      <c r="B124" s="3">
        <f t="shared" si="25"/>
        <v>1553301700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0.43640046296296187</v>
      </c>
      <c r="B125" s="3">
        <f t="shared" si="25"/>
        <v>1553301705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0.43645833333333223</v>
      </c>
      <c r="B126" s="3">
        <f t="shared" si="25"/>
        <v>1553301710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0.43651620370370259</v>
      </c>
      <c r="B127" s="3">
        <f t="shared" si="25"/>
        <v>1553301715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0.43657407407407295</v>
      </c>
      <c r="B128" s="3">
        <f t="shared" si="25"/>
        <v>1553301720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0.43663194444444331</v>
      </c>
      <c r="B129" s="3">
        <f t="shared" si="25"/>
        <v>1553301725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0.43668981481481367</v>
      </c>
      <c r="B130" s="3">
        <f t="shared" si="25"/>
        <v>1553301730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0.43674768518518403</v>
      </c>
      <c r="B131" s="3">
        <f t="shared" si="25"/>
        <v>1553301735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0.43680555555555439</v>
      </c>
      <c r="B132" s="3">
        <f t="shared" si="25"/>
        <v>1553301740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0.43686342592592475</v>
      </c>
      <c r="B133" s="3">
        <f t="shared" si="25"/>
        <v>1553301745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0.43692129629629511</v>
      </c>
      <c r="B134" s="3">
        <f t="shared" si="25"/>
        <v>1553301750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0.43697916666666548</v>
      </c>
      <c r="B135" s="3">
        <f t="shared" si="25"/>
        <v>1553301755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0.43703703703703584</v>
      </c>
      <c r="B136" s="3">
        <f t="shared" si="25"/>
        <v>1553301760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0.4370949074074062</v>
      </c>
      <c r="B137" s="3">
        <f t="shared" ref="B137:B200" si="40">B136+SECOND(A137-A136)</f>
        <v>1553301765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0.43715277777777656</v>
      </c>
      <c r="B138" s="3">
        <f t="shared" si="40"/>
        <v>1553301770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0.43721064814814692</v>
      </c>
      <c r="B139" s="3">
        <f t="shared" si="40"/>
        <v>1553301775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0.43726851851851728</v>
      </c>
      <c r="B140" s="3">
        <f t="shared" si="40"/>
        <v>1553301780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0.43732638888888764</v>
      </c>
      <c r="B141" s="3">
        <f t="shared" si="40"/>
        <v>1553301785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0.437384259259258</v>
      </c>
      <c r="B142" s="3">
        <f t="shared" si="40"/>
        <v>1553301790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0.43744212962962836</v>
      </c>
      <c r="B143" s="3">
        <f t="shared" si="40"/>
        <v>1553301795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0.43749999999999872</v>
      </c>
      <c r="B144" s="3">
        <f t="shared" si="40"/>
        <v>1553301800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0.43755787037036908</v>
      </c>
      <c r="B145" s="3">
        <f t="shared" si="40"/>
        <v>1553301805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0.43761574074073945</v>
      </c>
      <c r="B146" s="3">
        <f t="shared" si="40"/>
        <v>1553301810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0.43767361111110981</v>
      </c>
      <c r="B147" s="3">
        <f t="shared" si="40"/>
        <v>1553301815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0.43773148148148017</v>
      </c>
      <c r="B148" s="3">
        <f t="shared" si="40"/>
        <v>1553301820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0.43778935185185053</v>
      </c>
      <c r="B149" s="3">
        <f t="shared" si="40"/>
        <v>1553301825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0.43784722222222089</v>
      </c>
      <c r="B150" s="3">
        <f t="shared" si="40"/>
        <v>1553301830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0.43790509259259125</v>
      </c>
      <c r="B151" s="3">
        <f t="shared" si="40"/>
        <v>1553301835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0.43796296296296161</v>
      </c>
      <c r="B152" s="3">
        <f t="shared" si="40"/>
        <v>1553301840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0.43802083333333197</v>
      </c>
      <c r="B153" s="3">
        <f t="shared" si="40"/>
        <v>1553301845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0.43807870370370233</v>
      </c>
      <c r="B154" s="3">
        <f t="shared" si="40"/>
        <v>1553301850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0.43813657407407269</v>
      </c>
      <c r="B155" s="3">
        <f t="shared" si="40"/>
        <v>1553301855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0.43819444444444305</v>
      </c>
      <c r="B156" s="3">
        <f t="shared" si="40"/>
        <v>1553301860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0.43825231481481342</v>
      </c>
      <c r="B157" s="3">
        <f t="shared" si="40"/>
        <v>1553301865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0.43831018518518378</v>
      </c>
      <c r="B158" s="3">
        <f t="shared" si="40"/>
        <v>1553301870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0.43836805555555414</v>
      </c>
      <c r="B159" s="3">
        <f t="shared" si="40"/>
        <v>1553301875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0.4384259259259245</v>
      </c>
      <c r="B160" s="3">
        <f t="shared" si="40"/>
        <v>1553301880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0.43848379629629486</v>
      </c>
      <c r="B161" s="3">
        <f t="shared" si="40"/>
        <v>1553301885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0.43854166666666522</v>
      </c>
      <c r="B162" s="3">
        <f t="shared" si="40"/>
        <v>1553301890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0.43859953703703558</v>
      </c>
      <c r="B163" s="3">
        <f t="shared" si="40"/>
        <v>1553301895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0.43865740740740594</v>
      </c>
      <c r="B164" s="3">
        <f t="shared" si="40"/>
        <v>1553301900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0.4387152777777763</v>
      </c>
      <c r="B165" s="3">
        <f t="shared" si="40"/>
        <v>1553301905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0.43877314814814666</v>
      </c>
      <c r="B166" s="3">
        <f t="shared" si="40"/>
        <v>1553301910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0.43883101851851702</v>
      </c>
      <c r="B167" s="3">
        <f t="shared" si="40"/>
        <v>1553301915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0.43888888888888739</v>
      </c>
      <c r="B168" s="3">
        <f t="shared" si="40"/>
        <v>1553301920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0.43894675925925775</v>
      </c>
      <c r="B169" s="3">
        <f t="shared" si="40"/>
        <v>1553301925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0.43900462962962811</v>
      </c>
      <c r="B170" s="3">
        <f t="shared" si="40"/>
        <v>1553301930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0.43906249999999847</v>
      </c>
      <c r="B171" s="3">
        <f t="shared" si="40"/>
        <v>1553301935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0.43912037037036883</v>
      </c>
      <c r="B172" s="3">
        <f t="shared" si="40"/>
        <v>1553301940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0.43917824074073919</v>
      </c>
      <c r="B173" s="3">
        <f t="shared" si="40"/>
        <v>1553301945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0.43923611111110955</v>
      </c>
      <c r="B174" s="3">
        <f t="shared" si="40"/>
        <v>1553301950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0.43929398148147991</v>
      </c>
      <c r="B175" s="3">
        <f t="shared" si="40"/>
        <v>1553301955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0.43935185185185027</v>
      </c>
      <c r="B176" s="3">
        <f t="shared" si="40"/>
        <v>1553301960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0.43940972222222063</v>
      </c>
      <c r="B177" s="3">
        <f t="shared" si="40"/>
        <v>1553301965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0.43946759259259099</v>
      </c>
      <c r="B178" s="3">
        <f t="shared" si="40"/>
        <v>1553301970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0.43952546296296136</v>
      </c>
      <c r="B179" s="3">
        <f t="shared" si="40"/>
        <v>1553301975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0.43958333333333172</v>
      </c>
      <c r="B180" s="3">
        <f t="shared" si="40"/>
        <v>1553301980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0.43964120370370208</v>
      </c>
      <c r="B181" s="3">
        <f t="shared" si="40"/>
        <v>1553301985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0.43969907407407244</v>
      </c>
      <c r="B182" s="3">
        <f t="shared" si="40"/>
        <v>1553301990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0.4397569444444428</v>
      </c>
      <c r="B183" s="3">
        <f t="shared" si="40"/>
        <v>1553301995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0.43981481481481316</v>
      </c>
      <c r="B184" s="3">
        <f t="shared" si="40"/>
        <v>1553302000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0.43987268518518352</v>
      </c>
      <c r="B185" s="3">
        <f t="shared" si="40"/>
        <v>1553302005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0.43993055555555388</v>
      </c>
      <c r="B186" s="3">
        <f t="shared" si="40"/>
        <v>1553302010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0.43998842592592424</v>
      </c>
      <c r="B187" s="3">
        <f t="shared" si="40"/>
        <v>1553302015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0.4400462962962946</v>
      </c>
      <c r="B188" s="3">
        <f t="shared" si="40"/>
        <v>1553302020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0.44010416666666496</v>
      </c>
      <c r="B189" s="3">
        <f t="shared" si="40"/>
        <v>1553302025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0.44016203703703533</v>
      </c>
      <c r="B190" s="3">
        <f t="shared" si="40"/>
        <v>1553302030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0.44021990740740569</v>
      </c>
      <c r="B191" s="3">
        <f t="shared" si="40"/>
        <v>1553302035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0.44027777777777605</v>
      </c>
      <c r="B192" s="3">
        <f t="shared" si="40"/>
        <v>1553302040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0.44033564814814641</v>
      </c>
      <c r="B193" s="3">
        <f t="shared" si="40"/>
        <v>1553302045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0.44039351851851677</v>
      </c>
      <c r="B194" s="3">
        <f t="shared" si="40"/>
        <v>1553302050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0.44045138888888713</v>
      </c>
      <c r="B195" s="3">
        <f t="shared" si="40"/>
        <v>1553302055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0.44050925925925749</v>
      </c>
      <c r="B196" s="3">
        <f t="shared" si="40"/>
        <v>1553302060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0.44056712962962785</v>
      </c>
      <c r="B197" s="3">
        <f t="shared" si="40"/>
        <v>1553302065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0.44062499999999821</v>
      </c>
      <c r="B198" s="3">
        <f t="shared" si="40"/>
        <v>1553302070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0.44068287037036857</v>
      </c>
      <c r="B199" s="3">
        <f t="shared" si="40"/>
        <v>1553302075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0.44074074074073893</v>
      </c>
      <c r="B200" s="3">
        <f t="shared" si="40"/>
        <v>1553302080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0.4407986111111093</v>
      </c>
      <c r="B201" s="3">
        <f t="shared" ref="B201:B234" si="55">B200+SECOND(A201-A200)</f>
        <v>1553302085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0.44085648148147966</v>
      </c>
      <c r="B202" s="3">
        <f t="shared" si="55"/>
        <v>1553302090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0.44091435185185002</v>
      </c>
      <c r="B203" s="3">
        <f t="shared" si="55"/>
        <v>1553302095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0.44097222222222038</v>
      </c>
      <c r="B204" s="3">
        <f t="shared" si="55"/>
        <v>1553302100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0.44103009259259074</v>
      </c>
      <c r="B205" s="3">
        <f t="shared" si="55"/>
        <v>1553302105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0.4410879629629611</v>
      </c>
      <c r="B206" s="3">
        <f t="shared" si="55"/>
        <v>1553302110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0.44114583333333146</v>
      </c>
      <c r="B207" s="3">
        <f t="shared" si="55"/>
        <v>1553302115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0.44120370370370182</v>
      </c>
      <c r="B208" s="3">
        <f t="shared" si="55"/>
        <v>1553302120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0.44126157407407218</v>
      </c>
      <c r="B209" s="3">
        <f t="shared" si="55"/>
        <v>1553302125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0.44131944444444254</v>
      </c>
      <c r="B210" s="3">
        <f t="shared" si="55"/>
        <v>1553302130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0.4413773148148129</v>
      </c>
      <c r="B211" s="3">
        <f t="shared" si="55"/>
        <v>1553302135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0.44143518518518327</v>
      </c>
      <c r="B212" s="3">
        <f t="shared" si="55"/>
        <v>1553302140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0.44149305555555363</v>
      </c>
      <c r="B213" s="3">
        <f t="shared" si="55"/>
        <v>1553302145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0.44155092592592399</v>
      </c>
      <c r="B214" s="3">
        <f t="shared" si="55"/>
        <v>1553302150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0.44160879629629435</v>
      </c>
      <c r="B215" s="3">
        <f t="shared" si="55"/>
        <v>1553302155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0.44166666666666471</v>
      </c>
      <c r="B216" s="3">
        <f t="shared" si="55"/>
        <v>1553302160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0.44172453703703507</v>
      </c>
      <c r="B217" s="3">
        <f t="shared" si="55"/>
        <v>1553302165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0.44178240740740543</v>
      </c>
      <c r="B218" s="3">
        <f t="shared" si="55"/>
        <v>1553302170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0.44184027777777579</v>
      </c>
      <c r="B219" s="3">
        <f t="shared" si="55"/>
        <v>1553302175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0.44189814814814615</v>
      </c>
      <c r="B220" s="3">
        <f t="shared" si="55"/>
        <v>1553302180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0.44195601851851651</v>
      </c>
      <c r="B221" s="3">
        <f t="shared" si="55"/>
        <v>1553302185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0.44201388888888687</v>
      </c>
      <c r="B222" s="3">
        <f t="shared" si="55"/>
        <v>1553302190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0.44207175925925724</v>
      </c>
      <c r="B223" s="3">
        <f t="shared" si="55"/>
        <v>1553302195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0.4421296296296276</v>
      </c>
      <c r="B224" s="3">
        <f t="shared" si="55"/>
        <v>1553302200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0.44218749999999796</v>
      </c>
      <c r="B225" s="3">
        <f t="shared" si="55"/>
        <v>1553302205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0.44224537037036832</v>
      </c>
      <c r="B226" s="3">
        <f t="shared" si="55"/>
        <v>1553302210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0.44230324074073868</v>
      </c>
      <c r="B227" s="3">
        <f t="shared" si="55"/>
        <v>1553302215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0.44236111111110904</v>
      </c>
      <c r="B228" s="3">
        <f t="shared" si="55"/>
        <v>1553302220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0.4424189814814794</v>
      </c>
      <c r="B229" s="3">
        <f t="shared" si="55"/>
        <v>1553302225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0.44247685185184976</v>
      </c>
      <c r="B230" s="3">
        <f t="shared" si="55"/>
        <v>1553302230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0.44253472222222012</v>
      </c>
      <c r="B231" s="3">
        <f t="shared" si="55"/>
        <v>1553302235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0.44259259259259048</v>
      </c>
      <c r="B232" s="3">
        <f t="shared" si="55"/>
        <v>1553302240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0.44265046296296084</v>
      </c>
      <c r="B233" s="3">
        <f t="shared" si="55"/>
        <v>1553302245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0.44270833333333121</v>
      </c>
      <c r="B234" s="3">
        <f t="shared" si="55"/>
        <v>1553302250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9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-230.22110000000001</v>
      </c>
      <c r="I4" s="9">
        <f>(F5-F4)/(MINUTE($A5-$A4)*60+SECOND($A5-$A4))</f>
        <v>49.739900000000006</v>
      </c>
      <c r="J4" s="9">
        <f t="shared" ref="J4" si="2">(G5-G4)/(MINUTE($A5-$A4)*60+SECOND($A5-$A4))</f>
        <v>0</v>
      </c>
      <c r="K4" s="9">
        <f>SQRT(H4*H4+I4*I4)</f>
        <v>235.53303916270431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4.4259259259260851E-4</v>
      </c>
      <c r="P4" s="10">
        <f t="shared" si="1"/>
        <v>-3.6842592592592639E-3</v>
      </c>
    </row>
    <row r="5" spans="1:16" x14ac:dyDescent="0.25">
      <c r="A5" s="5">
        <v>0.4458333333333333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2"/>
      <c r="P53" s="22"/>
      <c r="Q53" s="22"/>
      <c r="R53" s="22"/>
      <c r="S53" s="22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2"/>
      <c r="P137" s="22"/>
      <c r="Q137" s="22"/>
      <c r="R137" s="22"/>
      <c r="S137" s="22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-232.96511250000185</v>
      </c>
      <c r="I156" s="9">
        <f t="shared" ca="1" si="57"/>
        <v>50.181037500000095</v>
      </c>
      <c r="J156" s="9">
        <f t="shared" ca="1" si="57"/>
        <v>0</v>
      </c>
      <c r="K156" s="9">
        <f t="shared" ca="1" si="51"/>
        <v>238.30837200298888</v>
      </c>
      <c r="L156" s="9">
        <f t="shared" ca="1" si="52"/>
        <v>-77.844133115367953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-50718.924419642863</v>
      </c>
      <c r="F157" s="15">
        <f ca="1">(1-$O157)*(1-$O157)*F156+2*$O157*(1-$O157)*INDIRECT("F"&amp;C158)+$O157*$O157*F160</f>
        <v>35181.604616071432</v>
      </c>
      <c r="G157" s="15">
        <f t="shared" ca="1" si="49"/>
        <v>10363.200000000001</v>
      </c>
      <c r="H157" s="16">
        <f t="shared" ca="1" si="57"/>
        <v>-232.1811089285693</v>
      </c>
      <c r="I157" s="16">
        <f t="shared" ca="1" si="57"/>
        <v>50.054998214285298</v>
      </c>
      <c r="J157" s="16">
        <f t="shared" ca="1" si="57"/>
        <v>0</v>
      </c>
      <c r="K157" s="16">
        <f t="shared" ca="1" si="51"/>
        <v>237.51541042537065</v>
      </c>
      <c r="L157" s="16">
        <f t="shared" ca="1" si="52"/>
        <v>-77.834031424630339</v>
      </c>
      <c r="M157" s="15">
        <f ca="1">(1-$O157)*(1-$O157)*M156+2*$O157*(1-$O157)*INDIRECT("M"&amp;C158)+$O157*$O157*M160</f>
        <v>56.164698743386239</v>
      </c>
      <c r="N157" s="15">
        <f ca="1">(1-$O157)*(1-$O157)*N156+2*$O157*(1-$O157)*INDIRECT("N"&amp;C158)+$O157*$O157*N160</f>
        <v>32.121757357804235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-51879.829964285709</v>
      </c>
      <c r="F158" s="15">
        <f ca="1">(1-$O158)*(1-$O158)*F156+2*$O158*(1-$O158)*INDIRECT("F"&amp;C158)+$O158*$O158*F160</f>
        <v>35431.879607142859</v>
      </c>
      <c r="G158" s="15">
        <f t="shared" ca="1" si="49"/>
        <v>10363.200000000001</v>
      </c>
      <c r="H158" s="16">
        <f t="shared" ca="1" si="57"/>
        <v>-231.39710535714403</v>
      </c>
      <c r="I158" s="16">
        <f t="shared" ca="1" si="57"/>
        <v>49.928958928570502</v>
      </c>
      <c r="J158" s="16">
        <f t="shared" ca="1" si="57"/>
        <v>0</v>
      </c>
      <c r="K158" s="16">
        <f t="shared" ca="1" si="51"/>
        <v>236.72245628025257</v>
      </c>
      <c r="L158" s="16">
        <f t="shared" ca="1" si="52"/>
        <v>-77.823862057887254</v>
      </c>
      <c r="M158" s="15">
        <f ca="1">(1-$O158)*(1-$O158)*M156+2*$O158*(1-$O158)*INDIRECT("M"&amp;C158)+$O158*$O158*M160</f>
        <v>56.166929894179887</v>
      </c>
      <c r="N158" s="15">
        <f ca="1">(1-$O158)*(1-$O158)*N156+2*$O158*(1-$O158)*INDIRECT("N"&amp;C158)+$O158*$O158*N160</f>
        <v>32.103180224867728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-53036.815491071429</v>
      </c>
      <c r="F159" s="15">
        <f ca="1">(1-$O159)*(1-$O159)*F156+2*$O159*(1-$O159)*INDIRECT("F"&amp;C158)+$O159*$O159*F160</f>
        <v>35681.524401785711</v>
      </c>
      <c r="G159" s="15">
        <f t="shared" ca="1" si="49"/>
        <v>10363.200000000001</v>
      </c>
      <c r="H159" s="16">
        <f t="shared" ca="1" si="57"/>
        <v>-230.61310178571438</v>
      </c>
      <c r="I159" s="16">
        <f t="shared" ca="1" si="57"/>
        <v>49.802919642857162</v>
      </c>
      <c r="J159" s="16">
        <f t="shared" ca="1" si="57"/>
        <v>0</v>
      </c>
      <c r="K159" s="16">
        <f t="shared" ca="1" si="51"/>
        <v>235.92950964256494</v>
      </c>
      <c r="L159" s="16">
        <f t="shared" ca="1" si="52"/>
        <v>-77.813624333408796</v>
      </c>
      <c r="M159" s="15">
        <f ca="1">(1-$O159)*(1-$O159)*M156+2*$O159*(1-$O159)*INDIRECT("M"&amp;C158)+$O159*$O159*M160</f>
        <v>56.169153769841273</v>
      </c>
      <c r="N159" s="15">
        <f ca="1">(1-$O159)*(1-$O159)*N156+2*$O159*(1-$O159)*INDIRECT("N"&amp;C158)+$O159*$O159*N160</f>
        <v>32.0846654265873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-54189.881000000001</v>
      </c>
      <c r="F160">
        <f t="shared" ca="1" si="44"/>
        <v>35930.538999999997</v>
      </c>
      <c r="G160">
        <f t="shared" ca="1" si="49"/>
        <v>10363.200000000001</v>
      </c>
      <c r="H160" s="9">
        <f t="shared" ca="1" si="57"/>
        <v>-230.22109999999958</v>
      </c>
      <c r="I160" s="9">
        <f t="shared" ca="1" si="57"/>
        <v>49.739900000000489</v>
      </c>
      <c r="J160" s="9">
        <f t="shared" ca="1" si="57"/>
        <v>0</v>
      </c>
      <c r="K160" s="9">
        <f t="shared" ca="1" si="51"/>
        <v>235.533039162704</v>
      </c>
      <c r="L160" s="9">
        <f t="shared" ca="1" si="52"/>
        <v>-77.808479621473197</v>
      </c>
      <c r="M160">
        <f t="shared" ca="1" si="54"/>
        <v>56.171370370370369</v>
      </c>
      <c r="N160">
        <f t="shared" ca="1" si="55"/>
        <v>32.066212962962965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-55340.986499999999</v>
      </c>
      <c r="F161">
        <f t="shared" ca="1" si="44"/>
        <v>36179.238499999999</v>
      </c>
      <c r="G161">
        <f t="shared" ca="1" si="49"/>
        <v>10363.200000000001</v>
      </c>
      <c r="H161" s="9">
        <f t="shared" ca="1" si="57"/>
        <v>-230.22109999999958</v>
      </c>
      <c r="I161" s="9">
        <f t="shared" ca="1" si="57"/>
        <v>49.739900000000489</v>
      </c>
      <c r="J161" s="9">
        <f t="shared" ca="1" si="57"/>
        <v>0</v>
      </c>
      <c r="K161" s="9">
        <f t="shared" ca="1" si="51"/>
        <v>235.533039162704</v>
      </c>
      <c r="L161" s="9">
        <f t="shared" ca="1" si="52"/>
        <v>-77.808479621473197</v>
      </c>
      <c r="M161">
        <f t="shared" ca="1" si="54"/>
        <v>56.173583333333326</v>
      </c>
      <c r="N161">
        <f t="shared" ca="1" si="55"/>
        <v>32.047791666666669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-56492.091999999997</v>
      </c>
      <c r="F162">
        <f t="shared" ca="1" si="44"/>
        <v>36427.938000000002</v>
      </c>
      <c r="G162">
        <f t="shared" ca="1" si="49"/>
        <v>10363.200000000001</v>
      </c>
      <c r="H162" s="9">
        <f t="shared" ca="1" si="57"/>
        <v>-230.22109999999958</v>
      </c>
      <c r="I162" s="9">
        <f t="shared" ca="1" si="57"/>
        <v>49.739899999999032</v>
      </c>
      <c r="J162" s="9">
        <f t="shared" ca="1" si="57"/>
        <v>0</v>
      </c>
      <c r="K162" s="9">
        <f t="shared" ca="1" si="51"/>
        <v>235.53303916270369</v>
      </c>
      <c r="L162" s="9">
        <f t="shared" ca="1" si="52"/>
        <v>-77.808479621473538</v>
      </c>
      <c r="M162">
        <f t="shared" ca="1" si="54"/>
        <v>56.175796296296291</v>
      </c>
      <c r="N162">
        <f t="shared" ca="1" si="55"/>
        <v>32.029370370370373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-57643.197499999995</v>
      </c>
      <c r="F163">
        <f t="shared" ca="1" si="44"/>
        <v>36676.637499999997</v>
      </c>
      <c r="G163">
        <f t="shared" ca="1" si="49"/>
        <v>10363.200000000001</v>
      </c>
      <c r="H163" s="9">
        <f t="shared" ca="1" si="57"/>
        <v>-230.22110000000103</v>
      </c>
      <c r="I163" s="9">
        <f t="shared" ca="1" si="57"/>
        <v>49.739900000000489</v>
      </c>
      <c r="J163" s="9">
        <f t="shared" ca="1" si="57"/>
        <v>0</v>
      </c>
      <c r="K163" s="9">
        <f t="shared" ca="1" si="51"/>
        <v>235.53303916270542</v>
      </c>
      <c r="L163" s="9">
        <f t="shared" ca="1" si="52"/>
        <v>-77.808479621473253</v>
      </c>
      <c r="M163">
        <f t="shared" ca="1" si="54"/>
        <v>56.178009259259255</v>
      </c>
      <c r="N163">
        <f t="shared" ca="1" si="55"/>
        <v>32.010949074074077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-58794.303</v>
      </c>
      <c r="F164">
        <f t="shared" ca="1" si="44"/>
        <v>36925.337</v>
      </c>
      <c r="G164">
        <f t="shared" ca="1" si="49"/>
        <v>10363.200000000001</v>
      </c>
      <c r="H164" s="9">
        <f t="shared" ca="1" si="57"/>
        <v>-230.22109999999958</v>
      </c>
      <c r="I164" s="9">
        <f t="shared" ca="1" si="57"/>
        <v>49.739900000000489</v>
      </c>
      <c r="J164" s="9">
        <f t="shared" ca="1" si="57"/>
        <v>0</v>
      </c>
      <c r="K164" s="9">
        <f t="shared" ca="1" si="51"/>
        <v>235.533039162704</v>
      </c>
      <c r="L164" s="9">
        <f t="shared" ca="1" si="52"/>
        <v>-77.808479621473197</v>
      </c>
      <c r="M164">
        <f t="shared" ca="1" si="54"/>
        <v>56.18022222222222</v>
      </c>
      <c r="N164">
        <f t="shared" ca="1" si="55"/>
        <v>31.992527777777777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-59945.408499999998</v>
      </c>
      <c r="F165">
        <f t="shared" ca="1" si="44"/>
        <v>37174.036500000002</v>
      </c>
      <c r="G165">
        <f t="shared" ca="1" si="49"/>
        <v>10363.200000000001</v>
      </c>
      <c r="H165" s="9">
        <f t="shared" ca="1" si="57"/>
        <v>-230.22109999999958</v>
      </c>
      <c r="I165" s="9">
        <f t="shared" ca="1" si="57"/>
        <v>49.739899999999032</v>
      </c>
      <c r="J165" s="9">
        <f t="shared" ca="1" si="57"/>
        <v>0</v>
      </c>
      <c r="K165" s="9">
        <f t="shared" ca="1" si="51"/>
        <v>235.53303916270369</v>
      </c>
      <c r="L165" s="9">
        <f t="shared" ca="1" si="52"/>
        <v>-77.808479621473538</v>
      </c>
      <c r="M165">
        <f t="shared" ca="1" si="54"/>
        <v>56.182435185185177</v>
      </c>
      <c r="N165">
        <f t="shared" ca="1" si="55"/>
        <v>31.974106481481481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-61096.513999999996</v>
      </c>
      <c r="F166">
        <f t="shared" ref="F166:F218" ca="1" si="62">INDIRECT("F$"&amp;C166)+INDIRECT("I$"&amp;C166)*($B166-INDIRECT("B$"&amp;D166))</f>
        <v>37422.735999999997</v>
      </c>
      <c r="G166">
        <f t="shared" ca="1" si="49"/>
        <v>10363.200000000001</v>
      </c>
      <c r="H166" s="9">
        <f t="shared" ca="1" si="57"/>
        <v>-230.22110000000103</v>
      </c>
      <c r="I166" s="9">
        <f t="shared" ca="1" si="57"/>
        <v>49.739900000000489</v>
      </c>
      <c r="J166" s="9">
        <f t="shared" ca="1" si="57"/>
        <v>0</v>
      </c>
      <c r="K166" s="9">
        <f t="shared" ca="1" si="51"/>
        <v>235.53303916270542</v>
      </c>
      <c r="L166" s="9">
        <f t="shared" ca="1" si="52"/>
        <v>-77.808479621473253</v>
      </c>
      <c r="M166">
        <f t="shared" ca="1" si="54"/>
        <v>56.184648148148142</v>
      </c>
      <c r="N166">
        <f t="shared" ca="1" si="55"/>
        <v>31.955685185185185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-62247.619500000001</v>
      </c>
      <c r="F167">
        <f t="shared" ca="1" si="62"/>
        <v>37671.4355</v>
      </c>
      <c r="G167">
        <f t="shared" ca="1" si="49"/>
        <v>10363.200000000001</v>
      </c>
      <c r="H167" s="9">
        <f t="shared" ca="1" si="57"/>
        <v>-230.22109999999958</v>
      </c>
      <c r="I167" s="9">
        <f t="shared" ca="1" si="57"/>
        <v>49.739900000000489</v>
      </c>
      <c r="J167" s="9">
        <f t="shared" ca="1" si="57"/>
        <v>0</v>
      </c>
      <c r="K167" s="9">
        <f t="shared" ca="1" si="51"/>
        <v>235.533039162704</v>
      </c>
      <c r="L167" s="9">
        <f t="shared" ca="1" si="52"/>
        <v>-77.808479621473197</v>
      </c>
      <c r="M167">
        <f t="shared" ca="1" si="54"/>
        <v>56.186861111111106</v>
      </c>
      <c r="N167">
        <f t="shared" ca="1" si="55"/>
        <v>31.937263888888889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-63398.724999999999</v>
      </c>
      <c r="F168">
        <f t="shared" ca="1" si="62"/>
        <v>37920.135000000002</v>
      </c>
      <c r="G168">
        <f t="shared" ca="1" si="49"/>
        <v>10363.200000000001</v>
      </c>
      <c r="H168" s="9">
        <f t="shared" ca="1" si="57"/>
        <v>-230.22109999999958</v>
      </c>
      <c r="I168" s="9">
        <f t="shared" ca="1" si="57"/>
        <v>49.739899999999032</v>
      </c>
      <c r="J168" s="9">
        <f t="shared" ca="1" si="57"/>
        <v>0</v>
      </c>
      <c r="K168" s="9">
        <f t="shared" ca="1" si="51"/>
        <v>235.53303916270369</v>
      </c>
      <c r="L168" s="9">
        <f t="shared" ca="1" si="52"/>
        <v>-77.808479621473538</v>
      </c>
      <c r="M168">
        <f t="shared" ca="1" si="54"/>
        <v>56.189074074074071</v>
      </c>
      <c r="N168">
        <f t="shared" ca="1" si="55"/>
        <v>31.918842592592593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-64549.830499999996</v>
      </c>
      <c r="F169">
        <f t="shared" ca="1" si="62"/>
        <v>38168.834499999997</v>
      </c>
      <c r="G169">
        <f t="shared" ca="1" si="49"/>
        <v>10363.200000000001</v>
      </c>
      <c r="H169" s="9">
        <f t="shared" ca="1" si="57"/>
        <v>-230.22110000000103</v>
      </c>
      <c r="I169" s="9">
        <f t="shared" ca="1" si="57"/>
        <v>49.739900000000489</v>
      </c>
      <c r="J169" s="9">
        <f t="shared" ca="1" si="57"/>
        <v>0</v>
      </c>
      <c r="K169" s="9">
        <f t="shared" ca="1" si="51"/>
        <v>235.53303916270542</v>
      </c>
      <c r="L169" s="9">
        <f t="shared" ca="1" si="52"/>
        <v>-77.808479621473253</v>
      </c>
      <c r="M169">
        <f t="shared" ca="1" si="54"/>
        <v>56.191287037037036</v>
      </c>
      <c r="N169">
        <f t="shared" ca="1" si="55"/>
        <v>31.900421296296297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-65700.936000000002</v>
      </c>
      <c r="F170">
        <f t="shared" ca="1" si="62"/>
        <v>38417.534</v>
      </c>
      <c r="G170">
        <f t="shared" ca="1" si="49"/>
        <v>10363.200000000001</v>
      </c>
      <c r="H170" s="9">
        <f t="shared" ca="1" si="57"/>
        <v>-230.2210999999981</v>
      </c>
      <c r="I170" s="9">
        <f t="shared" ca="1" si="57"/>
        <v>49.739900000000489</v>
      </c>
      <c r="J170" s="9">
        <f t="shared" ca="1" si="57"/>
        <v>0</v>
      </c>
      <c r="K170" s="9">
        <f t="shared" ca="1" si="51"/>
        <v>235.53303916270255</v>
      </c>
      <c r="L170" s="9">
        <f t="shared" ca="1" si="52"/>
        <v>-77.808479621473111</v>
      </c>
      <c r="M170">
        <f t="shared" ca="1" si="54"/>
        <v>56.193499999999993</v>
      </c>
      <c r="N170">
        <f t="shared" ca="1" si="55"/>
        <v>31.882000000000001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-66852.041499999992</v>
      </c>
      <c r="F171">
        <f t="shared" ca="1" si="62"/>
        <v>38666.233500000002</v>
      </c>
      <c r="G171">
        <f t="shared" ca="1" si="49"/>
        <v>10363.200000000001</v>
      </c>
      <c r="H171" s="9">
        <f t="shared" ca="1" si="57"/>
        <v>-230.22110000000103</v>
      </c>
      <c r="I171" s="9">
        <f t="shared" ca="1" si="57"/>
        <v>49.739899999999032</v>
      </c>
      <c r="J171" s="9">
        <f t="shared" ca="1" si="57"/>
        <v>0</v>
      </c>
      <c r="K171" s="9">
        <f t="shared" ca="1" si="51"/>
        <v>235.53303916270511</v>
      </c>
      <c r="L171" s="9">
        <f t="shared" ca="1" si="52"/>
        <v>-77.808479621473609</v>
      </c>
      <c r="M171">
        <f t="shared" ca="1" si="54"/>
        <v>56.195712962962958</v>
      </c>
      <c r="N171">
        <f t="shared" ca="1" si="55"/>
        <v>31.863578703703705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-68003.146999999997</v>
      </c>
      <c r="F172">
        <f t="shared" ca="1" si="62"/>
        <v>38914.932999999997</v>
      </c>
      <c r="G172">
        <f t="shared" ca="1" si="49"/>
        <v>10363.200000000001</v>
      </c>
      <c r="H172" s="9">
        <f t="shared" ca="1" si="57"/>
        <v>-230.22110000000103</v>
      </c>
      <c r="I172" s="9">
        <f t="shared" ca="1" si="57"/>
        <v>49.739900000000489</v>
      </c>
      <c r="J172" s="9">
        <f t="shared" ca="1" si="57"/>
        <v>0</v>
      </c>
      <c r="K172" s="9">
        <f t="shared" ca="1" si="51"/>
        <v>235.53303916270542</v>
      </c>
      <c r="L172" s="9">
        <f t="shared" ca="1" si="52"/>
        <v>-77.808479621473253</v>
      </c>
      <c r="M172">
        <f t="shared" ca="1" si="54"/>
        <v>56.197925925925922</v>
      </c>
      <c r="N172">
        <f t="shared" ca="1" si="55"/>
        <v>31.84515740740741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-69154.252500000002</v>
      </c>
      <c r="F173">
        <f t="shared" ca="1" si="62"/>
        <v>39163.6325</v>
      </c>
      <c r="G173">
        <f t="shared" ca="1" si="49"/>
        <v>10363.200000000001</v>
      </c>
      <c r="H173" s="9">
        <f t="shared" ca="1" si="57"/>
        <v>-230.22110000000103</v>
      </c>
      <c r="I173" s="9">
        <f t="shared" ca="1" si="57"/>
        <v>49.739900000000489</v>
      </c>
      <c r="J173" s="9">
        <f t="shared" ca="1" si="57"/>
        <v>0</v>
      </c>
      <c r="K173" s="9">
        <f t="shared" ca="1" si="51"/>
        <v>235.53303916270542</v>
      </c>
      <c r="L173" s="9">
        <f t="shared" ca="1" si="52"/>
        <v>-77.808479621473253</v>
      </c>
      <c r="M173">
        <f t="shared" ca="1" si="54"/>
        <v>56.200138888888887</v>
      </c>
      <c r="N173">
        <f t="shared" ca="1" si="55"/>
        <v>31.82673611111111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-70305.358000000007</v>
      </c>
      <c r="F174">
        <f t="shared" ca="1" si="62"/>
        <v>39412.332000000002</v>
      </c>
      <c r="G174">
        <f t="shared" ca="1" si="49"/>
        <v>10363.200000000001</v>
      </c>
      <c r="H174" s="9">
        <f t="shared" ca="1" si="57"/>
        <v>-230.2210999999981</v>
      </c>
      <c r="I174" s="9">
        <f t="shared" ca="1" si="57"/>
        <v>49.739899999999032</v>
      </c>
      <c r="J174" s="9">
        <f t="shared" ca="1" si="57"/>
        <v>0</v>
      </c>
      <c r="K174" s="9">
        <f t="shared" ca="1" si="51"/>
        <v>235.53303916270227</v>
      </c>
      <c r="L174" s="9">
        <f t="shared" ca="1" si="52"/>
        <v>-77.808479621473467</v>
      </c>
      <c r="M174">
        <f t="shared" ca="1" si="54"/>
        <v>56.202351851851851</v>
      </c>
      <c r="N174">
        <f t="shared" ca="1" si="55"/>
        <v>31.808314814814814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-71456.463499999998</v>
      </c>
      <c r="F175">
        <f t="shared" ca="1" si="62"/>
        <v>39661.031499999997</v>
      </c>
      <c r="G175">
        <f t="shared" ca="1" si="49"/>
        <v>10363.200000000001</v>
      </c>
      <c r="H175" s="9">
        <f t="shared" ca="1" si="57"/>
        <v>-230.22110000000103</v>
      </c>
      <c r="I175" s="9">
        <f t="shared" ca="1" si="57"/>
        <v>49.739900000000489</v>
      </c>
      <c r="J175" s="9">
        <f t="shared" ca="1" si="57"/>
        <v>0</v>
      </c>
      <c r="K175" s="9">
        <f t="shared" ca="1" si="51"/>
        <v>235.53303916270542</v>
      </c>
      <c r="L175" s="9">
        <f t="shared" ca="1" si="52"/>
        <v>-77.808479621473253</v>
      </c>
      <c r="M175">
        <f t="shared" ca="1" si="54"/>
        <v>56.204564814814809</v>
      </c>
      <c r="N175">
        <f t="shared" ca="1" si="55"/>
        <v>31.789893518518518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-72607.569000000003</v>
      </c>
      <c r="F176">
        <f t="shared" ca="1" si="62"/>
        <v>39909.731</v>
      </c>
      <c r="G176">
        <f t="shared" ca="1" si="49"/>
        <v>10363.200000000001</v>
      </c>
      <c r="H176" s="9">
        <f t="shared" ca="1" si="57"/>
        <v>-230.2210999999981</v>
      </c>
      <c r="I176" s="9">
        <f t="shared" ca="1" si="57"/>
        <v>49.739900000000489</v>
      </c>
      <c r="J176" s="9">
        <f t="shared" ca="1" si="57"/>
        <v>0</v>
      </c>
      <c r="K176" s="9">
        <f t="shared" ca="1" si="51"/>
        <v>235.53303916270255</v>
      </c>
      <c r="L176" s="9">
        <f t="shared" ca="1" si="52"/>
        <v>-77.808479621473111</v>
      </c>
      <c r="M176">
        <f t="shared" ca="1" si="54"/>
        <v>56.206777777777774</v>
      </c>
      <c r="N176">
        <f t="shared" ca="1" si="55"/>
        <v>31.771472222222222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-73758.674499999994</v>
      </c>
      <c r="F177">
        <f t="shared" ca="1" si="62"/>
        <v>40158.430500000002</v>
      </c>
      <c r="G177">
        <f t="shared" ca="1" si="49"/>
        <v>10363.200000000001</v>
      </c>
      <c r="H177" s="9">
        <f t="shared" ca="1" si="57"/>
        <v>-230.22110000000103</v>
      </c>
      <c r="I177" s="9">
        <f t="shared" ca="1" si="57"/>
        <v>49.739899999999032</v>
      </c>
      <c r="J177" s="9">
        <f t="shared" ca="1" si="57"/>
        <v>0</v>
      </c>
      <c r="K177" s="9">
        <f t="shared" ca="1" si="51"/>
        <v>235.53303916270511</v>
      </c>
      <c r="L177" s="9">
        <f t="shared" ca="1" si="52"/>
        <v>-77.808479621473609</v>
      </c>
      <c r="M177">
        <f t="shared" ca="1" si="54"/>
        <v>56.208990740740738</v>
      </c>
      <c r="N177">
        <f t="shared" ca="1" si="55"/>
        <v>31.753050925925926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-74909.78</v>
      </c>
      <c r="F178">
        <f t="shared" ca="1" si="62"/>
        <v>40407.129999999997</v>
      </c>
      <c r="G178">
        <f t="shared" ca="1" si="49"/>
        <v>10363.200000000001</v>
      </c>
      <c r="H178" s="9">
        <f t="shared" ca="1" si="57"/>
        <v>-230.22110000000103</v>
      </c>
      <c r="I178" s="9">
        <f t="shared" ca="1" si="57"/>
        <v>49.739900000000489</v>
      </c>
      <c r="J178" s="9">
        <f t="shared" ca="1" si="57"/>
        <v>0</v>
      </c>
      <c r="K178" s="9">
        <f t="shared" ca="1" si="51"/>
        <v>235.53303916270542</v>
      </c>
      <c r="L178" s="9">
        <f t="shared" ca="1" si="52"/>
        <v>-77.808479621473253</v>
      </c>
      <c r="M178">
        <f t="shared" ca="1" si="54"/>
        <v>56.211203703703703</v>
      </c>
      <c r="N178">
        <f t="shared" ca="1" si="55"/>
        <v>31.73462962962963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-76060.885500000004</v>
      </c>
      <c r="F179">
        <f t="shared" ca="1" si="62"/>
        <v>40655.8295</v>
      </c>
      <c r="G179">
        <f t="shared" ca="1" si="49"/>
        <v>10363.200000000001</v>
      </c>
      <c r="H179" s="9">
        <f t="shared" ca="1" si="57"/>
        <v>-230.2210999999981</v>
      </c>
      <c r="I179" s="9">
        <f t="shared" ca="1" si="57"/>
        <v>49.739900000000489</v>
      </c>
      <c r="J179" s="9">
        <f t="shared" ca="1" si="57"/>
        <v>0</v>
      </c>
      <c r="K179" s="9">
        <f t="shared" ca="1" si="51"/>
        <v>235.53303916270255</v>
      </c>
      <c r="L179" s="9">
        <f t="shared" ca="1" si="52"/>
        <v>-77.808479621473111</v>
      </c>
      <c r="M179">
        <f t="shared" ca="1" si="54"/>
        <v>56.21341666666666</v>
      </c>
      <c r="N179">
        <f t="shared" ca="1" si="55"/>
        <v>31.716208333333334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-77211.990999999995</v>
      </c>
      <c r="F180">
        <f t="shared" ca="1" si="62"/>
        <v>40904.529000000002</v>
      </c>
      <c r="G180">
        <f t="shared" ca="1" si="49"/>
        <v>10363.200000000001</v>
      </c>
      <c r="H180" s="9">
        <f t="shared" ca="1" si="57"/>
        <v>-230.22110000000103</v>
      </c>
      <c r="I180" s="9">
        <f t="shared" ca="1" si="57"/>
        <v>49.739899999999032</v>
      </c>
      <c r="J180" s="9">
        <f t="shared" ca="1" si="57"/>
        <v>0</v>
      </c>
      <c r="K180" s="9">
        <f t="shared" ca="1" si="51"/>
        <v>235.53303916270511</v>
      </c>
      <c r="L180" s="9">
        <f t="shared" ca="1" si="52"/>
        <v>-77.808479621473609</v>
      </c>
      <c r="M180">
        <f t="shared" ca="1" si="54"/>
        <v>56.215629629629625</v>
      </c>
      <c r="N180">
        <f t="shared" ca="1" si="55"/>
        <v>31.697787037037038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-78363.0965</v>
      </c>
      <c r="F181">
        <f t="shared" ca="1" si="62"/>
        <v>41153.228499999997</v>
      </c>
      <c r="G181">
        <f t="shared" ca="1" si="49"/>
        <v>10363.200000000001</v>
      </c>
      <c r="H181" s="9">
        <f t="shared" ca="1" si="57"/>
        <v>-230.2210999999981</v>
      </c>
      <c r="I181" s="9">
        <f t="shared" ca="1" si="57"/>
        <v>49.739900000000489</v>
      </c>
      <c r="J181" s="9">
        <f t="shared" ca="1" si="57"/>
        <v>0</v>
      </c>
      <c r="K181" s="9">
        <f t="shared" ca="1" si="51"/>
        <v>235.53303916270255</v>
      </c>
      <c r="L181" s="9">
        <f t="shared" ca="1" si="52"/>
        <v>-77.808479621473111</v>
      </c>
      <c r="M181">
        <f t="shared" ca="1" si="54"/>
        <v>56.217842592592589</v>
      </c>
      <c r="N181">
        <f t="shared" ca="1" si="55"/>
        <v>31.679365740740742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-79514.20199999999</v>
      </c>
      <c r="F182">
        <f t="shared" ca="1" si="62"/>
        <v>41401.928</v>
      </c>
      <c r="G182">
        <f t="shared" ca="1" si="49"/>
        <v>10363.200000000001</v>
      </c>
      <c r="H182" s="9">
        <f t="shared" ca="1" si="57"/>
        <v>-230.22110000000103</v>
      </c>
      <c r="I182" s="9">
        <f t="shared" ca="1" si="57"/>
        <v>49.739900000000489</v>
      </c>
      <c r="J182" s="9">
        <f t="shared" ca="1" si="57"/>
        <v>0</v>
      </c>
      <c r="K182" s="9">
        <f t="shared" ca="1" si="51"/>
        <v>235.53303916270542</v>
      </c>
      <c r="L182" s="9">
        <f t="shared" ca="1" si="52"/>
        <v>-77.808479621473253</v>
      </c>
      <c r="M182">
        <f t="shared" ca="1" si="54"/>
        <v>56.220055555555554</v>
      </c>
      <c r="N182">
        <f t="shared" ca="1" si="55"/>
        <v>31.660944444444446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-80665.307499999995</v>
      </c>
      <c r="F183">
        <f t="shared" ca="1" si="62"/>
        <v>41650.627500000002</v>
      </c>
      <c r="G183">
        <f t="shared" ca="1" si="49"/>
        <v>10363.200000000001</v>
      </c>
      <c r="H183" s="9">
        <f t="shared" ca="1" si="57"/>
        <v>-230.22110000000103</v>
      </c>
      <c r="I183" s="9">
        <f t="shared" ca="1" si="57"/>
        <v>49.739899999999032</v>
      </c>
      <c r="J183" s="9">
        <f t="shared" ca="1" si="57"/>
        <v>0</v>
      </c>
      <c r="K183" s="9">
        <f t="shared" ca="1" si="51"/>
        <v>235.53303916270511</v>
      </c>
      <c r="L183" s="9">
        <f t="shared" ca="1" si="52"/>
        <v>-77.808479621473609</v>
      </c>
      <c r="M183">
        <f t="shared" ca="1" si="54"/>
        <v>56.222268518518518</v>
      </c>
      <c r="N183">
        <f t="shared" ca="1" si="55"/>
        <v>31.64252314814815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-81816.413</v>
      </c>
      <c r="F184">
        <f t="shared" ca="1" si="62"/>
        <v>41899.326999999997</v>
      </c>
      <c r="G184">
        <f t="shared" ca="1" si="49"/>
        <v>10363.200000000001</v>
      </c>
      <c r="H184" s="9">
        <f t="shared" ca="1" si="57"/>
        <v>-230.22110000000103</v>
      </c>
      <c r="I184" s="9">
        <f t="shared" ca="1" si="57"/>
        <v>49.739900000000489</v>
      </c>
      <c r="J184" s="9">
        <f t="shared" ca="1" si="57"/>
        <v>0</v>
      </c>
      <c r="K184" s="9">
        <f t="shared" ca="1" si="51"/>
        <v>235.53303916270542</v>
      </c>
      <c r="L184" s="9">
        <f t="shared" ca="1" si="52"/>
        <v>-77.808479621473253</v>
      </c>
      <c r="M184">
        <f t="shared" ca="1" si="54"/>
        <v>56.224481481481476</v>
      </c>
      <c r="N184">
        <f t="shared" ca="1" si="55"/>
        <v>31.624101851851851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-82967.518500000006</v>
      </c>
      <c r="F185">
        <f t="shared" ca="1" si="62"/>
        <v>42148.0265</v>
      </c>
      <c r="G185">
        <f t="shared" ca="1" si="49"/>
        <v>10363.200000000001</v>
      </c>
      <c r="H185" s="9">
        <f t="shared" ref="H185:J217" ca="1" si="64">(E186-E185)/($B186-$B185)</f>
        <v>-230.2210999999981</v>
      </c>
      <c r="I185" s="9">
        <f t="shared" ca="1" si="64"/>
        <v>49.739900000000489</v>
      </c>
      <c r="J185" s="9">
        <f t="shared" ca="1" si="64"/>
        <v>0</v>
      </c>
      <c r="K185" s="9">
        <f t="shared" ca="1" si="51"/>
        <v>235.53303916270255</v>
      </c>
      <c r="L185" s="9">
        <f t="shared" ca="1" si="52"/>
        <v>-77.808479621473111</v>
      </c>
      <c r="M185">
        <f t="shared" ca="1" si="54"/>
        <v>56.226694444444441</v>
      </c>
      <c r="N185">
        <f t="shared" ca="1" si="55"/>
        <v>31.605680555555555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-84118.623999999996</v>
      </c>
      <c r="F186">
        <f t="shared" ca="1" si="62"/>
        <v>42396.726000000002</v>
      </c>
      <c r="G186">
        <f t="shared" ca="1" si="49"/>
        <v>10363.200000000001</v>
      </c>
      <c r="H186" s="9">
        <f t="shared" ca="1" si="64"/>
        <v>-230.22110000000103</v>
      </c>
      <c r="I186" s="9">
        <f t="shared" ca="1" si="64"/>
        <v>49.739899999999032</v>
      </c>
      <c r="J186" s="9">
        <f t="shared" ca="1" si="64"/>
        <v>0</v>
      </c>
      <c r="K186" s="9">
        <f t="shared" ca="1" si="51"/>
        <v>235.53303916270511</v>
      </c>
      <c r="L186" s="9">
        <f t="shared" ca="1" si="52"/>
        <v>-77.808479621473609</v>
      </c>
      <c r="M186">
        <f t="shared" ca="1" si="54"/>
        <v>56.228907407407405</v>
      </c>
      <c r="N186">
        <f t="shared" ca="1" si="55"/>
        <v>31.587259259259259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-85269.729500000001</v>
      </c>
      <c r="F187">
        <f t="shared" ca="1" si="62"/>
        <v>42645.425499999998</v>
      </c>
      <c r="G187">
        <f t="shared" ca="1" si="49"/>
        <v>10363.200000000001</v>
      </c>
      <c r="H187" s="9">
        <f t="shared" ca="1" si="64"/>
        <v>-230.2210999999981</v>
      </c>
      <c r="I187" s="9">
        <f t="shared" ca="1" si="64"/>
        <v>49.739900000000489</v>
      </c>
      <c r="J187" s="9">
        <f t="shared" ca="1" si="64"/>
        <v>0</v>
      </c>
      <c r="K187" s="9">
        <f t="shared" ca="1" si="51"/>
        <v>235.53303916270255</v>
      </c>
      <c r="L187" s="9">
        <f t="shared" ca="1" si="52"/>
        <v>-77.808479621473111</v>
      </c>
      <c r="M187">
        <f t="shared" ca="1" si="54"/>
        <v>56.23112037037037</v>
      </c>
      <c r="N187">
        <f t="shared" ca="1" si="55"/>
        <v>31.568837962962963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-86420.834999999992</v>
      </c>
      <c r="F188">
        <f t="shared" ca="1" si="62"/>
        <v>42894.125</v>
      </c>
      <c r="G188">
        <f t="shared" ca="1" si="49"/>
        <v>10363.200000000001</v>
      </c>
      <c r="H188" s="9">
        <f t="shared" ca="1" si="64"/>
        <v>-230.22110000000103</v>
      </c>
      <c r="I188" s="9">
        <f t="shared" ca="1" si="64"/>
        <v>49.739900000000489</v>
      </c>
      <c r="J188" s="9">
        <f t="shared" ca="1" si="64"/>
        <v>0</v>
      </c>
      <c r="K188" s="9">
        <f t="shared" ca="1" si="51"/>
        <v>235.53303916270542</v>
      </c>
      <c r="L188" s="9">
        <f t="shared" ca="1" si="52"/>
        <v>-77.808479621473253</v>
      </c>
      <c r="M188">
        <f t="shared" ca="1" si="54"/>
        <v>56.233333333333334</v>
      </c>
      <c r="N188">
        <f t="shared" ca="1" si="55"/>
        <v>31.550416666666667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-87571.940499999997</v>
      </c>
      <c r="F189">
        <f t="shared" ca="1" si="62"/>
        <v>43142.824500000002</v>
      </c>
      <c r="G189">
        <f t="shared" ca="1" si="49"/>
        <v>10363.200000000001</v>
      </c>
      <c r="H189" s="9">
        <f t="shared" ca="1" si="64"/>
        <v>-230.22110000000103</v>
      </c>
      <c r="I189" s="9">
        <f t="shared" ca="1" si="64"/>
        <v>49.739899999999032</v>
      </c>
      <c r="J189" s="9">
        <f t="shared" ca="1" si="64"/>
        <v>0</v>
      </c>
      <c r="K189" s="9">
        <f t="shared" ca="1" si="51"/>
        <v>235.53303916270511</v>
      </c>
      <c r="L189" s="9">
        <f t="shared" ca="1" si="52"/>
        <v>-77.808479621473609</v>
      </c>
      <c r="M189">
        <f t="shared" ca="1" si="54"/>
        <v>56.235546296296292</v>
      </c>
      <c r="N189">
        <f t="shared" ca="1" si="55"/>
        <v>31.531995370370371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-88723.046000000002</v>
      </c>
      <c r="F190">
        <f t="shared" ca="1" si="62"/>
        <v>43391.523999999998</v>
      </c>
      <c r="G190">
        <f t="shared" ca="1" si="49"/>
        <v>10363.200000000001</v>
      </c>
      <c r="H190" s="9">
        <f t="shared" ca="1" si="64"/>
        <v>-230.22110000000103</v>
      </c>
      <c r="I190" s="9">
        <f t="shared" ca="1" si="64"/>
        <v>49.739900000000489</v>
      </c>
      <c r="J190" s="9">
        <f t="shared" ca="1" si="64"/>
        <v>0</v>
      </c>
      <c r="K190" s="9">
        <f t="shared" ca="1" si="51"/>
        <v>235.53303916270542</v>
      </c>
      <c r="L190" s="9">
        <f t="shared" ca="1" si="52"/>
        <v>-77.808479621473253</v>
      </c>
      <c r="M190">
        <f t="shared" ca="1" si="54"/>
        <v>56.237759259259256</v>
      </c>
      <c r="N190">
        <f t="shared" ca="1" si="55"/>
        <v>31.513574074074075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-89874.151500000007</v>
      </c>
      <c r="F191">
        <f t="shared" ca="1" si="62"/>
        <v>43640.2235</v>
      </c>
      <c r="G191">
        <f t="shared" ca="1" si="49"/>
        <v>10363.200000000001</v>
      </c>
      <c r="H191" s="9">
        <f t="shared" ca="1" si="64"/>
        <v>-230.2210999999981</v>
      </c>
      <c r="I191" s="9">
        <f t="shared" ca="1" si="64"/>
        <v>49.739900000000489</v>
      </c>
      <c r="J191" s="9">
        <f t="shared" ca="1" si="64"/>
        <v>0</v>
      </c>
      <c r="K191" s="9">
        <f t="shared" ca="1" si="51"/>
        <v>235.53303916270255</v>
      </c>
      <c r="L191" s="9">
        <f t="shared" ca="1" si="52"/>
        <v>-77.808479621473111</v>
      </c>
      <c r="M191">
        <f t="shared" ca="1" si="54"/>
        <v>56.239972222222221</v>
      </c>
      <c r="N191">
        <f t="shared" ca="1" si="55"/>
        <v>31.495152777777779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-91025.256999999998</v>
      </c>
      <c r="F192">
        <f t="shared" ca="1" si="62"/>
        <v>43888.923000000003</v>
      </c>
      <c r="G192">
        <f t="shared" ca="1" si="49"/>
        <v>10363.200000000001</v>
      </c>
      <c r="H192" s="9">
        <f t="shared" ca="1" si="64"/>
        <v>-230.22110000000103</v>
      </c>
      <c r="I192" s="9">
        <f t="shared" ca="1" si="64"/>
        <v>49.739899999999032</v>
      </c>
      <c r="J192" s="9">
        <f t="shared" ca="1" si="64"/>
        <v>0</v>
      </c>
      <c r="K192" s="9">
        <f t="shared" ca="1" si="51"/>
        <v>235.53303916270511</v>
      </c>
      <c r="L192" s="9">
        <f t="shared" ca="1" si="52"/>
        <v>-77.808479621473609</v>
      </c>
      <c r="M192">
        <f t="shared" ca="1" si="54"/>
        <v>56.242185185185186</v>
      </c>
      <c r="N192">
        <f t="shared" ca="1" si="55"/>
        <v>31.476731481481483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-92176.362500000003</v>
      </c>
      <c r="F193">
        <f t="shared" ca="1" si="62"/>
        <v>44137.622499999998</v>
      </c>
      <c r="G193">
        <f t="shared" ca="1" si="49"/>
        <v>10363.200000000001</v>
      </c>
      <c r="H193" s="9">
        <f t="shared" ca="1" si="64"/>
        <v>-230.2210999999981</v>
      </c>
      <c r="I193" s="9">
        <f t="shared" ca="1" si="64"/>
        <v>49.739900000000489</v>
      </c>
      <c r="J193" s="9">
        <f t="shared" ca="1" si="64"/>
        <v>0</v>
      </c>
      <c r="K193" s="9">
        <f t="shared" ca="1" si="51"/>
        <v>235.53303916270255</v>
      </c>
      <c r="L193" s="9">
        <f t="shared" ca="1" si="52"/>
        <v>-77.808479621473111</v>
      </c>
      <c r="M193">
        <f t="shared" ca="1" si="54"/>
        <v>56.244398148148143</v>
      </c>
      <c r="N193">
        <f t="shared" ca="1" si="55"/>
        <v>31.458310185185184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-93327.467999999993</v>
      </c>
      <c r="F194">
        <f t="shared" ca="1" si="62"/>
        <v>44386.322</v>
      </c>
      <c r="G194">
        <f t="shared" ca="1" si="49"/>
        <v>10363.200000000001</v>
      </c>
      <c r="H194" s="9">
        <f t="shared" ca="1" si="64"/>
        <v>-230.22110000000103</v>
      </c>
      <c r="I194" s="9">
        <f t="shared" ca="1" si="64"/>
        <v>49.739900000000489</v>
      </c>
      <c r="J194" s="9">
        <f t="shared" ca="1" si="64"/>
        <v>0</v>
      </c>
      <c r="K194" s="9">
        <f t="shared" ca="1" si="51"/>
        <v>235.53303916270542</v>
      </c>
      <c r="L194" s="9">
        <f t="shared" ca="1" si="52"/>
        <v>-77.808479621473253</v>
      </c>
      <c r="M194">
        <f t="shared" ca="1" si="54"/>
        <v>56.246611111111108</v>
      </c>
      <c r="N194">
        <f t="shared" ca="1" si="55"/>
        <v>31.439888888888888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-94478.573499999999</v>
      </c>
      <c r="F195">
        <f t="shared" ca="1" si="62"/>
        <v>44635.021500000003</v>
      </c>
      <c r="G195">
        <f t="shared" ca="1" si="49"/>
        <v>10363.200000000001</v>
      </c>
      <c r="H195" s="9">
        <f t="shared" ca="1" si="64"/>
        <v>-230.22110000000103</v>
      </c>
      <c r="I195" s="9">
        <f t="shared" ca="1" si="64"/>
        <v>49.739900000000489</v>
      </c>
      <c r="J195" s="9">
        <f t="shared" ca="1" si="64"/>
        <v>0</v>
      </c>
      <c r="K195" s="9">
        <f t="shared" ca="1" si="51"/>
        <v>235.53303916270542</v>
      </c>
      <c r="L195" s="9">
        <f t="shared" ca="1" si="52"/>
        <v>-77.808479621473253</v>
      </c>
      <c r="M195">
        <f t="shared" ca="1" si="54"/>
        <v>56.248824074074072</v>
      </c>
      <c r="N195">
        <f t="shared" ca="1" si="55"/>
        <v>31.421467592592592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-95629.679000000004</v>
      </c>
      <c r="F196">
        <f t="shared" ca="1" si="62"/>
        <v>44883.721000000005</v>
      </c>
      <c r="G196">
        <f t="shared" ca="1" si="49"/>
        <v>10363.200000000001</v>
      </c>
      <c r="H196" s="9">
        <f t="shared" ca="1" si="64"/>
        <v>-230.22110000000103</v>
      </c>
      <c r="I196" s="9">
        <f t="shared" ca="1" si="64"/>
        <v>49.739899999999032</v>
      </c>
      <c r="J196" s="9">
        <f t="shared" ca="1" si="64"/>
        <v>0</v>
      </c>
      <c r="K196" s="9">
        <f t="shared" ca="1" si="51"/>
        <v>235.53303916270511</v>
      </c>
      <c r="L196" s="9">
        <f t="shared" ca="1" si="52"/>
        <v>-77.808479621473609</v>
      </c>
      <c r="M196">
        <f t="shared" ca="1" si="54"/>
        <v>56.251037037037037</v>
      </c>
      <c r="N196">
        <f t="shared" ca="1" si="55"/>
        <v>31.403046296296296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-96780.784500000009</v>
      </c>
      <c r="F197">
        <f t="shared" ca="1" si="62"/>
        <v>45132.4205</v>
      </c>
      <c r="G197">
        <f t="shared" ca="1" si="49"/>
        <v>10363.200000000001</v>
      </c>
      <c r="H197" s="9">
        <f t="shared" ca="1" si="64"/>
        <v>-230.2210999999981</v>
      </c>
      <c r="I197" s="9">
        <f t="shared" ca="1" si="64"/>
        <v>49.739900000000489</v>
      </c>
      <c r="J197" s="9">
        <f t="shared" ca="1" si="64"/>
        <v>0</v>
      </c>
      <c r="K197" s="9">
        <f t="shared" ca="1" si="51"/>
        <v>235.53303916270255</v>
      </c>
      <c r="L197" s="9">
        <f t="shared" ca="1" si="52"/>
        <v>-77.808479621473111</v>
      </c>
      <c r="M197">
        <f t="shared" ca="1" si="54"/>
        <v>56.253250000000001</v>
      </c>
      <c r="N197">
        <f t="shared" ca="1" si="55"/>
        <v>31.384625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-97931.89</v>
      </c>
      <c r="F198">
        <f t="shared" ca="1" si="62"/>
        <v>45381.120000000003</v>
      </c>
      <c r="G198">
        <f t="shared" ca="1" si="49"/>
        <v>10363.200000000001</v>
      </c>
      <c r="H198" s="9">
        <f t="shared" ca="1" si="64"/>
        <v>-230.2210999999981</v>
      </c>
      <c r="I198" s="9">
        <f t="shared" ca="1" si="64"/>
        <v>49.739899999999032</v>
      </c>
      <c r="J198" s="9">
        <f t="shared" ca="1" si="64"/>
        <v>0</v>
      </c>
      <c r="K198" s="9">
        <f t="shared" ca="1" si="51"/>
        <v>235.53303916270227</v>
      </c>
      <c r="L198" s="9">
        <f t="shared" ca="1" si="52"/>
        <v>-77.808479621473467</v>
      </c>
      <c r="M198">
        <f t="shared" ca="1" si="54"/>
        <v>56.255462962962959</v>
      </c>
      <c r="N198">
        <f t="shared" ca="1" si="55"/>
        <v>31.366203703703704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-99082.99549999999</v>
      </c>
      <c r="F199">
        <f t="shared" ca="1" si="62"/>
        <v>45629.819499999998</v>
      </c>
      <c r="G199">
        <f t="shared" ca="1" si="49"/>
        <v>10363.200000000001</v>
      </c>
      <c r="H199" s="9">
        <f t="shared" ca="1" si="64"/>
        <v>-230.22110000000103</v>
      </c>
      <c r="I199" s="9">
        <f t="shared" ca="1" si="64"/>
        <v>49.739900000000489</v>
      </c>
      <c r="J199" s="9">
        <f t="shared" ca="1" si="64"/>
        <v>0</v>
      </c>
      <c r="K199" s="9">
        <f t="shared" ca="1" si="51"/>
        <v>235.53303916270542</v>
      </c>
      <c r="L199" s="9">
        <f t="shared" ca="1" si="52"/>
        <v>-77.808479621473253</v>
      </c>
      <c r="M199">
        <f t="shared" ca="1" si="54"/>
        <v>56.257675925925923</v>
      </c>
      <c r="N199">
        <f t="shared" ca="1" si="55"/>
        <v>31.347782407407408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-100234.101</v>
      </c>
      <c r="F200">
        <f t="shared" ca="1" si="62"/>
        <v>45878.519</v>
      </c>
      <c r="G200">
        <f t="shared" ca="1" si="49"/>
        <v>10363.200000000001</v>
      </c>
      <c r="H200" s="9">
        <f t="shared" ca="1" si="64"/>
        <v>-230.22110000000103</v>
      </c>
      <c r="I200" s="9">
        <f t="shared" ca="1" si="64"/>
        <v>49.739900000000489</v>
      </c>
      <c r="J200" s="9">
        <f t="shared" ca="1" si="64"/>
        <v>0</v>
      </c>
      <c r="K200" s="9">
        <f t="shared" ca="1" si="51"/>
        <v>235.53303916270542</v>
      </c>
      <c r="L200" s="9">
        <f t="shared" ca="1" si="52"/>
        <v>-77.808479621473253</v>
      </c>
      <c r="M200">
        <f t="shared" ca="1" si="54"/>
        <v>56.259888888888888</v>
      </c>
      <c r="N200">
        <f t="shared" ca="1" si="55"/>
        <v>31.329361111111112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-101385.2065</v>
      </c>
      <c r="F201">
        <f t="shared" ca="1" si="62"/>
        <v>46127.218500000003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-230.22110000000103</v>
      </c>
      <c r="I201" s="9">
        <f t="shared" ca="1" si="64"/>
        <v>49.739900000000489</v>
      </c>
      <c r="J201" s="9">
        <f t="shared" ca="1" si="64"/>
        <v>0</v>
      </c>
      <c r="K201" s="9">
        <f t="shared" ref="K201:K218" ca="1" si="68">SQRT(H201*H201+I201*I201)</f>
        <v>235.53303916270542</v>
      </c>
      <c r="L201" s="9">
        <f t="shared" ref="L201:L218" ca="1" si="69">DEGREES(ATAN2(I201,H201))</f>
        <v>-77.808479621473253</v>
      </c>
      <c r="M201">
        <f t="shared" ca="1" si="54"/>
        <v>56.262101851851853</v>
      </c>
      <c r="N201">
        <f t="shared" ca="1" si="55"/>
        <v>31.310939814814816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-102536.31200000001</v>
      </c>
      <c r="F202">
        <f t="shared" ca="1" si="62"/>
        <v>46375.918000000005</v>
      </c>
      <c r="G202">
        <f t="shared" ca="1" si="67"/>
        <v>10363.200000000001</v>
      </c>
      <c r="H202" s="9">
        <f t="shared" ca="1" si="64"/>
        <v>-230.22110000000103</v>
      </c>
      <c r="I202" s="9">
        <f t="shared" ca="1" si="64"/>
        <v>49.739899999999032</v>
      </c>
      <c r="J202" s="9">
        <f t="shared" ca="1" si="64"/>
        <v>0</v>
      </c>
      <c r="K202" s="9">
        <f t="shared" ca="1" si="68"/>
        <v>235.53303916270511</v>
      </c>
      <c r="L202" s="9">
        <f t="shared" ca="1" si="69"/>
        <v>-77.808479621473609</v>
      </c>
      <c r="M202">
        <f t="shared" ref="M202:M218" ca="1" si="71">INDIRECT("M$"&amp;C202)+INDIRECT("O$"&amp;C202)*($B202-INDIRECT("B$"&amp;D202))</f>
        <v>56.26431481481481</v>
      </c>
      <c r="N202">
        <f t="shared" ref="N202:N218" ca="1" si="72">INDIRECT("N$"&amp;C202)+INDIRECT("P$"&amp;C202)*($B202-INDIRECT("B$"&amp;D202))</f>
        <v>31.29251851851852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-103687.41750000001</v>
      </c>
      <c r="F203">
        <f t="shared" ca="1" si="62"/>
        <v>46624.6175</v>
      </c>
      <c r="G203">
        <f t="shared" ca="1" si="67"/>
        <v>10363.200000000001</v>
      </c>
      <c r="H203" s="9">
        <f t="shared" ca="1" si="64"/>
        <v>-230.2210999999981</v>
      </c>
      <c r="I203" s="9">
        <f t="shared" ca="1" si="64"/>
        <v>49.739900000000489</v>
      </c>
      <c r="J203" s="9">
        <f t="shared" ca="1" si="64"/>
        <v>0</v>
      </c>
      <c r="K203" s="9">
        <f t="shared" ca="1" si="68"/>
        <v>235.53303916270255</v>
      </c>
      <c r="L203" s="9">
        <f t="shared" ca="1" si="69"/>
        <v>-77.808479621473111</v>
      </c>
      <c r="M203">
        <f t="shared" ca="1" si="71"/>
        <v>56.266527777777775</v>
      </c>
      <c r="N203">
        <f t="shared" ca="1" si="72"/>
        <v>31.274097222222224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-104838.523</v>
      </c>
      <c r="F204">
        <f t="shared" ca="1" si="62"/>
        <v>46873.317000000003</v>
      </c>
      <c r="G204">
        <f t="shared" ca="1" si="67"/>
        <v>10363.200000000001</v>
      </c>
      <c r="H204" s="9">
        <f t="shared" ca="1" si="64"/>
        <v>-230.2210999999981</v>
      </c>
      <c r="I204" s="9">
        <f t="shared" ca="1" si="64"/>
        <v>49.739899999999032</v>
      </c>
      <c r="J204" s="9">
        <f t="shared" ca="1" si="64"/>
        <v>0</v>
      </c>
      <c r="K204" s="9">
        <f t="shared" ca="1" si="68"/>
        <v>235.53303916270227</v>
      </c>
      <c r="L204" s="9">
        <f t="shared" ca="1" si="69"/>
        <v>-77.808479621473467</v>
      </c>
      <c r="M204">
        <f t="shared" ca="1" si="71"/>
        <v>56.268740740740739</v>
      </c>
      <c r="N204">
        <f t="shared" ca="1" si="72"/>
        <v>31.255675925925924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-105989.62849999999</v>
      </c>
      <c r="F205">
        <f t="shared" ca="1" si="62"/>
        <v>47122.016499999998</v>
      </c>
      <c r="G205">
        <f t="shared" ca="1" si="67"/>
        <v>10363.200000000001</v>
      </c>
      <c r="H205" s="9">
        <f t="shared" ca="1" si="64"/>
        <v>-230.22110000000103</v>
      </c>
      <c r="I205" s="9">
        <f t="shared" ca="1" si="64"/>
        <v>49.739900000000489</v>
      </c>
      <c r="J205" s="9">
        <f t="shared" ca="1" si="64"/>
        <v>0</v>
      </c>
      <c r="K205" s="9">
        <f t="shared" ca="1" si="68"/>
        <v>235.53303916270542</v>
      </c>
      <c r="L205" s="9">
        <f t="shared" ca="1" si="69"/>
        <v>-77.808479621473253</v>
      </c>
      <c r="M205">
        <f t="shared" ca="1" si="71"/>
        <v>56.270953703703704</v>
      </c>
      <c r="N205">
        <f t="shared" ca="1" si="72"/>
        <v>31.237254629629629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-107140.734</v>
      </c>
      <c r="F206">
        <f t="shared" ca="1" si="62"/>
        <v>47370.716</v>
      </c>
      <c r="G206">
        <f t="shared" ca="1" si="67"/>
        <v>10363.200000000001</v>
      </c>
      <c r="H206" s="9">
        <f t="shared" ca="1" si="64"/>
        <v>-230.22110000000103</v>
      </c>
      <c r="I206" s="9">
        <f t="shared" ca="1" si="64"/>
        <v>49.739900000000489</v>
      </c>
      <c r="J206" s="9">
        <f t="shared" ca="1" si="64"/>
        <v>0</v>
      </c>
      <c r="K206" s="9">
        <f t="shared" ca="1" si="68"/>
        <v>235.53303916270542</v>
      </c>
      <c r="L206" s="9">
        <f t="shared" ca="1" si="69"/>
        <v>-77.808479621473253</v>
      </c>
      <c r="M206">
        <f t="shared" ca="1" si="71"/>
        <v>56.273166666666668</v>
      </c>
      <c r="N206">
        <f t="shared" ca="1" si="72"/>
        <v>31.218833333333333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-108291.8395</v>
      </c>
      <c r="F207">
        <f t="shared" ca="1" si="62"/>
        <v>47619.415500000003</v>
      </c>
      <c r="G207">
        <f t="shared" ca="1" si="67"/>
        <v>10363.200000000001</v>
      </c>
      <c r="H207" s="9">
        <f t="shared" ca="1" si="64"/>
        <v>-230.22110000000103</v>
      </c>
      <c r="I207" s="9">
        <f t="shared" ca="1" si="64"/>
        <v>49.739900000000489</v>
      </c>
      <c r="J207" s="9">
        <f t="shared" ca="1" si="64"/>
        <v>0</v>
      </c>
      <c r="K207" s="9">
        <f t="shared" ca="1" si="68"/>
        <v>235.53303916270542</v>
      </c>
      <c r="L207" s="9">
        <f t="shared" ca="1" si="69"/>
        <v>-77.808479621473253</v>
      </c>
      <c r="M207">
        <f t="shared" ca="1" si="71"/>
        <v>56.275379629629626</v>
      </c>
      <c r="N207">
        <f t="shared" ca="1" si="72"/>
        <v>31.200412037037037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-109442.94500000001</v>
      </c>
      <c r="F208">
        <f t="shared" ca="1" si="62"/>
        <v>47868.115000000005</v>
      </c>
      <c r="G208">
        <f t="shared" ca="1" si="67"/>
        <v>10363.200000000001</v>
      </c>
      <c r="H208" s="9">
        <f t="shared" ca="1" si="64"/>
        <v>-230.2210999999981</v>
      </c>
      <c r="I208" s="9">
        <f t="shared" ca="1" si="64"/>
        <v>49.739899999999032</v>
      </c>
      <c r="J208" s="9">
        <f t="shared" ca="1" si="64"/>
        <v>0</v>
      </c>
      <c r="K208" s="9">
        <f t="shared" ca="1" si="68"/>
        <v>235.53303916270227</v>
      </c>
      <c r="L208" s="9">
        <f t="shared" ca="1" si="69"/>
        <v>-77.808479621473467</v>
      </c>
      <c r="M208">
        <f t="shared" ca="1" si="71"/>
        <v>56.27759259259259</v>
      </c>
      <c r="N208">
        <f t="shared" ca="1" si="72"/>
        <v>31.181990740740741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-110594.0505</v>
      </c>
      <c r="F209">
        <f t="shared" ca="1" si="62"/>
        <v>48116.8145</v>
      </c>
      <c r="G209">
        <f t="shared" ca="1" si="67"/>
        <v>10363.200000000001</v>
      </c>
      <c r="H209" s="9">
        <f t="shared" ca="1" si="64"/>
        <v>-230.22110000000103</v>
      </c>
      <c r="I209" s="9">
        <f t="shared" ca="1" si="64"/>
        <v>49.739900000000489</v>
      </c>
      <c r="J209" s="9">
        <f t="shared" ca="1" si="64"/>
        <v>0</v>
      </c>
      <c r="K209" s="9">
        <f t="shared" ca="1" si="68"/>
        <v>235.53303916270542</v>
      </c>
      <c r="L209" s="9">
        <f t="shared" ca="1" si="69"/>
        <v>-77.808479621473253</v>
      </c>
      <c r="M209">
        <f t="shared" ca="1" si="71"/>
        <v>56.279805555555555</v>
      </c>
      <c r="N209">
        <f t="shared" ca="1" si="72"/>
        <v>31.163569444444445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-111745.156</v>
      </c>
      <c r="F210">
        <f t="shared" ca="1" si="62"/>
        <v>48365.514000000003</v>
      </c>
      <c r="G210">
        <f t="shared" ca="1" si="67"/>
        <v>10363.200000000001</v>
      </c>
      <c r="H210" s="9">
        <f t="shared" ca="1" si="64"/>
        <v>-230.2210999999981</v>
      </c>
      <c r="I210" s="9">
        <f t="shared" ca="1" si="64"/>
        <v>49.739899999999032</v>
      </c>
      <c r="J210" s="9">
        <f t="shared" ca="1" si="64"/>
        <v>0</v>
      </c>
      <c r="K210" s="9">
        <f t="shared" ca="1" si="68"/>
        <v>235.53303916270227</v>
      </c>
      <c r="L210" s="9">
        <f t="shared" ca="1" si="69"/>
        <v>-77.808479621473467</v>
      </c>
      <c r="M210">
        <f t="shared" ca="1" si="71"/>
        <v>56.28201851851852</v>
      </c>
      <c r="N210">
        <f t="shared" ca="1" si="72"/>
        <v>31.145148148148149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-112896.26149999999</v>
      </c>
      <c r="F211">
        <f t="shared" ca="1" si="62"/>
        <v>48614.213499999998</v>
      </c>
      <c r="G211">
        <f t="shared" ca="1" si="67"/>
        <v>10363.200000000001</v>
      </c>
      <c r="H211" s="9">
        <f t="shared" ca="1" si="64"/>
        <v>-230.22110000000103</v>
      </c>
      <c r="I211" s="9">
        <f t="shared" ca="1" si="64"/>
        <v>49.739900000000489</v>
      </c>
      <c r="J211" s="9">
        <f t="shared" ca="1" si="64"/>
        <v>0</v>
      </c>
      <c r="K211" s="9">
        <f t="shared" ca="1" si="68"/>
        <v>235.53303916270542</v>
      </c>
      <c r="L211" s="9">
        <f t="shared" ca="1" si="69"/>
        <v>-77.808479621473253</v>
      </c>
      <c r="M211">
        <f t="shared" ca="1" si="71"/>
        <v>56.284231481481484</v>
      </c>
      <c r="N211">
        <f t="shared" ca="1" si="72"/>
        <v>31.126726851851853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-114047.367</v>
      </c>
      <c r="F212">
        <f t="shared" ca="1" si="62"/>
        <v>48862.913</v>
      </c>
      <c r="G212">
        <f t="shared" ca="1" si="67"/>
        <v>10363.200000000001</v>
      </c>
      <c r="H212" s="9">
        <f t="shared" ca="1" si="64"/>
        <v>-230.22110000000103</v>
      </c>
      <c r="I212" s="9">
        <f t="shared" ca="1" si="64"/>
        <v>49.739900000000489</v>
      </c>
      <c r="J212" s="9">
        <f t="shared" ca="1" si="64"/>
        <v>0</v>
      </c>
      <c r="K212" s="9">
        <f t="shared" ca="1" si="68"/>
        <v>235.53303916270542</v>
      </c>
      <c r="L212" s="9">
        <f t="shared" ca="1" si="69"/>
        <v>-77.808479621473253</v>
      </c>
      <c r="M212">
        <f t="shared" ca="1" si="71"/>
        <v>56.286444444444442</v>
      </c>
      <c r="N212">
        <f t="shared" ca="1" si="72"/>
        <v>31.108305555555557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-115198.4725</v>
      </c>
      <c r="F213">
        <f t="shared" ca="1" si="62"/>
        <v>49111.612500000003</v>
      </c>
      <c r="G213">
        <f t="shared" ca="1" si="67"/>
        <v>10363.200000000001</v>
      </c>
      <c r="H213" s="9">
        <f t="shared" ca="1" si="64"/>
        <v>-230.22110000000103</v>
      </c>
      <c r="I213" s="9">
        <f t="shared" ca="1" si="64"/>
        <v>49.739900000000489</v>
      </c>
      <c r="J213" s="9">
        <f t="shared" ca="1" si="64"/>
        <v>0</v>
      </c>
      <c r="K213" s="9">
        <f t="shared" ca="1" si="68"/>
        <v>235.53303916270542</v>
      </c>
      <c r="L213" s="9">
        <f t="shared" ca="1" si="69"/>
        <v>-77.808479621473253</v>
      </c>
      <c r="M213">
        <f t="shared" ca="1" si="71"/>
        <v>56.288657407407406</v>
      </c>
      <c r="N213">
        <f t="shared" ca="1" si="72"/>
        <v>31.089884259259257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-116349.57800000001</v>
      </c>
      <c r="F214">
        <f t="shared" ca="1" si="62"/>
        <v>49360.312000000005</v>
      </c>
      <c r="G214">
        <f t="shared" ca="1" si="67"/>
        <v>10363.200000000001</v>
      </c>
      <c r="H214" s="9">
        <f t="shared" ca="1" si="64"/>
        <v>-230.2210999999981</v>
      </c>
      <c r="I214" s="9">
        <f t="shared" ca="1" si="64"/>
        <v>49.739899999999032</v>
      </c>
      <c r="J214" s="9">
        <f t="shared" ca="1" si="64"/>
        <v>0</v>
      </c>
      <c r="K214" s="9">
        <f t="shared" ca="1" si="68"/>
        <v>235.53303916270227</v>
      </c>
      <c r="L214" s="9">
        <f t="shared" ca="1" si="69"/>
        <v>-77.808479621473467</v>
      </c>
      <c r="M214">
        <f t="shared" ca="1" si="71"/>
        <v>56.290870370370371</v>
      </c>
      <c r="N214">
        <f t="shared" ca="1" si="72"/>
        <v>31.071462962962961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-117500.6835</v>
      </c>
      <c r="F215">
        <f t="shared" ca="1" si="62"/>
        <v>49609.011500000001</v>
      </c>
      <c r="G215">
        <f t="shared" ca="1" si="67"/>
        <v>10363.200000000001</v>
      </c>
      <c r="H215" s="9">
        <f t="shared" ca="1" si="64"/>
        <v>-230.22110000000103</v>
      </c>
      <c r="I215" s="9">
        <f t="shared" ca="1" si="64"/>
        <v>49.739900000000489</v>
      </c>
      <c r="J215" s="9">
        <f t="shared" ca="1" si="64"/>
        <v>0</v>
      </c>
      <c r="K215" s="9">
        <f t="shared" ca="1" si="68"/>
        <v>235.53303916270542</v>
      </c>
      <c r="L215" s="9">
        <f t="shared" ca="1" si="69"/>
        <v>-77.808479621473253</v>
      </c>
      <c r="M215">
        <f t="shared" ca="1" si="71"/>
        <v>56.293083333333335</v>
      </c>
      <c r="N215">
        <f t="shared" ca="1" si="72"/>
        <v>31.053041666666665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-118651.789</v>
      </c>
      <c r="F216">
        <f t="shared" ca="1" si="62"/>
        <v>49857.711000000003</v>
      </c>
      <c r="G216">
        <f t="shared" ca="1" si="67"/>
        <v>10363.200000000001</v>
      </c>
      <c r="H216" s="9">
        <f t="shared" ca="1" si="64"/>
        <v>-230.2210999999981</v>
      </c>
      <c r="I216" s="9">
        <f t="shared" ca="1" si="64"/>
        <v>49.739899999999032</v>
      </c>
      <c r="J216" s="9">
        <f t="shared" ca="1" si="64"/>
        <v>0</v>
      </c>
      <c r="K216" s="9">
        <f t="shared" ca="1" si="68"/>
        <v>235.53303916270227</v>
      </c>
      <c r="L216" s="9">
        <f t="shared" ca="1" si="69"/>
        <v>-77.808479621473467</v>
      </c>
      <c r="M216">
        <f t="shared" ca="1" si="71"/>
        <v>56.295296296296293</v>
      </c>
      <c r="N216">
        <f t="shared" ca="1" si="72"/>
        <v>31.034620370370369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-119802.89449999999</v>
      </c>
      <c r="F217">
        <f t="shared" ca="1" si="62"/>
        <v>50106.410499999998</v>
      </c>
      <c r="G217">
        <f t="shared" ca="1" si="67"/>
        <v>10363.200000000001</v>
      </c>
      <c r="H217" s="9">
        <f t="shared" ca="1" si="64"/>
        <v>-230.22110000000103</v>
      </c>
      <c r="I217" s="9">
        <f t="shared" ca="1" si="64"/>
        <v>49.739900000000489</v>
      </c>
      <c r="J217" s="9">
        <f t="shared" ca="1" si="64"/>
        <v>0</v>
      </c>
      <c r="K217" s="9">
        <f t="shared" ca="1" si="68"/>
        <v>235.53303916270542</v>
      </c>
      <c r="L217" s="9">
        <f t="shared" ca="1" si="69"/>
        <v>-77.808479621473253</v>
      </c>
      <c r="M217">
        <f t="shared" ca="1" si="71"/>
        <v>56.297509259259257</v>
      </c>
      <c r="N217">
        <f t="shared" ca="1" si="72"/>
        <v>31.016199074074073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-120954</v>
      </c>
      <c r="F218">
        <f t="shared" ca="1" si="62"/>
        <v>50355.11</v>
      </c>
      <c r="G218">
        <f t="shared" ca="1" si="67"/>
        <v>10363.200000000001</v>
      </c>
      <c r="H218" s="9">
        <f ca="1">H217</f>
        <v>-230.22110000000103</v>
      </c>
      <c r="I218" s="9">
        <f t="shared" ref="I218:J218" ca="1" si="75">I217</f>
        <v>49.739900000000489</v>
      </c>
      <c r="J218" s="9">
        <f t="shared" ca="1" si="75"/>
        <v>0</v>
      </c>
      <c r="K218" s="9">
        <f t="shared" ca="1" si="68"/>
        <v>235.53303916270542</v>
      </c>
      <c r="L218" s="9">
        <f t="shared" ca="1" si="69"/>
        <v>-77.808479621473253</v>
      </c>
      <c r="M218">
        <f t="shared" ca="1" si="71"/>
        <v>56.299722222222222</v>
      </c>
      <c r="N218">
        <f t="shared" ca="1" si="72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9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-222.79461290322581</v>
      </c>
      <c r="I4" s="9">
        <f>(F5-F4)/(MINUTE($A5-$A4)*60+SECOND($A5-$A4))</f>
        <v>48.135387096774195</v>
      </c>
      <c r="J4" s="9">
        <f t="shared" si="0"/>
        <v>0</v>
      </c>
      <c r="K4" s="9">
        <f>SQRT(H4*H4+I4*I4)</f>
        <v>227.93519918971387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4.2831541218639533E-4</v>
      </c>
      <c r="P4" s="10">
        <f t="shared" si="1"/>
        <v>-3.5654121863799328E-3</v>
      </c>
    </row>
    <row r="5" spans="1:16" x14ac:dyDescent="0.25">
      <c r="A5" s="5">
        <v>0.44618055555555558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2"/>
      <c r="P53" s="22"/>
      <c r="Q53" s="22"/>
      <c r="R53" s="22"/>
      <c r="S53" s="22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2"/>
      <c r="P137" s="22"/>
      <c r="Q137" s="22"/>
      <c r="R137" s="22"/>
      <c r="S137" s="22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-232.03680161290396</v>
      </c>
      <c r="I154" s="9">
        <f t="shared" ca="1" si="56"/>
        <v>49.980473387097298</v>
      </c>
      <c r="J154" s="9">
        <f t="shared" ca="1" si="56"/>
        <v>0</v>
      </c>
      <c r="K154" s="9">
        <f t="shared" ca="1" si="50"/>
        <v>237.35864219097752</v>
      </c>
      <c r="L154" s="9">
        <f t="shared" ca="1" si="51"/>
        <v>-77.844275773710208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-50714.282865207373</v>
      </c>
      <c r="F155" s="15">
        <f ca="1">(1-$O155)*(1-$O155)*F154+2*$O155*(1-$O155)*INDIRECT("F"&amp;C156)+$O155*$O155*F158</f>
        <v>35180.601795506918</v>
      </c>
      <c r="G155" s="15">
        <f t="shared" ca="1" si="48"/>
        <v>9753.6</v>
      </c>
      <c r="H155" s="16">
        <f t="shared" ca="1" si="56"/>
        <v>-229.39617626727994</v>
      </c>
      <c r="I155" s="16">
        <f t="shared" ca="1" si="56"/>
        <v>49.45330587557546</v>
      </c>
      <c r="J155" s="16">
        <f t="shared" ca="1" si="56"/>
        <v>0</v>
      </c>
      <c r="K155" s="16">
        <f t="shared" ca="1" si="50"/>
        <v>234.66622072226798</v>
      </c>
      <c r="L155" s="16">
        <f t="shared" ca="1" si="51"/>
        <v>-77.834341660757033</v>
      </c>
      <c r="M155" s="15">
        <f ca="1">(1-$O155)*(1-$O155)*M154+2*$O155*(1-$O155)*INDIRECT("M"&amp;C156)+$O155*$O155*M158</f>
        <v>56.164689820148482</v>
      </c>
      <c r="N155" s="15">
        <f ca="1">(1-$O155)*(1-$O155)*N154+2*$O155*(1-$O155)*INDIRECT("N"&amp;C156)+$O155*$O155*N158</f>
        <v>32.12183163722478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-51861.263746543773</v>
      </c>
      <c r="F156" s="15">
        <f ca="1">(1-$O156)*(1-$O156)*F154+2*$O156*(1-$O156)*INDIRECT("F"&amp;C156)+$O156*$O156*F158</f>
        <v>35427.868324884796</v>
      </c>
      <c r="G156" s="15">
        <f t="shared" ca="1" si="48"/>
        <v>9753.6</v>
      </c>
      <c r="H156" s="16">
        <f t="shared" ca="1" si="56"/>
        <v>-226.75555092166033</v>
      </c>
      <c r="I156" s="16">
        <f t="shared" ca="1" si="56"/>
        <v>48.926138364055078</v>
      </c>
      <c r="J156" s="16">
        <f t="shared" ca="1" si="56"/>
        <v>0</v>
      </c>
      <c r="K156" s="16">
        <f t="shared" ca="1" si="50"/>
        <v>231.97380647177462</v>
      </c>
      <c r="L156" s="16">
        <f t="shared" ca="1" si="51"/>
        <v>-77.824176946049036</v>
      </c>
      <c r="M156" s="15">
        <f ca="1">(1-$O156)*(1-$O156)*M154+2*$O156*(1-$O156)*INDIRECT("M"&amp;C156)+$O156*$O156*M158</f>
        <v>56.166894201228871</v>
      </c>
      <c r="N156" s="15">
        <f ca="1">(1-$O156)*(1-$O156)*N154+2*$O156*(1-$O156)*INDIRECT("N"&amp;C156)+$O156*$O156*N158</f>
        <v>32.103477342549922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-52995.041501152074</v>
      </c>
      <c r="F157" s="15">
        <f ca="1">(1-$O157)*(1-$O157)*F154+2*$O157*(1-$O157)*INDIRECT("F"&amp;C156)+$O157*$O157*F158</f>
        <v>35672.499016705071</v>
      </c>
      <c r="G157" s="15">
        <f t="shared" ca="1" si="48"/>
        <v>9753.6</v>
      </c>
      <c r="H157" s="16">
        <f t="shared" ca="1" si="56"/>
        <v>-224.11492557603634</v>
      </c>
      <c r="I157" s="16">
        <f t="shared" ca="1" si="56"/>
        <v>48.398970852534696</v>
      </c>
      <c r="J157" s="16">
        <f t="shared" ca="1" si="56"/>
        <v>0</v>
      </c>
      <c r="K157" s="16">
        <f t="shared" ca="1" si="50"/>
        <v>229.28139969377546</v>
      </c>
      <c r="L157" s="16">
        <f t="shared" ca="1" si="51"/>
        <v>-77.81377350648053</v>
      </c>
      <c r="M157" s="15">
        <f ca="1">(1-$O157)*(1-$O157)*M154+2*$O157*(1-$O157)*INDIRECT("M"&amp;C156)+$O157*$O157*M158</f>
        <v>56.169073460701483</v>
      </c>
      <c r="N157" s="15">
        <f ca="1">(1-$O157)*(1-$O157)*N154+2*$O157*(1-$O157)*INDIRECT("N"&amp;C156)+$O157*$O157*N158</f>
        <v>32.085333941372248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-54115.616129032256</v>
      </c>
      <c r="F158">
        <f t="shared" ref="F158:F159" ca="1" si="62">INDIRECT("F$"&amp;C158)+INDIRECT("I$"&amp;C158)*($B158-INDIRECT("B$"&amp;D158))</f>
        <v>35914.493870967744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-222.79461290322652</v>
      </c>
      <c r="I158" s="9">
        <f t="shared" ref="I158:I159" ca="1" si="65">(F159-F158)/($B159-$B158)</f>
        <v>48.135387096773776</v>
      </c>
      <c r="J158" s="9">
        <f t="shared" ref="J158:J159" ca="1" si="66">(G159-G158)/($B159-$B158)</f>
        <v>0</v>
      </c>
      <c r="K158" s="9">
        <f t="shared" ref="K158:K159" ca="1" si="67">SQRT(H158*H158+I158*I158)</f>
        <v>227.93519918971444</v>
      </c>
      <c r="L158" s="9">
        <f t="shared" ref="L158:L159" ca="1" si="68">DEGREES(ATAN2(I158,H158))</f>
        <v>-77.808479621473467</v>
      </c>
      <c r="M158">
        <f t="shared" ref="M158:M159" ca="1" si="69">INDIRECT("M$"&amp;C158)+INDIRECT("O$"&amp;C158)*($B158-INDIRECT("B$"&amp;D158))</f>
        <v>56.171227598566304</v>
      </c>
      <c r="N158">
        <f t="shared" ref="N158:N159" ca="1" si="70">INDIRECT("N$"&amp;C158)+INDIRECT("P$"&amp;C158)*($B158-INDIRECT("B$"&amp;D158))</f>
        <v>32.067401433691757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-55229.589193548389</v>
      </c>
      <c r="F159">
        <f t="shared" ca="1" si="62"/>
        <v>36155.170806451613</v>
      </c>
      <c r="G159">
        <f t="shared" ca="1" si="63"/>
        <v>9753.6</v>
      </c>
      <c r="H159" s="9">
        <f t="shared" ca="1" si="64"/>
        <v>-222.79461290322507</v>
      </c>
      <c r="I159" s="9">
        <f t="shared" ca="1" si="65"/>
        <v>48.135387096773776</v>
      </c>
      <c r="J159" s="9">
        <f t="shared" ca="1" si="66"/>
        <v>0</v>
      </c>
      <c r="K159" s="9">
        <f t="shared" ca="1" si="67"/>
        <v>227.93519918971305</v>
      </c>
      <c r="L159" s="9">
        <f t="shared" ca="1" si="68"/>
        <v>-77.808479621473381</v>
      </c>
      <c r="M159">
        <f t="shared" ca="1" si="69"/>
        <v>56.173369175627236</v>
      </c>
      <c r="N159">
        <f t="shared" ca="1" si="70"/>
        <v>32.049574372759857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-56343.562258064514</v>
      </c>
      <c r="F160">
        <f t="shared" ca="1" si="43"/>
        <v>36395.847741935482</v>
      </c>
      <c r="G160">
        <f t="shared" ca="1" si="48"/>
        <v>9753.6</v>
      </c>
      <c r="H160" s="9">
        <f t="shared" ca="1" si="56"/>
        <v>-222.79461290322652</v>
      </c>
      <c r="I160" s="9">
        <f t="shared" ca="1" si="56"/>
        <v>48.135387096773776</v>
      </c>
      <c r="J160" s="9">
        <f t="shared" ca="1" si="56"/>
        <v>0</v>
      </c>
      <c r="K160" s="9">
        <f t="shared" ca="1" si="50"/>
        <v>227.93519918971444</v>
      </c>
      <c r="L160" s="9">
        <f t="shared" ca="1" si="51"/>
        <v>-77.808479621473467</v>
      </c>
      <c r="M160">
        <f t="shared" ca="1" si="53"/>
        <v>56.175510752688169</v>
      </c>
      <c r="N160">
        <f t="shared" ca="1" si="54"/>
        <v>32.031747311827957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-57457.535322580647</v>
      </c>
      <c r="F161">
        <f t="shared" ca="1" si="43"/>
        <v>36636.524677419351</v>
      </c>
      <c r="G161">
        <f t="shared" ca="1" si="48"/>
        <v>9753.6</v>
      </c>
      <c r="H161" s="9">
        <f t="shared" ca="1" si="56"/>
        <v>-222.79461290322507</v>
      </c>
      <c r="I161" s="9">
        <f t="shared" ca="1" si="56"/>
        <v>48.135387096775233</v>
      </c>
      <c r="J161" s="9">
        <f t="shared" ca="1" si="56"/>
        <v>0</v>
      </c>
      <c r="K161" s="9">
        <f t="shared" ca="1" si="50"/>
        <v>227.93519918971333</v>
      </c>
      <c r="L161" s="9">
        <f t="shared" ca="1" si="51"/>
        <v>-77.808479621473026</v>
      </c>
      <c r="M161">
        <f t="shared" ca="1" si="53"/>
        <v>56.177652329749101</v>
      </c>
      <c r="N161">
        <f t="shared" ca="1" si="54"/>
        <v>32.013920250896057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-58571.508387096772</v>
      </c>
      <c r="F162">
        <f t="shared" ca="1" si="43"/>
        <v>36877.201612903227</v>
      </c>
      <c r="G162">
        <f t="shared" ca="1" si="48"/>
        <v>9753.6</v>
      </c>
      <c r="H162" s="9">
        <f t="shared" ca="1" si="56"/>
        <v>-222.79461290322652</v>
      </c>
      <c r="I162" s="9">
        <f t="shared" ca="1" si="56"/>
        <v>48.135387096773776</v>
      </c>
      <c r="J162" s="9">
        <f t="shared" ca="1" si="56"/>
        <v>0</v>
      </c>
      <c r="K162" s="9">
        <f t="shared" ca="1" si="50"/>
        <v>227.93519918971444</v>
      </c>
      <c r="L162" s="9">
        <f t="shared" ca="1" si="51"/>
        <v>-77.808479621473467</v>
      </c>
      <c r="M162">
        <f t="shared" ca="1" si="53"/>
        <v>56.179793906810033</v>
      </c>
      <c r="N162">
        <f t="shared" ca="1" si="54"/>
        <v>31.99609318996416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-59685.481451612904</v>
      </c>
      <c r="F163">
        <f t="shared" ca="1" si="43"/>
        <v>37117.878548387096</v>
      </c>
      <c r="G163">
        <f t="shared" ca="1" si="48"/>
        <v>9753.6</v>
      </c>
      <c r="H163" s="9">
        <f t="shared" ca="1" si="56"/>
        <v>-222.79461290322507</v>
      </c>
      <c r="I163" s="9">
        <f t="shared" ca="1" si="56"/>
        <v>48.135387096773776</v>
      </c>
      <c r="J163" s="9">
        <f t="shared" ca="1" si="56"/>
        <v>0</v>
      </c>
      <c r="K163" s="9">
        <f t="shared" ca="1" si="50"/>
        <v>227.93519918971305</v>
      </c>
      <c r="L163" s="9">
        <f t="shared" ca="1" si="51"/>
        <v>-77.808479621473381</v>
      </c>
      <c r="M163">
        <f t="shared" ca="1" si="53"/>
        <v>56.181935483870966</v>
      </c>
      <c r="N163">
        <f t="shared" ca="1" si="54"/>
        <v>31.97826612903226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-60799.45451612903</v>
      </c>
      <c r="F164">
        <f t="shared" ca="1" si="43"/>
        <v>37358.555483870965</v>
      </c>
      <c r="G164">
        <f t="shared" ca="1" si="48"/>
        <v>9753.6</v>
      </c>
      <c r="H164" s="9">
        <f t="shared" ca="1" si="56"/>
        <v>-222.79461290322652</v>
      </c>
      <c r="I164" s="9">
        <f t="shared" ca="1" si="56"/>
        <v>48.135387096775233</v>
      </c>
      <c r="J164" s="9">
        <f t="shared" ca="1" si="56"/>
        <v>0</v>
      </c>
      <c r="K164" s="9">
        <f t="shared" ca="1" si="50"/>
        <v>227.93519918971475</v>
      </c>
      <c r="L164" s="9">
        <f t="shared" ca="1" si="51"/>
        <v>-77.808479621473111</v>
      </c>
      <c r="M164">
        <f t="shared" ca="1" si="53"/>
        <v>56.184077060931898</v>
      </c>
      <c r="N164">
        <f t="shared" ca="1" si="54"/>
        <v>31.96043906810036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-61913.427580645162</v>
      </c>
      <c r="F165">
        <f t="shared" ca="1" si="43"/>
        <v>37599.232419354841</v>
      </c>
      <c r="G165">
        <f t="shared" ca="1" si="48"/>
        <v>9753.6</v>
      </c>
      <c r="H165" s="9">
        <f t="shared" ca="1" si="56"/>
        <v>-222.79461290322507</v>
      </c>
      <c r="I165" s="9">
        <f t="shared" ca="1" si="56"/>
        <v>48.135387096773776</v>
      </c>
      <c r="J165" s="9">
        <f t="shared" ca="1" si="56"/>
        <v>0</v>
      </c>
      <c r="K165" s="9">
        <f t="shared" ca="1" si="50"/>
        <v>227.93519918971305</v>
      </c>
      <c r="L165" s="9">
        <f t="shared" ca="1" si="51"/>
        <v>-77.808479621473381</v>
      </c>
      <c r="M165">
        <f t="shared" ca="1" si="53"/>
        <v>56.18621863799283</v>
      </c>
      <c r="N165">
        <f t="shared" ca="1" si="54"/>
        <v>31.94261200716846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-63027.400645161288</v>
      </c>
      <c r="F166">
        <f t="shared" ref="F166:F218" ca="1" si="73">INDIRECT("F$"&amp;C166)+INDIRECT("I$"&amp;C166)*($B166-INDIRECT("B$"&amp;D166))</f>
        <v>37839.90935483871</v>
      </c>
      <c r="G166">
        <f t="shared" ca="1" si="48"/>
        <v>9753.6</v>
      </c>
      <c r="H166" s="9">
        <f t="shared" ca="1" si="56"/>
        <v>-222.79461290322652</v>
      </c>
      <c r="I166" s="9">
        <f t="shared" ca="1" si="56"/>
        <v>48.135387096773776</v>
      </c>
      <c r="J166" s="9">
        <f t="shared" ca="1" si="56"/>
        <v>0</v>
      </c>
      <c r="K166" s="9">
        <f t="shared" ca="1" si="50"/>
        <v>227.93519918971444</v>
      </c>
      <c r="L166" s="9">
        <f t="shared" ca="1" si="51"/>
        <v>-77.808479621473467</v>
      </c>
      <c r="M166">
        <f t="shared" ca="1" si="53"/>
        <v>56.188360215053763</v>
      </c>
      <c r="N166">
        <f t="shared" ca="1" si="54"/>
        <v>31.92478494623656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-64141.37370967742</v>
      </c>
      <c r="F167">
        <f t="shared" ca="1" si="73"/>
        <v>38080.586290322579</v>
      </c>
      <c r="G167">
        <f t="shared" ca="1" si="48"/>
        <v>9753.6</v>
      </c>
      <c r="H167" s="9">
        <f t="shared" ca="1" si="56"/>
        <v>-222.79461290322507</v>
      </c>
      <c r="I167" s="9">
        <f t="shared" ca="1" si="56"/>
        <v>48.135387096775233</v>
      </c>
      <c r="J167" s="9">
        <f t="shared" ca="1" si="56"/>
        <v>0</v>
      </c>
      <c r="K167" s="9">
        <f t="shared" ca="1" si="50"/>
        <v>227.93519918971333</v>
      </c>
      <c r="L167" s="9">
        <f t="shared" ca="1" si="51"/>
        <v>-77.808479621473026</v>
      </c>
      <c r="M167">
        <f t="shared" ca="1" si="53"/>
        <v>56.190501792114688</v>
      </c>
      <c r="N167">
        <f t="shared" ca="1" si="54"/>
        <v>31.90695788530466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-65255.346774193546</v>
      </c>
      <c r="F168">
        <f t="shared" ca="1" si="73"/>
        <v>38321.263225806455</v>
      </c>
      <c r="G168">
        <f t="shared" ca="1" si="48"/>
        <v>9753.6</v>
      </c>
      <c r="H168" s="9">
        <f t="shared" ca="1" si="56"/>
        <v>-222.79461290322652</v>
      </c>
      <c r="I168" s="9">
        <f t="shared" ca="1" si="56"/>
        <v>48.135387096773776</v>
      </c>
      <c r="J168" s="9">
        <f t="shared" ca="1" si="56"/>
        <v>0</v>
      </c>
      <c r="K168" s="9">
        <f t="shared" ca="1" si="50"/>
        <v>227.93519918971444</v>
      </c>
      <c r="L168" s="9">
        <f t="shared" ca="1" si="51"/>
        <v>-77.808479621473467</v>
      </c>
      <c r="M168">
        <f t="shared" ca="1" si="53"/>
        <v>56.19264336917562</v>
      </c>
      <c r="N168">
        <f t="shared" ca="1" si="54"/>
        <v>31.88913082437276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-66369.319838709678</v>
      </c>
      <c r="F169">
        <f t="shared" ca="1" si="73"/>
        <v>38561.940161290324</v>
      </c>
      <c r="G169">
        <f t="shared" ca="1" si="48"/>
        <v>9753.6</v>
      </c>
      <c r="H169" s="9">
        <f t="shared" ca="1" si="56"/>
        <v>-222.79461290322652</v>
      </c>
      <c r="I169" s="9">
        <f t="shared" ca="1" si="56"/>
        <v>48.135387096773776</v>
      </c>
      <c r="J169" s="9">
        <f t="shared" ca="1" si="56"/>
        <v>0</v>
      </c>
      <c r="K169" s="9">
        <f t="shared" ca="1" si="50"/>
        <v>227.93519918971444</v>
      </c>
      <c r="L169" s="9">
        <f t="shared" ca="1" si="51"/>
        <v>-77.808479621473467</v>
      </c>
      <c r="M169">
        <f t="shared" ca="1" si="53"/>
        <v>56.194784946236553</v>
      </c>
      <c r="N169">
        <f t="shared" ca="1" si="54"/>
        <v>31.87130376344086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-67483.292903225811</v>
      </c>
      <c r="F170">
        <f t="shared" ca="1" si="73"/>
        <v>38802.617096774193</v>
      </c>
      <c r="G170">
        <f t="shared" ca="1" si="48"/>
        <v>9753.6</v>
      </c>
      <c r="H170" s="9">
        <f t="shared" ca="1" si="56"/>
        <v>-222.79461290322359</v>
      </c>
      <c r="I170" s="9">
        <f t="shared" ca="1" si="56"/>
        <v>48.135387096773776</v>
      </c>
      <c r="J170" s="9">
        <f t="shared" ca="1" si="56"/>
        <v>0</v>
      </c>
      <c r="K170" s="9">
        <f t="shared" ca="1" si="50"/>
        <v>227.9351991897116</v>
      </c>
      <c r="L170" s="9">
        <f t="shared" ca="1" si="51"/>
        <v>-77.80847962147331</v>
      </c>
      <c r="M170">
        <f t="shared" ca="1" si="53"/>
        <v>56.196926523297485</v>
      </c>
      <c r="N170">
        <f t="shared" ca="1" si="54"/>
        <v>31.85347670250896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-68597.265967741929</v>
      </c>
      <c r="F171">
        <f t="shared" ca="1" si="73"/>
        <v>39043.294032258062</v>
      </c>
      <c r="G171">
        <f t="shared" ca="1" si="48"/>
        <v>9753.6</v>
      </c>
      <c r="H171" s="9">
        <f t="shared" ca="1" si="56"/>
        <v>-222.79461290322652</v>
      </c>
      <c r="I171" s="9">
        <f t="shared" ca="1" si="56"/>
        <v>48.135387096775233</v>
      </c>
      <c r="J171" s="9">
        <f t="shared" ca="1" si="56"/>
        <v>0</v>
      </c>
      <c r="K171" s="9">
        <f t="shared" ca="1" si="50"/>
        <v>227.93519918971475</v>
      </c>
      <c r="L171" s="9">
        <f t="shared" ca="1" si="51"/>
        <v>-77.808479621473111</v>
      </c>
      <c r="M171">
        <f t="shared" ca="1" si="53"/>
        <v>56.199068100358417</v>
      </c>
      <c r="N171">
        <f t="shared" ca="1" si="54"/>
        <v>31.83564964157706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-69711.239032258061</v>
      </c>
      <c r="F172">
        <f t="shared" ca="1" si="73"/>
        <v>39283.970967741938</v>
      </c>
      <c r="G172">
        <f t="shared" ca="1" si="48"/>
        <v>9753.6</v>
      </c>
      <c r="H172" s="9">
        <f t="shared" ca="1" si="56"/>
        <v>-222.79461290322652</v>
      </c>
      <c r="I172" s="9">
        <f t="shared" ca="1" si="56"/>
        <v>48.135387096773776</v>
      </c>
      <c r="J172" s="9">
        <f t="shared" ca="1" si="56"/>
        <v>0</v>
      </c>
      <c r="K172" s="9">
        <f t="shared" ca="1" si="50"/>
        <v>227.93519918971444</v>
      </c>
      <c r="L172" s="9">
        <f t="shared" ca="1" si="51"/>
        <v>-77.808479621473467</v>
      </c>
      <c r="M172">
        <f t="shared" ca="1" si="53"/>
        <v>56.201209677419349</v>
      </c>
      <c r="N172">
        <f t="shared" ca="1" si="54"/>
        <v>31.817822580645164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-70825.212096774194</v>
      </c>
      <c r="F173">
        <f t="shared" ca="1" si="73"/>
        <v>39524.647903225807</v>
      </c>
      <c r="G173">
        <f t="shared" ca="1" si="48"/>
        <v>9753.6</v>
      </c>
      <c r="H173" s="9">
        <f t="shared" ca="1" si="56"/>
        <v>-222.79461290322652</v>
      </c>
      <c r="I173" s="9">
        <f t="shared" ca="1" si="56"/>
        <v>48.135387096773776</v>
      </c>
      <c r="J173" s="9">
        <f t="shared" ca="1" si="56"/>
        <v>0</v>
      </c>
      <c r="K173" s="9">
        <f t="shared" ca="1" si="50"/>
        <v>227.93519918971444</v>
      </c>
      <c r="L173" s="9">
        <f t="shared" ca="1" si="51"/>
        <v>-77.808479621473467</v>
      </c>
      <c r="M173">
        <f t="shared" ca="1" si="53"/>
        <v>56.203351254480282</v>
      </c>
      <c r="N173">
        <f t="shared" ca="1" si="54"/>
        <v>31.799995519713264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-71939.185161290327</v>
      </c>
      <c r="F174">
        <f t="shared" ca="1" si="73"/>
        <v>39765.324838709676</v>
      </c>
      <c r="G174">
        <f t="shared" ca="1" si="48"/>
        <v>9753.6</v>
      </c>
      <c r="H174" s="9">
        <f t="shared" ca="1" si="56"/>
        <v>-222.79461290322652</v>
      </c>
      <c r="I174" s="9">
        <f t="shared" ca="1" si="56"/>
        <v>48.135387096773776</v>
      </c>
      <c r="J174" s="9">
        <f t="shared" ca="1" si="56"/>
        <v>0</v>
      </c>
      <c r="K174" s="9">
        <f t="shared" ca="1" si="50"/>
        <v>227.93519918971444</v>
      </c>
      <c r="L174" s="9">
        <f t="shared" ca="1" si="51"/>
        <v>-77.808479621473467</v>
      </c>
      <c r="M174">
        <f t="shared" ca="1" si="53"/>
        <v>56.205492831541214</v>
      </c>
      <c r="N174">
        <f t="shared" ca="1" si="54"/>
        <v>31.782168458781364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-73053.158225806459</v>
      </c>
      <c r="F175">
        <f t="shared" ca="1" si="73"/>
        <v>40006.001774193544</v>
      </c>
      <c r="G175">
        <f t="shared" ca="1" si="48"/>
        <v>9753.6</v>
      </c>
      <c r="H175" s="9">
        <f t="shared" ca="1" si="56"/>
        <v>-222.79461290322359</v>
      </c>
      <c r="I175" s="9">
        <f t="shared" ca="1" si="56"/>
        <v>48.135387096775233</v>
      </c>
      <c r="J175" s="9">
        <f t="shared" ca="1" si="56"/>
        <v>0</v>
      </c>
      <c r="K175" s="9">
        <f t="shared" ca="1" si="50"/>
        <v>227.93519918971191</v>
      </c>
      <c r="L175" s="9">
        <f t="shared" ca="1" si="51"/>
        <v>-77.808479621472955</v>
      </c>
      <c r="M175">
        <f t="shared" ca="1" si="53"/>
        <v>56.207634408602146</v>
      </c>
      <c r="N175">
        <f t="shared" ca="1" si="54"/>
        <v>31.764341397849464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-74167.131290322577</v>
      </c>
      <c r="F176">
        <f t="shared" ca="1" si="73"/>
        <v>40246.678709677421</v>
      </c>
      <c r="G176">
        <f t="shared" ca="1" si="48"/>
        <v>9753.6</v>
      </c>
      <c r="H176" s="9">
        <f t="shared" ca="1" si="56"/>
        <v>-222.79461290322652</v>
      </c>
      <c r="I176" s="9">
        <f t="shared" ca="1" si="56"/>
        <v>48.135387096773776</v>
      </c>
      <c r="J176" s="9">
        <f t="shared" ca="1" si="56"/>
        <v>0</v>
      </c>
      <c r="K176" s="9">
        <f t="shared" ca="1" si="50"/>
        <v>227.93519918971444</v>
      </c>
      <c r="L176" s="9">
        <f t="shared" ca="1" si="51"/>
        <v>-77.808479621473467</v>
      </c>
      <c r="M176">
        <f t="shared" ca="1" si="53"/>
        <v>56.209775985663079</v>
      </c>
      <c r="N176">
        <f t="shared" ca="1" si="54"/>
        <v>31.746514336917564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-75281.10435483871</v>
      </c>
      <c r="F177">
        <f t="shared" ca="1" si="73"/>
        <v>40487.355645161289</v>
      </c>
      <c r="G177">
        <f t="shared" ca="1" si="48"/>
        <v>9753.6</v>
      </c>
      <c r="H177" s="9">
        <f t="shared" ca="1" si="56"/>
        <v>-222.79461290322652</v>
      </c>
      <c r="I177" s="9">
        <f t="shared" ca="1" si="56"/>
        <v>48.135387096773776</v>
      </c>
      <c r="J177" s="9">
        <f t="shared" ca="1" si="56"/>
        <v>0</v>
      </c>
      <c r="K177" s="9">
        <f t="shared" ca="1" si="50"/>
        <v>227.93519918971444</v>
      </c>
      <c r="L177" s="9">
        <f t="shared" ca="1" si="51"/>
        <v>-77.808479621473467</v>
      </c>
      <c r="M177">
        <f t="shared" ca="1" si="53"/>
        <v>56.211917562724011</v>
      </c>
      <c r="N177">
        <f t="shared" ca="1" si="54"/>
        <v>31.728687275985664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-76395.077419354842</v>
      </c>
      <c r="F178">
        <f t="shared" ca="1" si="73"/>
        <v>40728.032580645158</v>
      </c>
      <c r="G178">
        <f t="shared" ca="1" si="48"/>
        <v>9753.6</v>
      </c>
      <c r="H178" s="9">
        <f t="shared" ca="1" si="56"/>
        <v>-222.79461290322359</v>
      </c>
      <c r="I178" s="9">
        <f t="shared" ca="1" si="56"/>
        <v>48.135387096775233</v>
      </c>
      <c r="J178" s="9">
        <f t="shared" ca="1" si="56"/>
        <v>0</v>
      </c>
      <c r="K178" s="9">
        <f t="shared" ca="1" si="50"/>
        <v>227.93519918971191</v>
      </c>
      <c r="L178" s="9">
        <f t="shared" ca="1" si="51"/>
        <v>-77.808479621472955</v>
      </c>
      <c r="M178">
        <f t="shared" ca="1" si="53"/>
        <v>56.214059139784943</v>
      </c>
      <c r="N178">
        <f t="shared" ca="1" si="54"/>
        <v>31.710860215053764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-77509.05048387096</v>
      </c>
      <c r="F179">
        <f t="shared" ca="1" si="73"/>
        <v>40968.709516129034</v>
      </c>
      <c r="G179">
        <f t="shared" ca="1" si="48"/>
        <v>9753.6</v>
      </c>
      <c r="H179" s="9">
        <f t="shared" ca="1" si="56"/>
        <v>-222.79461290322652</v>
      </c>
      <c r="I179" s="9">
        <f t="shared" ca="1" si="56"/>
        <v>48.135387096773776</v>
      </c>
      <c r="J179" s="9">
        <f t="shared" ca="1" si="56"/>
        <v>0</v>
      </c>
      <c r="K179" s="9">
        <f t="shared" ca="1" si="50"/>
        <v>227.93519918971444</v>
      </c>
      <c r="L179" s="9">
        <f t="shared" ca="1" si="51"/>
        <v>-77.808479621473467</v>
      </c>
      <c r="M179">
        <f t="shared" ca="1" si="53"/>
        <v>56.216200716845876</v>
      </c>
      <c r="N179">
        <f t="shared" ca="1" si="54"/>
        <v>31.693033154121864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-78623.023548387093</v>
      </c>
      <c r="F180">
        <f t="shared" ca="1" si="73"/>
        <v>41209.386451612903</v>
      </c>
      <c r="G180">
        <f t="shared" ca="1" si="48"/>
        <v>9753.6</v>
      </c>
      <c r="H180" s="9">
        <f t="shared" ca="1" si="56"/>
        <v>-222.79461290322652</v>
      </c>
      <c r="I180" s="9">
        <f t="shared" ca="1" si="56"/>
        <v>48.135387096773776</v>
      </c>
      <c r="J180" s="9">
        <f t="shared" ca="1" si="56"/>
        <v>0</v>
      </c>
      <c r="K180" s="9">
        <f t="shared" ca="1" si="50"/>
        <v>227.93519918971444</v>
      </c>
      <c r="L180" s="9">
        <f t="shared" ca="1" si="51"/>
        <v>-77.808479621473467</v>
      </c>
      <c r="M180">
        <f t="shared" ca="1" si="53"/>
        <v>56.218342293906808</v>
      </c>
      <c r="N180">
        <f t="shared" ca="1" si="54"/>
        <v>31.675206093189963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-79736.996612903225</v>
      </c>
      <c r="F181">
        <f t="shared" ca="1" si="73"/>
        <v>41450.063387096772</v>
      </c>
      <c r="G181">
        <f t="shared" ca="1" si="48"/>
        <v>9753.6</v>
      </c>
      <c r="H181" s="9">
        <f t="shared" ca="1" si="56"/>
        <v>-222.79461290322652</v>
      </c>
      <c r="I181" s="9">
        <f t="shared" ca="1" si="56"/>
        <v>48.135387096775233</v>
      </c>
      <c r="J181" s="9">
        <f t="shared" ca="1" si="56"/>
        <v>0</v>
      </c>
      <c r="K181" s="9">
        <f t="shared" ca="1" si="50"/>
        <v>227.93519918971475</v>
      </c>
      <c r="L181" s="9">
        <f t="shared" ca="1" si="51"/>
        <v>-77.808479621473111</v>
      </c>
      <c r="M181">
        <f t="shared" ca="1" si="53"/>
        <v>56.22048387096774</v>
      </c>
      <c r="N181">
        <f t="shared" ca="1" si="54"/>
        <v>31.657379032258063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-80850.969677419358</v>
      </c>
      <c r="F182">
        <f t="shared" ca="1" si="73"/>
        <v>41690.740322580648</v>
      </c>
      <c r="G182">
        <f t="shared" ca="1" si="48"/>
        <v>9753.6</v>
      </c>
      <c r="H182" s="9">
        <f t="shared" ca="1" si="56"/>
        <v>-222.79461290322652</v>
      </c>
      <c r="I182" s="9">
        <f t="shared" ca="1" si="56"/>
        <v>48.135387096773776</v>
      </c>
      <c r="J182" s="9">
        <f t="shared" ca="1" si="56"/>
        <v>0</v>
      </c>
      <c r="K182" s="9">
        <f t="shared" ca="1" si="50"/>
        <v>227.93519918971444</v>
      </c>
      <c r="L182" s="9">
        <f t="shared" ca="1" si="51"/>
        <v>-77.808479621473467</v>
      </c>
      <c r="M182">
        <f t="shared" ca="1" si="53"/>
        <v>56.222625448028673</v>
      </c>
      <c r="N182">
        <f t="shared" ca="1" si="54"/>
        <v>31.639551971326167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-81964.942741935491</v>
      </c>
      <c r="F183">
        <f t="shared" ca="1" si="73"/>
        <v>41931.417258064517</v>
      </c>
      <c r="G183">
        <f t="shared" ca="1" si="48"/>
        <v>9753.6</v>
      </c>
      <c r="H183" s="9">
        <f t="shared" ca="1" si="56"/>
        <v>-222.79461290322359</v>
      </c>
      <c r="I183" s="9">
        <f t="shared" ca="1" si="56"/>
        <v>48.135387096773776</v>
      </c>
      <c r="J183" s="9">
        <f t="shared" ca="1" si="56"/>
        <v>0</v>
      </c>
      <c r="K183" s="9">
        <f t="shared" ca="1" si="50"/>
        <v>227.9351991897116</v>
      </c>
      <c r="L183" s="9">
        <f t="shared" ca="1" si="51"/>
        <v>-77.80847962147331</v>
      </c>
      <c r="M183">
        <f t="shared" ca="1" si="53"/>
        <v>56.224767025089605</v>
      </c>
      <c r="N183">
        <f t="shared" ca="1" si="54"/>
        <v>31.621724910394267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-83078.915806451609</v>
      </c>
      <c r="F184">
        <f t="shared" ca="1" si="73"/>
        <v>42172.094193548386</v>
      </c>
      <c r="G184">
        <f t="shared" ca="1" si="48"/>
        <v>9753.6</v>
      </c>
      <c r="H184" s="9">
        <f t="shared" ca="1" si="56"/>
        <v>-222.79461290322652</v>
      </c>
      <c r="I184" s="9">
        <f t="shared" ca="1" si="56"/>
        <v>48.135387096773776</v>
      </c>
      <c r="J184" s="9">
        <f t="shared" ca="1" si="56"/>
        <v>0</v>
      </c>
      <c r="K184" s="9">
        <f t="shared" ca="1" si="50"/>
        <v>227.93519918971444</v>
      </c>
      <c r="L184" s="9">
        <f t="shared" ca="1" si="51"/>
        <v>-77.808479621473467</v>
      </c>
      <c r="M184">
        <f t="shared" ca="1" si="53"/>
        <v>56.226908602150537</v>
      </c>
      <c r="N184">
        <f t="shared" ca="1" si="54"/>
        <v>31.603897849462367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-84192.888870967741</v>
      </c>
      <c r="F185">
        <f t="shared" ca="1" si="73"/>
        <v>42412.771129032255</v>
      </c>
      <c r="G185">
        <f t="shared" ca="1" si="48"/>
        <v>9753.6</v>
      </c>
      <c r="H185" s="9">
        <f t="shared" ref="H185:J217" ca="1" si="75">(E186-E185)/($B186-$B185)</f>
        <v>-222.79461290322652</v>
      </c>
      <c r="I185" s="9">
        <f t="shared" ca="1" si="75"/>
        <v>48.135387096775233</v>
      </c>
      <c r="J185" s="9">
        <f t="shared" ca="1" si="75"/>
        <v>0</v>
      </c>
      <c r="K185" s="9">
        <f t="shared" ca="1" si="50"/>
        <v>227.93519918971475</v>
      </c>
      <c r="L185" s="9">
        <f t="shared" ca="1" si="51"/>
        <v>-77.808479621473111</v>
      </c>
      <c r="M185">
        <f t="shared" ca="1" si="53"/>
        <v>56.22905017921147</v>
      </c>
      <c r="N185">
        <f t="shared" ca="1" si="54"/>
        <v>31.586070788530467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-85306.861935483874</v>
      </c>
      <c r="F186">
        <f t="shared" ca="1" si="73"/>
        <v>42653.448064516131</v>
      </c>
      <c r="G186">
        <f t="shared" ca="1" si="48"/>
        <v>9753.6</v>
      </c>
      <c r="H186" s="9">
        <f t="shared" ca="1" si="75"/>
        <v>-222.79461290322359</v>
      </c>
      <c r="I186" s="9">
        <f t="shared" ca="1" si="75"/>
        <v>48.135387096773776</v>
      </c>
      <c r="J186" s="9">
        <f t="shared" ca="1" si="75"/>
        <v>0</v>
      </c>
      <c r="K186" s="9">
        <f t="shared" ca="1" si="50"/>
        <v>227.9351991897116</v>
      </c>
      <c r="L186" s="9">
        <f t="shared" ca="1" si="51"/>
        <v>-77.80847962147331</v>
      </c>
      <c r="M186">
        <f t="shared" ca="1" si="53"/>
        <v>56.231191756272402</v>
      </c>
      <c r="N186">
        <f t="shared" ca="1" si="54"/>
        <v>31.568243727598567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-86420.834999999992</v>
      </c>
      <c r="F187">
        <f t="shared" ca="1" si="73"/>
        <v>42894.125</v>
      </c>
      <c r="G187">
        <f t="shared" ca="1" si="48"/>
        <v>9753.6</v>
      </c>
      <c r="H187" s="9">
        <f t="shared" ca="1" si="75"/>
        <v>-222.79461290322652</v>
      </c>
      <c r="I187" s="9">
        <f t="shared" ca="1" si="75"/>
        <v>48.135387096773776</v>
      </c>
      <c r="J187" s="9">
        <f t="shared" ca="1" si="75"/>
        <v>0</v>
      </c>
      <c r="K187" s="9">
        <f t="shared" ca="1" si="50"/>
        <v>227.93519918971444</v>
      </c>
      <c r="L187" s="9">
        <f t="shared" ca="1" si="51"/>
        <v>-77.808479621473467</v>
      </c>
      <c r="M187">
        <f t="shared" ca="1" si="53"/>
        <v>56.233333333333334</v>
      </c>
      <c r="N187">
        <f t="shared" ca="1" si="54"/>
        <v>31.550416666666667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-87534.808064516124</v>
      </c>
      <c r="F188">
        <f t="shared" ca="1" si="73"/>
        <v>43134.801935483869</v>
      </c>
      <c r="G188">
        <f t="shared" ca="1" si="48"/>
        <v>9753.6</v>
      </c>
      <c r="H188" s="9">
        <f t="shared" ca="1" si="75"/>
        <v>-222.79461290322652</v>
      </c>
      <c r="I188" s="9">
        <f t="shared" ca="1" si="75"/>
        <v>48.135387096773776</v>
      </c>
      <c r="J188" s="9">
        <f t="shared" ca="1" si="75"/>
        <v>0</v>
      </c>
      <c r="K188" s="9">
        <f t="shared" ca="1" si="50"/>
        <v>227.93519918971444</v>
      </c>
      <c r="L188" s="9">
        <f t="shared" ca="1" si="51"/>
        <v>-77.808479621473467</v>
      </c>
      <c r="M188">
        <f t="shared" ca="1" si="53"/>
        <v>56.235474910394259</v>
      </c>
      <c r="N188">
        <f t="shared" ca="1" si="54"/>
        <v>31.532589605734767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-88648.781129032257</v>
      </c>
      <c r="F189">
        <f t="shared" ca="1" si="73"/>
        <v>43375.478870967738</v>
      </c>
      <c r="G189">
        <f t="shared" ca="1" si="48"/>
        <v>9753.6</v>
      </c>
      <c r="H189" s="9">
        <f t="shared" ca="1" si="75"/>
        <v>-222.79461290322652</v>
      </c>
      <c r="I189" s="9">
        <f t="shared" ca="1" si="75"/>
        <v>48.135387096775233</v>
      </c>
      <c r="J189" s="9">
        <f t="shared" ca="1" si="75"/>
        <v>0</v>
      </c>
      <c r="K189" s="9">
        <f t="shared" ca="1" si="50"/>
        <v>227.93519918971475</v>
      </c>
      <c r="L189" s="9">
        <f t="shared" ca="1" si="51"/>
        <v>-77.808479621473111</v>
      </c>
      <c r="M189">
        <f t="shared" ca="1" si="53"/>
        <v>56.237616487455192</v>
      </c>
      <c r="N189">
        <f t="shared" ca="1" si="54"/>
        <v>31.514762544802867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-89762.75419354839</v>
      </c>
      <c r="F190">
        <f t="shared" ca="1" si="73"/>
        <v>43616.155806451614</v>
      </c>
      <c r="G190">
        <f t="shared" ca="1" si="48"/>
        <v>9753.6</v>
      </c>
      <c r="H190" s="9">
        <f t="shared" ca="1" si="75"/>
        <v>-222.79461290322652</v>
      </c>
      <c r="I190" s="9">
        <f t="shared" ca="1" si="75"/>
        <v>48.135387096773776</v>
      </c>
      <c r="J190" s="9">
        <f t="shared" ca="1" si="75"/>
        <v>0</v>
      </c>
      <c r="K190" s="9">
        <f t="shared" ca="1" si="50"/>
        <v>227.93519918971444</v>
      </c>
      <c r="L190" s="9">
        <f t="shared" ca="1" si="51"/>
        <v>-77.808479621473467</v>
      </c>
      <c r="M190">
        <f t="shared" ca="1" si="53"/>
        <v>56.239758064516124</v>
      </c>
      <c r="N190">
        <f t="shared" ca="1" si="54"/>
        <v>31.496935483870967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-90876.727258064522</v>
      </c>
      <c r="F191">
        <f t="shared" ca="1" si="73"/>
        <v>43856.832741935483</v>
      </c>
      <c r="G191">
        <f t="shared" ca="1" si="48"/>
        <v>9753.6</v>
      </c>
      <c r="H191" s="9">
        <f t="shared" ca="1" si="75"/>
        <v>-222.79461290322359</v>
      </c>
      <c r="I191" s="9">
        <f t="shared" ca="1" si="75"/>
        <v>48.135387096773776</v>
      </c>
      <c r="J191" s="9">
        <f t="shared" ca="1" si="75"/>
        <v>0</v>
      </c>
      <c r="K191" s="9">
        <f t="shared" ca="1" si="50"/>
        <v>227.9351991897116</v>
      </c>
      <c r="L191" s="9">
        <f t="shared" ca="1" si="51"/>
        <v>-77.80847962147331</v>
      </c>
      <c r="M191">
        <f t="shared" ca="1" si="53"/>
        <v>56.241899641577056</v>
      </c>
      <c r="N191">
        <f t="shared" ca="1" si="54"/>
        <v>31.479108422939067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-91990.70032258064</v>
      </c>
      <c r="F192">
        <f t="shared" ca="1" si="73"/>
        <v>44097.509677419352</v>
      </c>
      <c r="G192">
        <f t="shared" ca="1" si="48"/>
        <v>9753.6</v>
      </c>
      <c r="H192" s="9">
        <f t="shared" ca="1" si="75"/>
        <v>-222.79461290322652</v>
      </c>
      <c r="I192" s="9">
        <f t="shared" ca="1" si="75"/>
        <v>48.135387096775233</v>
      </c>
      <c r="J192" s="9">
        <f t="shared" ca="1" si="75"/>
        <v>0</v>
      </c>
      <c r="K192" s="9">
        <f t="shared" ca="1" si="50"/>
        <v>227.93519918971475</v>
      </c>
      <c r="L192" s="9">
        <f t="shared" ca="1" si="51"/>
        <v>-77.808479621473111</v>
      </c>
      <c r="M192">
        <f t="shared" ca="1" si="53"/>
        <v>56.244041218637989</v>
      </c>
      <c r="N192">
        <f t="shared" ca="1" si="54"/>
        <v>31.461281362007167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-93104.673387096773</v>
      </c>
      <c r="F193">
        <f t="shared" ca="1" si="73"/>
        <v>44338.186612903228</v>
      </c>
      <c r="G193">
        <f t="shared" ca="1" si="48"/>
        <v>9753.6</v>
      </c>
      <c r="H193" s="9">
        <f t="shared" ca="1" si="75"/>
        <v>-222.79461290322652</v>
      </c>
      <c r="I193" s="9">
        <f t="shared" ca="1" si="75"/>
        <v>48.135387096773776</v>
      </c>
      <c r="J193" s="9">
        <f t="shared" ca="1" si="75"/>
        <v>0</v>
      </c>
      <c r="K193" s="9">
        <f t="shared" ca="1" si="50"/>
        <v>227.93519918971444</v>
      </c>
      <c r="L193" s="9">
        <f t="shared" ca="1" si="51"/>
        <v>-77.808479621473467</v>
      </c>
      <c r="M193">
        <f t="shared" ca="1" si="53"/>
        <v>56.246182795698921</v>
      </c>
      <c r="N193">
        <f t="shared" ca="1" si="54"/>
        <v>31.443454301075271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-94218.646451612905</v>
      </c>
      <c r="F194">
        <f t="shared" ca="1" si="73"/>
        <v>44578.863548387097</v>
      </c>
      <c r="G194">
        <f t="shared" ca="1" si="48"/>
        <v>9753.6</v>
      </c>
      <c r="H194" s="9">
        <f t="shared" ca="1" si="75"/>
        <v>-222.79461290322359</v>
      </c>
      <c r="I194" s="9">
        <f t="shared" ca="1" si="75"/>
        <v>48.135387096773776</v>
      </c>
      <c r="J194" s="9">
        <f t="shared" ca="1" si="75"/>
        <v>0</v>
      </c>
      <c r="K194" s="9">
        <f t="shared" ca="1" si="50"/>
        <v>227.9351991897116</v>
      </c>
      <c r="L194" s="9">
        <f t="shared" ca="1" si="51"/>
        <v>-77.80847962147331</v>
      </c>
      <c r="M194">
        <f t="shared" ca="1" si="53"/>
        <v>56.248324372759853</v>
      </c>
      <c r="N194">
        <f t="shared" ca="1" si="54"/>
        <v>31.42562724014337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-95332.619516129023</v>
      </c>
      <c r="F195">
        <f t="shared" ca="1" si="73"/>
        <v>44819.540483870966</v>
      </c>
      <c r="G195">
        <f t="shared" ca="1" si="48"/>
        <v>9753.6</v>
      </c>
      <c r="H195" s="9">
        <f t="shared" ca="1" si="75"/>
        <v>-222.79461290322942</v>
      </c>
      <c r="I195" s="9">
        <f t="shared" ca="1" si="75"/>
        <v>48.135387096775233</v>
      </c>
      <c r="J195" s="9">
        <f t="shared" ca="1" si="75"/>
        <v>0</v>
      </c>
      <c r="K195" s="9">
        <f t="shared" ca="1" si="50"/>
        <v>227.93519918971759</v>
      </c>
      <c r="L195" s="9">
        <f t="shared" ca="1" si="51"/>
        <v>-77.808479621473253</v>
      </c>
      <c r="M195">
        <f t="shared" ca="1" si="53"/>
        <v>56.250465949820786</v>
      </c>
      <c r="N195">
        <f t="shared" ca="1" si="54"/>
        <v>31.40780017921147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-96446.592580645171</v>
      </c>
      <c r="F196">
        <f t="shared" ca="1" si="73"/>
        <v>45060.217419354842</v>
      </c>
      <c r="G196">
        <f t="shared" ca="1" si="48"/>
        <v>9753.6</v>
      </c>
      <c r="H196" s="9">
        <f t="shared" ca="1" si="75"/>
        <v>-222.79461290322359</v>
      </c>
      <c r="I196" s="9">
        <f t="shared" ca="1" si="75"/>
        <v>48.135387096773776</v>
      </c>
      <c r="J196" s="9">
        <f t="shared" ca="1" si="75"/>
        <v>0</v>
      </c>
      <c r="K196" s="9">
        <f t="shared" ca="1" si="50"/>
        <v>227.9351991897116</v>
      </c>
      <c r="L196" s="9">
        <f t="shared" ca="1" si="51"/>
        <v>-77.80847962147331</v>
      </c>
      <c r="M196">
        <f t="shared" ca="1" si="53"/>
        <v>56.252607526881718</v>
      </c>
      <c r="N196">
        <f t="shared" ca="1" si="54"/>
        <v>31.38997311827957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-97560.565645161289</v>
      </c>
      <c r="F197">
        <f t="shared" ca="1" si="73"/>
        <v>45300.894354838711</v>
      </c>
      <c r="G197">
        <f t="shared" ca="1" si="48"/>
        <v>9753.6</v>
      </c>
      <c r="H197" s="9">
        <f t="shared" ca="1" si="75"/>
        <v>-222.79461290322652</v>
      </c>
      <c r="I197" s="9">
        <f t="shared" ca="1" si="75"/>
        <v>48.135387096773776</v>
      </c>
      <c r="J197" s="9">
        <f t="shared" ca="1" si="75"/>
        <v>0</v>
      </c>
      <c r="K197" s="9">
        <f t="shared" ca="1" si="50"/>
        <v>227.93519918971444</v>
      </c>
      <c r="L197" s="9">
        <f t="shared" ca="1" si="51"/>
        <v>-77.808479621473467</v>
      </c>
      <c r="M197">
        <f t="shared" ca="1" si="53"/>
        <v>56.25474910394265</v>
      </c>
      <c r="N197">
        <f t="shared" ca="1" si="54"/>
        <v>31.37214605734767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-98674.538709677421</v>
      </c>
      <c r="F198">
        <f t="shared" ca="1" si="73"/>
        <v>45541.571290322579</v>
      </c>
      <c r="G198">
        <f t="shared" ca="1" si="48"/>
        <v>9753.6</v>
      </c>
      <c r="H198" s="9">
        <f t="shared" ca="1" si="75"/>
        <v>-222.79461290322652</v>
      </c>
      <c r="I198" s="9">
        <f t="shared" ca="1" si="75"/>
        <v>48.135387096775233</v>
      </c>
      <c r="J198" s="9">
        <f t="shared" ca="1" si="75"/>
        <v>0</v>
      </c>
      <c r="K198" s="9">
        <f t="shared" ca="1" si="50"/>
        <v>227.93519918971475</v>
      </c>
      <c r="L198" s="9">
        <f t="shared" ca="1" si="51"/>
        <v>-77.808479621473111</v>
      </c>
      <c r="M198">
        <f t="shared" ca="1" si="53"/>
        <v>56.256890681003583</v>
      </c>
      <c r="N198">
        <f t="shared" ca="1" si="54"/>
        <v>31.35431899641577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-99788.511774193554</v>
      </c>
      <c r="F199">
        <f t="shared" ca="1" si="73"/>
        <v>45782.248225806456</v>
      </c>
      <c r="G199">
        <f t="shared" ca="1" si="48"/>
        <v>9753.6</v>
      </c>
      <c r="H199" s="9">
        <f t="shared" ca="1" si="75"/>
        <v>-222.79461290322359</v>
      </c>
      <c r="I199" s="9">
        <f t="shared" ca="1" si="75"/>
        <v>48.135387096773776</v>
      </c>
      <c r="J199" s="9">
        <f t="shared" ca="1" si="75"/>
        <v>0</v>
      </c>
      <c r="K199" s="9">
        <f t="shared" ca="1" si="50"/>
        <v>227.9351991897116</v>
      </c>
      <c r="L199" s="9">
        <f t="shared" ca="1" si="51"/>
        <v>-77.80847962147331</v>
      </c>
      <c r="M199">
        <f t="shared" ca="1" si="53"/>
        <v>56.259032258064515</v>
      </c>
      <c r="N199">
        <f t="shared" ca="1" si="54"/>
        <v>31.33649193548387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-100902.48483870967</v>
      </c>
      <c r="F200">
        <f t="shared" ca="1" si="73"/>
        <v>46022.925161290324</v>
      </c>
      <c r="G200">
        <f t="shared" ca="1" si="48"/>
        <v>9753.6</v>
      </c>
      <c r="H200" s="9">
        <f t="shared" ca="1" si="75"/>
        <v>-222.79461290322652</v>
      </c>
      <c r="I200" s="9">
        <f t="shared" ca="1" si="75"/>
        <v>48.135387096773776</v>
      </c>
      <c r="J200" s="9">
        <f t="shared" ca="1" si="75"/>
        <v>0</v>
      </c>
      <c r="K200" s="9">
        <f t="shared" ca="1" si="50"/>
        <v>227.93519918971444</v>
      </c>
      <c r="L200" s="9">
        <f t="shared" ca="1" si="51"/>
        <v>-77.808479621473467</v>
      </c>
      <c r="M200">
        <f t="shared" ca="1" si="53"/>
        <v>56.261173835125447</v>
      </c>
      <c r="N200">
        <f t="shared" ca="1" si="54"/>
        <v>31.31866487455197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-102016.4579032258</v>
      </c>
      <c r="F201">
        <f t="shared" ca="1" si="73"/>
        <v>46263.602096774193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-222.79461290322652</v>
      </c>
      <c r="I201" s="9">
        <f t="shared" ca="1" si="75"/>
        <v>48.135387096773776</v>
      </c>
      <c r="J201" s="9">
        <f t="shared" ca="1" si="75"/>
        <v>0</v>
      </c>
      <c r="K201" s="9">
        <f t="shared" ref="K201:K218" ca="1" si="79">SQRT(H201*H201+I201*I201)</f>
        <v>227.93519918971444</v>
      </c>
      <c r="L201" s="9">
        <f t="shared" ref="L201:L218" ca="1" si="80">DEGREES(ATAN2(I201,H201))</f>
        <v>-77.808479621473467</v>
      </c>
      <c r="M201">
        <f t="shared" ca="1" si="53"/>
        <v>56.26331541218638</v>
      </c>
      <c r="N201">
        <f t="shared" ca="1" si="54"/>
        <v>31.30083781362007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-103130.43096774194</v>
      </c>
      <c r="F202">
        <f t="shared" ca="1" si="73"/>
        <v>46504.279032258062</v>
      </c>
      <c r="G202">
        <f t="shared" ca="1" si="78"/>
        <v>9753.6</v>
      </c>
      <c r="H202" s="9">
        <f t="shared" ca="1" si="75"/>
        <v>-222.79461290322359</v>
      </c>
      <c r="I202" s="9">
        <f t="shared" ca="1" si="75"/>
        <v>48.135387096773776</v>
      </c>
      <c r="J202" s="9">
        <f t="shared" ca="1" si="75"/>
        <v>0</v>
      </c>
      <c r="K202" s="9">
        <f t="shared" ca="1" si="79"/>
        <v>227.9351991897116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56.265456989247312</v>
      </c>
      <c r="N202">
        <f t="shared" ref="N202:N218" ca="1" si="83">INDIRECT("N$"&amp;C202)+INDIRECT("P$"&amp;C202)*($B202-INDIRECT("B$"&amp;D202))</f>
        <v>31.28301075268817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-104244.40403225805</v>
      </c>
      <c r="F203">
        <f t="shared" ca="1" si="73"/>
        <v>46744.955967741931</v>
      </c>
      <c r="G203">
        <f t="shared" ca="1" si="78"/>
        <v>9753.6</v>
      </c>
      <c r="H203" s="9">
        <f t="shared" ca="1" si="75"/>
        <v>-222.79461290322942</v>
      </c>
      <c r="I203" s="9">
        <f t="shared" ca="1" si="75"/>
        <v>48.135387096775233</v>
      </c>
      <c r="J203" s="9">
        <f t="shared" ca="1" si="75"/>
        <v>0</v>
      </c>
      <c r="K203" s="9">
        <f t="shared" ca="1" si="79"/>
        <v>227.93519918971759</v>
      </c>
      <c r="L203" s="9">
        <f t="shared" ca="1" si="80"/>
        <v>-77.808479621473253</v>
      </c>
      <c r="M203">
        <f t="shared" ca="1" si="82"/>
        <v>56.267598566308244</v>
      </c>
      <c r="N203">
        <f t="shared" ca="1" si="83"/>
        <v>31.265183691756274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-105358.3770967742</v>
      </c>
      <c r="F204">
        <f t="shared" ca="1" si="73"/>
        <v>46985.632903225807</v>
      </c>
      <c r="G204">
        <f t="shared" ca="1" si="78"/>
        <v>9753.6</v>
      </c>
      <c r="H204" s="9">
        <f t="shared" ca="1" si="75"/>
        <v>-222.79461290322359</v>
      </c>
      <c r="I204" s="9">
        <f t="shared" ca="1" si="75"/>
        <v>48.135387096773776</v>
      </c>
      <c r="J204" s="9">
        <f t="shared" ca="1" si="75"/>
        <v>0</v>
      </c>
      <c r="K204" s="9">
        <f t="shared" ca="1" si="79"/>
        <v>227.9351991897116</v>
      </c>
      <c r="L204" s="9">
        <f t="shared" ca="1" si="80"/>
        <v>-77.80847962147331</v>
      </c>
      <c r="M204">
        <f t="shared" ca="1" si="82"/>
        <v>56.269740143369177</v>
      </c>
      <c r="N204">
        <f t="shared" ca="1" si="83"/>
        <v>31.247356630824374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-106472.35016129032</v>
      </c>
      <c r="F205">
        <f t="shared" ca="1" si="73"/>
        <v>47226.309838709676</v>
      </c>
      <c r="G205">
        <f t="shared" ca="1" si="78"/>
        <v>9753.6</v>
      </c>
      <c r="H205" s="9">
        <f t="shared" ca="1" si="75"/>
        <v>-222.79461290322652</v>
      </c>
      <c r="I205" s="9">
        <f t="shared" ca="1" si="75"/>
        <v>48.135387096773776</v>
      </c>
      <c r="J205" s="9">
        <f t="shared" ca="1" si="75"/>
        <v>0</v>
      </c>
      <c r="K205" s="9">
        <f t="shared" ca="1" si="79"/>
        <v>227.93519918971444</v>
      </c>
      <c r="L205" s="9">
        <f t="shared" ca="1" si="80"/>
        <v>-77.808479621473467</v>
      </c>
      <c r="M205">
        <f t="shared" ca="1" si="82"/>
        <v>56.271881720430109</v>
      </c>
      <c r="N205">
        <f t="shared" ca="1" si="83"/>
        <v>31.229529569892474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-107586.32322580645</v>
      </c>
      <c r="F206">
        <f t="shared" ca="1" si="73"/>
        <v>47466.986774193545</v>
      </c>
      <c r="G206">
        <f t="shared" ca="1" si="78"/>
        <v>9753.6</v>
      </c>
      <c r="H206" s="9">
        <f t="shared" ca="1" si="75"/>
        <v>-222.79461290322652</v>
      </c>
      <c r="I206" s="9">
        <f t="shared" ca="1" si="75"/>
        <v>48.135387096775233</v>
      </c>
      <c r="J206" s="9">
        <f t="shared" ca="1" si="75"/>
        <v>0</v>
      </c>
      <c r="K206" s="9">
        <f t="shared" ca="1" si="79"/>
        <v>227.93519918971475</v>
      </c>
      <c r="L206" s="9">
        <f t="shared" ca="1" si="80"/>
        <v>-77.808479621473111</v>
      </c>
      <c r="M206">
        <f t="shared" ca="1" si="82"/>
        <v>56.274023297491041</v>
      </c>
      <c r="N206">
        <f t="shared" ca="1" si="83"/>
        <v>31.211702508960574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-108700.29629032259</v>
      </c>
      <c r="F207">
        <f t="shared" ca="1" si="73"/>
        <v>47707.663709677421</v>
      </c>
      <c r="G207">
        <f t="shared" ca="1" si="78"/>
        <v>9753.6</v>
      </c>
      <c r="H207" s="9">
        <f t="shared" ca="1" si="75"/>
        <v>-222.79461290322359</v>
      </c>
      <c r="I207" s="9">
        <f t="shared" ca="1" si="75"/>
        <v>48.135387096773776</v>
      </c>
      <c r="J207" s="9">
        <f t="shared" ca="1" si="75"/>
        <v>0</v>
      </c>
      <c r="K207" s="9">
        <f t="shared" ca="1" si="79"/>
        <v>227.9351991897116</v>
      </c>
      <c r="L207" s="9">
        <f t="shared" ca="1" si="80"/>
        <v>-77.80847962147331</v>
      </c>
      <c r="M207">
        <f t="shared" ca="1" si="82"/>
        <v>56.276164874551974</v>
      </c>
      <c r="N207">
        <f t="shared" ca="1" si="83"/>
        <v>31.193875448028674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-109814.2693548387</v>
      </c>
      <c r="F208">
        <f t="shared" ca="1" si="73"/>
        <v>47948.34064516129</v>
      </c>
      <c r="G208">
        <f t="shared" ca="1" si="78"/>
        <v>9753.6</v>
      </c>
      <c r="H208" s="9">
        <f t="shared" ca="1" si="75"/>
        <v>-222.79461290322652</v>
      </c>
      <c r="I208" s="9">
        <f t="shared" ca="1" si="75"/>
        <v>48.135387096773776</v>
      </c>
      <c r="J208" s="9">
        <f t="shared" ca="1" si="75"/>
        <v>0</v>
      </c>
      <c r="K208" s="9">
        <f t="shared" ca="1" si="79"/>
        <v>227.93519918971444</v>
      </c>
      <c r="L208" s="9">
        <f t="shared" ca="1" si="80"/>
        <v>-77.808479621473467</v>
      </c>
      <c r="M208">
        <f t="shared" ca="1" si="82"/>
        <v>56.278306451612899</v>
      </c>
      <c r="N208">
        <f t="shared" ca="1" si="83"/>
        <v>31.176048387096774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-110928.24241935484</v>
      </c>
      <c r="F209">
        <f t="shared" ca="1" si="73"/>
        <v>48189.017580645159</v>
      </c>
      <c r="G209">
        <f t="shared" ca="1" si="78"/>
        <v>9753.6</v>
      </c>
      <c r="H209" s="9">
        <f t="shared" ca="1" si="75"/>
        <v>-222.79461290322652</v>
      </c>
      <c r="I209" s="9">
        <f t="shared" ca="1" si="75"/>
        <v>48.135387096775233</v>
      </c>
      <c r="J209" s="9">
        <f t="shared" ca="1" si="75"/>
        <v>0</v>
      </c>
      <c r="K209" s="9">
        <f t="shared" ca="1" si="79"/>
        <v>227.93519918971475</v>
      </c>
      <c r="L209" s="9">
        <f t="shared" ca="1" si="80"/>
        <v>-77.808479621473111</v>
      </c>
      <c r="M209">
        <f t="shared" ca="1" si="82"/>
        <v>56.280448028673831</v>
      </c>
      <c r="N209">
        <f t="shared" ca="1" si="83"/>
        <v>31.158221326164874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-112042.21548387097</v>
      </c>
      <c r="F210">
        <f t="shared" ca="1" si="73"/>
        <v>48429.694516129035</v>
      </c>
      <c r="G210">
        <f t="shared" ca="1" si="78"/>
        <v>9753.6</v>
      </c>
      <c r="H210" s="9">
        <f t="shared" ca="1" si="75"/>
        <v>-222.79461290322359</v>
      </c>
      <c r="I210" s="9">
        <f t="shared" ca="1" si="75"/>
        <v>48.135387096773776</v>
      </c>
      <c r="J210" s="9">
        <f t="shared" ca="1" si="75"/>
        <v>0</v>
      </c>
      <c r="K210" s="9">
        <f t="shared" ca="1" si="79"/>
        <v>227.9351991897116</v>
      </c>
      <c r="L210" s="9">
        <f t="shared" ca="1" si="80"/>
        <v>-77.80847962147331</v>
      </c>
      <c r="M210">
        <f t="shared" ca="1" si="82"/>
        <v>56.282589605734763</v>
      </c>
      <c r="N210">
        <f t="shared" ca="1" si="83"/>
        <v>31.140394265232974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-113156.18854838709</v>
      </c>
      <c r="F211">
        <f t="shared" ca="1" si="73"/>
        <v>48670.371451612904</v>
      </c>
      <c r="G211">
        <f t="shared" ca="1" si="78"/>
        <v>9753.6</v>
      </c>
      <c r="H211" s="9">
        <f t="shared" ca="1" si="75"/>
        <v>-222.79461290322942</v>
      </c>
      <c r="I211" s="9">
        <f t="shared" ca="1" si="75"/>
        <v>48.135387096773776</v>
      </c>
      <c r="J211" s="9">
        <f t="shared" ca="1" si="75"/>
        <v>0</v>
      </c>
      <c r="K211" s="9">
        <f t="shared" ca="1" si="79"/>
        <v>227.93519918971728</v>
      </c>
      <c r="L211" s="9">
        <f t="shared" ca="1" si="80"/>
        <v>-77.808479621473609</v>
      </c>
      <c r="M211">
        <f t="shared" ca="1" si="82"/>
        <v>56.284731182795696</v>
      </c>
      <c r="N211">
        <f t="shared" ca="1" si="83"/>
        <v>31.122567204301074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-114270.16161290323</v>
      </c>
      <c r="F212">
        <f t="shared" ca="1" si="73"/>
        <v>48911.048387096773</v>
      </c>
      <c r="G212">
        <f t="shared" ca="1" si="78"/>
        <v>9753.6</v>
      </c>
      <c r="H212" s="9">
        <f t="shared" ca="1" si="75"/>
        <v>-222.79461290322359</v>
      </c>
      <c r="I212" s="9">
        <f t="shared" ca="1" si="75"/>
        <v>48.135387096775233</v>
      </c>
      <c r="J212" s="9">
        <f t="shared" ca="1" si="75"/>
        <v>0</v>
      </c>
      <c r="K212" s="9">
        <f t="shared" ca="1" si="79"/>
        <v>227.93519918971191</v>
      </c>
      <c r="L212" s="9">
        <f t="shared" ca="1" si="80"/>
        <v>-77.808479621472955</v>
      </c>
      <c r="M212">
        <f t="shared" ca="1" si="82"/>
        <v>56.286872759856628</v>
      </c>
      <c r="N212">
        <f t="shared" ca="1" si="83"/>
        <v>31.104740143369174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-115384.13467741935</v>
      </c>
      <c r="F213">
        <f t="shared" ca="1" si="73"/>
        <v>49151.725322580649</v>
      </c>
      <c r="G213">
        <f t="shared" ca="1" si="78"/>
        <v>9753.6</v>
      </c>
      <c r="H213" s="9">
        <f t="shared" ca="1" si="75"/>
        <v>-222.79461290322652</v>
      </c>
      <c r="I213" s="9">
        <f t="shared" ca="1" si="75"/>
        <v>48.135387096773776</v>
      </c>
      <c r="J213" s="9">
        <f t="shared" ca="1" si="75"/>
        <v>0</v>
      </c>
      <c r="K213" s="9">
        <f t="shared" ca="1" si="79"/>
        <v>227.93519918971444</v>
      </c>
      <c r="L213" s="9">
        <f t="shared" ca="1" si="80"/>
        <v>-77.808479621473467</v>
      </c>
      <c r="M213">
        <f t="shared" ca="1" si="82"/>
        <v>56.28901433691756</v>
      </c>
      <c r="N213">
        <f t="shared" ca="1" si="83"/>
        <v>31.086913082437277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-116498.10774193548</v>
      </c>
      <c r="F214">
        <f t="shared" ca="1" si="73"/>
        <v>49392.402258064518</v>
      </c>
      <c r="G214">
        <f t="shared" ca="1" si="78"/>
        <v>9753.6</v>
      </c>
      <c r="H214" s="9">
        <f t="shared" ca="1" si="75"/>
        <v>-222.79461290322652</v>
      </c>
      <c r="I214" s="9">
        <f t="shared" ca="1" si="75"/>
        <v>48.135387096773776</v>
      </c>
      <c r="J214" s="9">
        <f t="shared" ca="1" si="75"/>
        <v>0</v>
      </c>
      <c r="K214" s="9">
        <f t="shared" ca="1" si="79"/>
        <v>227.93519918971444</v>
      </c>
      <c r="L214" s="9">
        <f t="shared" ca="1" si="80"/>
        <v>-77.808479621473467</v>
      </c>
      <c r="M214">
        <f t="shared" ca="1" si="82"/>
        <v>56.291155913978493</v>
      </c>
      <c r="N214">
        <f t="shared" ca="1" si="83"/>
        <v>31.069086021505377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-117612.08080645162</v>
      </c>
      <c r="F215">
        <f t="shared" ca="1" si="73"/>
        <v>49633.079193548387</v>
      </c>
      <c r="G215">
        <f t="shared" ca="1" si="78"/>
        <v>9753.6</v>
      </c>
      <c r="H215" s="9">
        <f t="shared" ca="1" si="75"/>
        <v>-222.79461290322359</v>
      </c>
      <c r="I215" s="9">
        <f t="shared" ca="1" si="75"/>
        <v>48.135387096773776</v>
      </c>
      <c r="J215" s="9">
        <f t="shared" ca="1" si="75"/>
        <v>0</v>
      </c>
      <c r="K215" s="9">
        <f t="shared" ca="1" si="79"/>
        <v>227.9351991897116</v>
      </c>
      <c r="L215" s="9">
        <f t="shared" ca="1" si="80"/>
        <v>-77.80847962147331</v>
      </c>
      <c r="M215">
        <f t="shared" ca="1" si="82"/>
        <v>56.293297491039425</v>
      </c>
      <c r="N215">
        <f t="shared" ca="1" si="83"/>
        <v>31.051258960573477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-118726.05387096773</v>
      </c>
      <c r="F216">
        <f t="shared" ca="1" si="73"/>
        <v>49873.756129032256</v>
      </c>
      <c r="G216">
        <f t="shared" ca="1" si="78"/>
        <v>9753.6</v>
      </c>
      <c r="H216" s="9">
        <f t="shared" ca="1" si="75"/>
        <v>-222.79461290322652</v>
      </c>
      <c r="I216" s="9">
        <f t="shared" ca="1" si="75"/>
        <v>48.135387096775233</v>
      </c>
      <c r="J216" s="9">
        <f t="shared" ca="1" si="75"/>
        <v>0</v>
      </c>
      <c r="K216" s="9">
        <f t="shared" ca="1" si="79"/>
        <v>227.93519918971475</v>
      </c>
      <c r="L216" s="9">
        <f t="shared" ca="1" si="80"/>
        <v>-77.808479621473111</v>
      </c>
      <c r="M216">
        <f t="shared" ca="1" si="82"/>
        <v>56.295439068100357</v>
      </c>
      <c r="N216">
        <f t="shared" ca="1" si="83"/>
        <v>31.033431899641577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-119840.02693548387</v>
      </c>
      <c r="F217">
        <f t="shared" ca="1" si="73"/>
        <v>50114.433064516132</v>
      </c>
      <c r="G217">
        <f t="shared" ca="1" si="78"/>
        <v>9753.6</v>
      </c>
      <c r="H217" s="9">
        <f t="shared" ca="1" si="75"/>
        <v>-222.79461290322652</v>
      </c>
      <c r="I217" s="9">
        <f t="shared" ca="1" si="75"/>
        <v>48.135387096773776</v>
      </c>
      <c r="J217" s="9">
        <f t="shared" ca="1" si="75"/>
        <v>0</v>
      </c>
      <c r="K217" s="9">
        <f t="shared" ca="1" si="79"/>
        <v>227.93519918971444</v>
      </c>
      <c r="L217" s="9">
        <f t="shared" ca="1" si="80"/>
        <v>-77.808479621473467</v>
      </c>
      <c r="M217">
        <f t="shared" ca="1" si="82"/>
        <v>56.29758064516129</v>
      </c>
      <c r="N217">
        <f t="shared" ca="1" si="83"/>
        <v>31.015604838709677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-120954</v>
      </c>
      <c r="F218">
        <f t="shared" ca="1" si="73"/>
        <v>50355.11</v>
      </c>
      <c r="G218">
        <f t="shared" ca="1" si="78"/>
        <v>9753.6</v>
      </c>
      <c r="H218" s="9">
        <f ca="1">H217</f>
        <v>-222.79461290322652</v>
      </c>
      <c r="I218" s="9">
        <f t="shared" ref="I218:J218" ca="1" si="86">I217</f>
        <v>48.135387096773776</v>
      </c>
      <c r="J218" s="9">
        <f t="shared" ca="1" si="86"/>
        <v>0</v>
      </c>
      <c r="K218" s="9">
        <f t="shared" ca="1" si="79"/>
        <v>227.93519918971444</v>
      </c>
      <c r="L218" s="9">
        <f t="shared" ca="1" si="80"/>
        <v>-77.808479621473467</v>
      </c>
      <c r="M218">
        <f t="shared" ca="1" si="82"/>
        <v>56.299722222222222</v>
      </c>
      <c r="N218">
        <f t="shared" ca="1" si="83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2019-04-26T10:15:08Z</cp:lastPrinted>
  <dcterms:created xsi:type="dcterms:W3CDTF">2019-03-15T12:04:58Z</dcterms:created>
  <dcterms:modified xsi:type="dcterms:W3CDTF">2019-05-05T15:18:58Z</dcterms:modified>
</cp:coreProperties>
</file>