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AB1_DataGitHub_Analysis/GWDataAnalytics/GWDA_Project2/MidTermElection2018/"/>
    </mc:Choice>
  </mc:AlternateContent>
  <xr:revisionPtr revIDLastSave="0" documentId="13_ncr:1_{1B40BFBB-DFA3-474C-B95E-871E11E75D94}" xr6:coauthVersionLast="36" xr6:coauthVersionMax="36" xr10:uidLastSave="{00000000-0000-0000-0000-000000000000}"/>
  <bookViews>
    <workbookView xWindow="0" yWindow="460" windowWidth="28800" windowHeight="15760" activeTab="2" xr2:uid="{BCDEA3F6-8592-7441-B48C-4FEA81AF8852}"/>
  </bookViews>
  <sheets>
    <sheet name="Indexes" sheetId="4" r:id="rId1"/>
    <sheet name="Congress1998" sheetId="5" r:id="rId2"/>
    <sheet name="Congress1994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4" l="1"/>
  <c r="H8" i="4"/>
  <c r="L7" i="4"/>
  <c r="H7" i="4"/>
  <c r="L6" i="4"/>
  <c r="H6" i="4"/>
  <c r="L3" i="4"/>
  <c r="L4" i="4"/>
  <c r="L5" i="4"/>
  <c r="H5" i="4"/>
  <c r="H4" i="4"/>
  <c r="H3" i="4"/>
  <c r="C8" i="4"/>
  <c r="C6" i="6"/>
  <c r="B6" i="6"/>
  <c r="C7" i="4"/>
  <c r="D6" i="5"/>
  <c r="C6" i="5"/>
  <c r="B6" i="5"/>
  <c r="D6" i="6" l="1"/>
</calcChain>
</file>

<file path=xl/sharedStrings.xml><?xml version="1.0" encoding="utf-8"?>
<sst xmlns="http://schemas.openxmlformats.org/spreadsheetml/2006/main" count="32" uniqueCount="24">
  <si>
    <t>Year</t>
  </si>
  <si>
    <t>PJA</t>
  </si>
  <si>
    <t>Generic Cong. Vote</t>
  </si>
  <si>
    <t>Republican</t>
  </si>
  <si>
    <t>Democrats</t>
  </si>
  <si>
    <t>CBS News</t>
  </si>
  <si>
    <t>ABC News</t>
  </si>
  <si>
    <t>Gallup/CNN/USAToday</t>
  </si>
  <si>
    <t>Diference</t>
  </si>
  <si>
    <t>https://www.pollingreport.com/1998.htm</t>
  </si>
  <si>
    <t>https://www.outsidethebeltway.com/1994_generic_ballot_trending_for_democrats/</t>
  </si>
  <si>
    <t xml:space="preserve">Gallup </t>
  </si>
  <si>
    <t>NBC</t>
  </si>
  <si>
    <t>TimesMirror</t>
  </si>
  <si>
    <t>Dem Seats #</t>
  </si>
  <si>
    <t>Rep Seats #</t>
  </si>
  <si>
    <t>Diff</t>
  </si>
  <si>
    <t>Seats Gian / Loose</t>
  </si>
  <si>
    <t>Turnout</t>
  </si>
  <si>
    <t>Rep%Vote</t>
  </si>
  <si>
    <t>Dem%Vote</t>
  </si>
  <si>
    <t>https://www.infoplease.com/history-and-government/us-elections/national-voter-turnout-federal-elections-1960-2014</t>
  </si>
  <si>
    <t>Unemployment rate</t>
  </si>
  <si>
    <t>http://www.multpl.com/unemployment/table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</si>
</sst>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1" fillId="0" borderId="0" xfId="1" applyNumberForma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2841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oplease.com/history-and-government/us-elections/national-voter-turnout-federal-elections-1960-2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lingreport.com/199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C4F4-7FAF-6F42-98C7-588069A8FCE3}">
  <dimension ref="A1:L14"/>
  <sheetViews>
    <sheetView workbookViewId="0">
      <selection activeCell="L6" sqref="L6"/>
    </sheetView>
  </sheetViews>
  <sheetFormatPr baseColWidth="10" defaultRowHeight="16"/>
  <cols>
    <col min="1" max="1" width="21.5" customWidth="1"/>
    <col min="3" max="3" width="10.83203125" style="6"/>
    <col min="5" max="5" width="10.83203125" style="6"/>
    <col min="6" max="9" width="10.83203125" style="7"/>
    <col min="10" max="12" width="10.83203125" style="6"/>
  </cols>
  <sheetData>
    <row r="1" spans="1:12" s="5" customFormat="1" ht="37" customHeight="1">
      <c r="A1" s="9" t="s">
        <v>0</v>
      </c>
      <c r="B1" s="9" t="s">
        <v>1</v>
      </c>
      <c r="C1" s="10" t="s">
        <v>2</v>
      </c>
      <c r="D1" s="9" t="s">
        <v>22</v>
      </c>
      <c r="E1" s="10" t="s">
        <v>18</v>
      </c>
      <c r="F1" s="11" t="s">
        <v>15</v>
      </c>
      <c r="G1" s="11" t="s">
        <v>14</v>
      </c>
      <c r="H1" s="11" t="s">
        <v>16</v>
      </c>
      <c r="I1" s="11" t="s">
        <v>17</v>
      </c>
      <c r="J1" s="10" t="s">
        <v>19</v>
      </c>
      <c r="K1" s="10" t="s">
        <v>20</v>
      </c>
      <c r="L1" s="10" t="s">
        <v>16</v>
      </c>
    </row>
    <row r="2" spans="1:12">
      <c r="A2" s="4">
        <v>2018</v>
      </c>
      <c r="B2" s="3">
        <v>43.9</v>
      </c>
      <c r="C2" s="6">
        <v>7.2</v>
      </c>
      <c r="D2" s="3">
        <v>3.9</v>
      </c>
    </row>
    <row r="3" spans="1:12">
      <c r="A3" s="4">
        <v>2014</v>
      </c>
      <c r="B3" s="3">
        <v>42</v>
      </c>
      <c r="C3" s="6">
        <v>-5.7</v>
      </c>
      <c r="D3" s="3">
        <v>5.7</v>
      </c>
      <c r="E3" s="6">
        <v>36.4</v>
      </c>
      <c r="F3" s="7">
        <v>247</v>
      </c>
      <c r="G3" s="7">
        <v>188</v>
      </c>
      <c r="H3" s="7">
        <f t="shared" ref="H3:H8" si="0">G3-F3</f>
        <v>-59</v>
      </c>
      <c r="I3" s="7">
        <v>-13</v>
      </c>
      <c r="J3" s="6">
        <v>51.2</v>
      </c>
      <c r="K3" s="6">
        <v>45.5</v>
      </c>
      <c r="L3" s="6">
        <f t="shared" ref="L3:L8" si="1">K3-J3</f>
        <v>-5.7000000000000028</v>
      </c>
    </row>
    <row r="4" spans="1:12">
      <c r="A4" s="4">
        <v>2010</v>
      </c>
      <c r="B4" s="3">
        <v>45</v>
      </c>
      <c r="C4" s="6">
        <v>-6.8</v>
      </c>
      <c r="D4" s="3">
        <v>9.1</v>
      </c>
      <c r="E4" s="6">
        <v>40.9</v>
      </c>
      <c r="F4" s="7">
        <v>242</v>
      </c>
      <c r="G4" s="7">
        <v>193</v>
      </c>
      <c r="H4" s="7">
        <f t="shared" si="0"/>
        <v>-49</v>
      </c>
      <c r="I4" s="7">
        <v>-63</v>
      </c>
      <c r="J4" s="6">
        <v>51.7</v>
      </c>
      <c r="K4" s="6">
        <v>44.9</v>
      </c>
      <c r="L4" s="6">
        <f t="shared" si="1"/>
        <v>-6.8000000000000043</v>
      </c>
    </row>
    <row r="5" spans="1:12">
      <c r="A5" s="4">
        <v>2006</v>
      </c>
      <c r="B5" s="3">
        <v>39</v>
      </c>
      <c r="C5" s="6">
        <v>7.9</v>
      </c>
      <c r="D5" s="3">
        <v>4.5999999999999996</v>
      </c>
      <c r="F5" s="7">
        <v>202</v>
      </c>
      <c r="G5" s="7">
        <v>233</v>
      </c>
      <c r="H5" s="7">
        <f t="shared" si="0"/>
        <v>31</v>
      </c>
      <c r="I5" s="7">
        <v>31</v>
      </c>
      <c r="J5" s="6">
        <v>44.3</v>
      </c>
      <c r="K5" s="6">
        <v>52.3</v>
      </c>
      <c r="L5" s="6">
        <f t="shared" si="1"/>
        <v>8</v>
      </c>
    </row>
    <row r="6" spans="1:12">
      <c r="A6" s="4">
        <v>2002</v>
      </c>
      <c r="B6" s="3">
        <v>64</v>
      </c>
      <c r="C6" s="6">
        <v>-4.5999999999999996</v>
      </c>
      <c r="D6" s="3">
        <v>5.8</v>
      </c>
      <c r="F6" s="7">
        <v>229</v>
      </c>
      <c r="G6" s="7">
        <v>205</v>
      </c>
      <c r="H6" s="7">
        <f t="shared" si="0"/>
        <v>-24</v>
      </c>
      <c r="I6" s="7">
        <v>-7</v>
      </c>
      <c r="J6" s="6">
        <v>50</v>
      </c>
      <c r="K6" s="6">
        <v>45.2</v>
      </c>
      <c r="L6" s="6">
        <f t="shared" si="1"/>
        <v>-4.7999999999999972</v>
      </c>
    </row>
    <row r="7" spans="1:12">
      <c r="A7" s="4">
        <v>1998</v>
      </c>
      <c r="B7" s="3">
        <v>62</v>
      </c>
      <c r="C7" s="6">
        <f>Congress1998!D6</f>
        <v>-1.5</v>
      </c>
      <c r="D7" s="3">
        <v>4.3</v>
      </c>
      <c r="F7" s="7">
        <v>223</v>
      </c>
      <c r="G7" s="7">
        <v>212</v>
      </c>
      <c r="H7" s="7">
        <f t="shared" si="0"/>
        <v>-11</v>
      </c>
      <c r="I7" s="7">
        <v>5</v>
      </c>
      <c r="J7" s="6">
        <v>48.4</v>
      </c>
      <c r="K7" s="6">
        <v>47.3</v>
      </c>
      <c r="L7" s="6">
        <f t="shared" si="1"/>
        <v>-1.1000000000000014</v>
      </c>
    </row>
    <row r="8" spans="1:12">
      <c r="A8" s="4">
        <v>1994</v>
      </c>
      <c r="B8" s="3">
        <v>41</v>
      </c>
      <c r="C8" s="6">
        <f>Congress1994!D6</f>
        <v>-5.5</v>
      </c>
      <c r="D8" s="3">
        <v>5.6</v>
      </c>
      <c r="F8" s="7">
        <v>230</v>
      </c>
      <c r="G8" s="7">
        <v>204</v>
      </c>
      <c r="H8" s="7">
        <f t="shared" si="0"/>
        <v>-26</v>
      </c>
      <c r="I8" s="7">
        <v>-54</v>
      </c>
      <c r="J8" s="6">
        <v>51.9</v>
      </c>
      <c r="K8" s="6">
        <v>44.8</v>
      </c>
      <c r="L8" s="6">
        <f t="shared" si="1"/>
        <v>-7.1000000000000014</v>
      </c>
    </row>
    <row r="9" spans="1:12">
      <c r="A9" s="8" t="s">
        <v>21</v>
      </c>
      <c r="B9" s="3"/>
      <c r="D9" s="3"/>
    </row>
    <row r="10" spans="1:12">
      <c r="A10" s="4" t="s">
        <v>23</v>
      </c>
      <c r="B10" s="3"/>
      <c r="D10" s="3"/>
    </row>
    <row r="11" spans="1:12">
      <c r="A11" s="4"/>
      <c r="B11" s="3"/>
      <c r="D11" s="3"/>
    </row>
    <row r="12" spans="1:12">
      <c r="A12" s="4"/>
      <c r="B12" s="3"/>
      <c r="D12" s="3"/>
    </row>
    <row r="13" spans="1:12">
      <c r="A13" s="4"/>
      <c r="B13" s="3"/>
      <c r="D13" s="3"/>
    </row>
    <row r="14" spans="1:12">
      <c r="A14" s="3"/>
      <c r="B14" s="3"/>
      <c r="D14" s="3"/>
    </row>
  </sheetData>
  <hyperlinks>
    <hyperlink ref="A9" r:id="rId1" xr:uid="{53CCDF45-28BD-344C-9DFF-62115E7B45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7D72-B00A-2045-A65E-9CBC1254F4E9}">
  <dimension ref="A1:D7"/>
  <sheetViews>
    <sheetView workbookViewId="0">
      <selection activeCell="D6" sqref="D6"/>
    </sheetView>
  </sheetViews>
  <sheetFormatPr baseColWidth="10" defaultRowHeight="16"/>
  <cols>
    <col min="1" max="1" width="24.1640625" customWidth="1"/>
  </cols>
  <sheetData>
    <row r="1" spans="1:4" s="2" customFormat="1" ht="32" customHeight="1">
      <c r="A1" s="2" t="s">
        <v>2</v>
      </c>
      <c r="B1" s="2" t="s">
        <v>3</v>
      </c>
      <c r="C1" s="2" t="s">
        <v>4</v>
      </c>
      <c r="D1" s="2" t="s">
        <v>8</v>
      </c>
    </row>
    <row r="2" spans="1:4">
      <c r="A2" t="s">
        <v>5</v>
      </c>
      <c r="B2" s="3">
        <v>49</v>
      </c>
      <c r="C2" s="3">
        <v>48</v>
      </c>
      <c r="D2" s="3"/>
    </row>
    <row r="3" spans="1:4">
      <c r="A3" t="s">
        <v>6</v>
      </c>
      <c r="B3" s="3">
        <v>49</v>
      </c>
      <c r="C3" s="3">
        <v>46</v>
      </c>
      <c r="D3" s="3"/>
    </row>
    <row r="4" spans="1:4">
      <c r="A4" t="s">
        <v>6</v>
      </c>
      <c r="B4" s="3">
        <v>46</v>
      </c>
      <c r="C4" s="3">
        <v>48</v>
      </c>
      <c r="D4" s="3"/>
    </row>
    <row r="5" spans="1:4">
      <c r="A5" t="s">
        <v>7</v>
      </c>
      <c r="B5" s="3">
        <v>52</v>
      </c>
      <c r="C5" s="3">
        <v>48</v>
      </c>
      <c r="D5" s="3"/>
    </row>
    <row r="6" spans="1:4">
      <c r="B6" s="3">
        <f>AVERAGE(B2:B5)</f>
        <v>49</v>
      </c>
      <c r="C6" s="3">
        <f>AVERAGE(C2:C5)</f>
        <v>47.5</v>
      </c>
      <c r="D6" s="3">
        <f>C6-B6</f>
        <v>-1.5</v>
      </c>
    </row>
    <row r="7" spans="1:4">
      <c r="A7" s="1" t="s">
        <v>9</v>
      </c>
    </row>
  </sheetData>
  <hyperlinks>
    <hyperlink ref="A7" r:id="rId1" xr:uid="{0E92463D-437A-3548-82BC-03153D42EF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90A7-98AF-8B47-8AEA-DF6A1093F945}">
  <dimension ref="A1:D7"/>
  <sheetViews>
    <sheetView tabSelected="1" workbookViewId="0">
      <selection activeCell="I12" sqref="I12"/>
    </sheetView>
  </sheetViews>
  <sheetFormatPr baseColWidth="10" defaultRowHeight="16"/>
  <cols>
    <col min="1" max="1" width="24.1640625" customWidth="1"/>
  </cols>
  <sheetData>
    <row r="1" spans="1:4" s="2" customFormat="1" ht="32" customHeight="1">
      <c r="A1" s="2" t="s">
        <v>2</v>
      </c>
      <c r="B1" s="2" t="s">
        <v>3</v>
      </c>
      <c r="C1" s="2" t="s">
        <v>4</v>
      </c>
      <c r="D1" s="2" t="s">
        <v>8</v>
      </c>
    </row>
    <row r="2" spans="1:4">
      <c r="A2" t="s">
        <v>6</v>
      </c>
      <c r="B2" s="3">
        <v>46</v>
      </c>
      <c r="C2" s="3">
        <v>47</v>
      </c>
      <c r="D2" s="3"/>
    </row>
    <row r="3" spans="1:4">
      <c r="A3" t="s">
        <v>11</v>
      </c>
      <c r="B3" s="3">
        <v>51</v>
      </c>
      <c r="C3" s="3">
        <v>44</v>
      </c>
      <c r="D3" s="3"/>
    </row>
    <row r="4" spans="1:4">
      <c r="A4" t="s">
        <v>12</v>
      </c>
      <c r="B4" s="3">
        <v>46</v>
      </c>
      <c r="C4" s="3">
        <v>35</v>
      </c>
      <c r="D4" s="3"/>
    </row>
    <row r="5" spans="1:4">
      <c r="A5" t="s">
        <v>13</v>
      </c>
      <c r="B5" s="3">
        <v>48</v>
      </c>
      <c r="C5" s="3">
        <v>43</v>
      </c>
      <c r="D5" s="3"/>
    </row>
    <row r="6" spans="1:4">
      <c r="B6" s="3">
        <f>AVERAGE(B2:B5)</f>
        <v>47.75</v>
      </c>
      <c r="C6" s="3">
        <f>AVERAGE(C2:C5)</f>
        <v>42.25</v>
      </c>
      <c r="D6" s="3">
        <f>C6-B6</f>
        <v>-5.5</v>
      </c>
    </row>
    <row r="7" spans="1:4">
      <c r="A7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Indexes</vt:lpstr>
      <vt:lpstr>Congress1998</vt:lpstr>
      <vt:lpstr>Congress1994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2018-10-02T19:16:15Z</dcterms:created>
  <dcterms:modified xsi:type="dcterms:W3CDTF">2018-10-04T16:26:15Z</dcterms:modified>
</cp:coreProperties>
</file>