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varoavendano/My Drive (aaavendanop@unal.edu.co)/Avance_BESS_GEB/codigos_pyomo/Dashboard_2/Casos_estudio/"/>
    </mc:Choice>
  </mc:AlternateContent>
  <xr:revisionPtr revIDLastSave="0" documentId="13_ncr:1_{47F3DF7E-963F-5142-A4CB-7495D9BB0520}" xr6:coauthVersionLast="47" xr6:coauthVersionMax="47" xr10:uidLastSave="{00000000-0000-0000-0000-000000000000}"/>
  <bookViews>
    <workbookView xWindow="0" yWindow="460" windowWidth="25600" windowHeight="15540" activeTab="2" xr2:uid="{00000000-000D-0000-FFFF-FFFF00000000}"/>
  </bookViews>
  <sheets>
    <sheet name="gen_un" sheetId="5" r:id="rId1"/>
    <sheet name="gen_pl" sheetId="7" r:id="rId2"/>
    <sheet name="gen_ide_real" sheetId="8" r:id="rId3"/>
    <sheet name="name" sheetId="6" r:id="rId4"/>
  </sheets>
  <definedNames>
    <definedName name="_xlnm._FilterDatabase" localSheetId="2" hidden="1">gen_ide_real!$A$1:$S$273</definedName>
    <definedName name="_xlnm._FilterDatabase" localSheetId="1" hidden="1">gen_pl!$A$1:$S$313</definedName>
    <definedName name="_xlnm._FilterDatabase" localSheetId="0" hidden="1">gen_un!$A$1:$S$393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3" i="8" l="1"/>
  <c r="U33" i="8"/>
  <c r="U191" i="8"/>
  <c r="T191" i="8"/>
  <c r="U176" i="8"/>
  <c r="T176" i="8"/>
  <c r="T170" i="8"/>
  <c r="U170" i="8"/>
  <c r="U127" i="8"/>
  <c r="T127" i="8"/>
  <c r="T126" i="8"/>
  <c r="U126" i="8"/>
  <c r="U123" i="8"/>
  <c r="T123" i="8"/>
  <c r="U119" i="8"/>
  <c r="T119" i="8"/>
  <c r="U112" i="8"/>
  <c r="T112" i="8"/>
  <c r="U105" i="8"/>
  <c r="T105" i="8"/>
  <c r="U99" i="8"/>
  <c r="T99" i="8"/>
  <c r="U87" i="8"/>
  <c r="T87" i="8"/>
  <c r="U79" i="8"/>
  <c r="T79" i="8"/>
  <c r="U42" i="8"/>
  <c r="T42" i="8"/>
  <c r="U12" i="8"/>
  <c r="T12" i="8"/>
</calcChain>
</file>

<file path=xl/sharedStrings.xml><?xml version="1.0" encoding="utf-8"?>
<sst xmlns="http://schemas.openxmlformats.org/spreadsheetml/2006/main" count="17283" uniqueCount="1628">
  <si>
    <t>name</t>
  </si>
  <si>
    <t>index</t>
  </si>
  <si>
    <t>FLORES1GAS</t>
  </si>
  <si>
    <t>FLORES1VAPOR</t>
  </si>
  <si>
    <t>TEBSA11</t>
  </si>
  <si>
    <t>TEBSA21</t>
  </si>
  <si>
    <t>TEBSA12</t>
  </si>
  <si>
    <t>FLORES2</t>
  </si>
  <si>
    <t>FLORES3</t>
  </si>
  <si>
    <t>FLORES4</t>
  </si>
  <si>
    <t>BARRANQUILLA3</t>
  </si>
  <si>
    <t>BARRANQUILLA4</t>
  </si>
  <si>
    <t>TEBSA22</t>
  </si>
  <si>
    <t>TEBSA24</t>
  </si>
  <si>
    <t>TEBSA13</t>
  </si>
  <si>
    <t>TEBSA14</t>
  </si>
  <si>
    <t>AUTOGUNIBOL</t>
  </si>
  <si>
    <t>TERMOCANDELARIA1</t>
  </si>
  <si>
    <t>TERMOCANDELARIA2</t>
  </si>
  <si>
    <t>CARTAGENA1</t>
  </si>
  <si>
    <t>CARTAGENA3</t>
  </si>
  <si>
    <t>PROELECTRICA1</t>
  </si>
  <si>
    <t>PROELECTRICA2</t>
  </si>
  <si>
    <t>CARTAGENA2</t>
  </si>
  <si>
    <t>AUTOGARGOSCARTAGENA</t>
  </si>
  <si>
    <t>AUTOGREFICAR</t>
  </si>
  <si>
    <t>GECELCA3</t>
  </si>
  <si>
    <t>GECELCA32</t>
  </si>
  <si>
    <t>PARAISO1</t>
  </si>
  <si>
    <t>PARAISO2</t>
  </si>
  <si>
    <t>PARAISO3</t>
  </si>
  <si>
    <t>LAGUACA1</t>
  </si>
  <si>
    <t>LAGUACA2</t>
  </si>
  <si>
    <t>LAGUACA3</t>
  </si>
  <si>
    <t>CHARQUITO</t>
  </si>
  <si>
    <t>ELLIMONAR</t>
  </si>
  <si>
    <t>SUEVA2</t>
  </si>
  <si>
    <t>CHIVOR1</t>
  </si>
  <si>
    <t>CHIVOR2</t>
  </si>
  <si>
    <t>CHIVOR3</t>
  </si>
  <si>
    <t>CHIVOR4</t>
  </si>
  <si>
    <t>CHIVOR5</t>
  </si>
  <si>
    <t>CHIVOR6</t>
  </si>
  <si>
    <t>CHIVOR7</t>
  </si>
  <si>
    <t>CHIVOR8</t>
  </si>
  <si>
    <t>GUAVIO1</t>
  </si>
  <si>
    <t>GUAVIO2</t>
  </si>
  <si>
    <t>GUAVIO3</t>
  </si>
  <si>
    <t>GUAVIO4</t>
  </si>
  <si>
    <t>GUAVIO5</t>
  </si>
  <si>
    <t>ZIPAEMG3</t>
  </si>
  <si>
    <t>ZIPAEMG2</t>
  </si>
  <si>
    <t>ZIPAEMG4</t>
  </si>
  <si>
    <t>ZIPAEMG5</t>
  </si>
  <si>
    <t>SANTAANA</t>
  </si>
  <si>
    <t>TUNJITA</t>
  </si>
  <si>
    <t>USAQUEN</t>
  </si>
  <si>
    <t>SUBA</t>
  </si>
  <si>
    <t>DARIOVALENCIASAMPER1</t>
  </si>
  <si>
    <t>DARIOVALENCIASAMPER2</t>
  </si>
  <si>
    <t>DARIOVALENCIASAMPER5</t>
  </si>
  <si>
    <t>SALTOII2</t>
  </si>
  <si>
    <t>LAGUNETA</t>
  </si>
  <si>
    <t>LANAVETA</t>
  </si>
  <si>
    <t>GUAVIOMENOR</t>
  </si>
  <si>
    <t>AUTOGCOCA-COLAFEMSA</t>
  </si>
  <si>
    <t>TEQUENDAMA1</t>
  </si>
  <si>
    <t>TEQUENDAMA2</t>
  </si>
  <si>
    <t>TEQUENDAMA3</t>
  </si>
  <si>
    <t>TEQUENDAMA4</t>
  </si>
  <si>
    <t>ESMERALDA1</t>
  </si>
  <si>
    <t>ESMERALDA2</t>
  </si>
  <si>
    <t>INSULA3</t>
  </si>
  <si>
    <t>INSULA1</t>
  </si>
  <si>
    <t>INSULA2</t>
  </si>
  <si>
    <t>SANFRANCISCO1</t>
  </si>
  <si>
    <t>SANFRANCISCO2</t>
  </si>
  <si>
    <t>SANFRANCISCO3</t>
  </si>
  <si>
    <t>ELBOSQUE</t>
  </si>
  <si>
    <t>RIONEGRO</t>
  </si>
  <si>
    <t>TERMODORADA1</t>
  </si>
  <si>
    <t>MIELI2</t>
  </si>
  <si>
    <t>MIELI3</t>
  </si>
  <si>
    <t>MIELI1</t>
  </si>
  <si>
    <t>BELMONTE</t>
  </si>
  <si>
    <t>NUEVOLIBARE</t>
  </si>
  <si>
    <t>SANJOSE</t>
  </si>
  <si>
    <t>MORROAZUL</t>
  </si>
  <si>
    <t>ELEDÉN</t>
  </si>
  <si>
    <t>LAFRISOLERA</t>
  </si>
  <si>
    <t>INTERMEDIA</t>
  </si>
  <si>
    <t>SANCANCIO</t>
  </si>
  <si>
    <t>MUNICIPAL</t>
  </si>
  <si>
    <t>GUACAICA</t>
  </si>
  <si>
    <t>BAYONA</t>
  </si>
  <si>
    <t>CAMPESTRE(CALARCA)</t>
  </si>
  <si>
    <t>UNION</t>
  </si>
  <si>
    <t>PATICO-LACABRERA</t>
  </si>
  <si>
    <t>FLORIDA21</t>
  </si>
  <si>
    <t>FLORIDA22</t>
  </si>
  <si>
    <t>RIOMAYO1</t>
  </si>
  <si>
    <t>RIOMAYO2</t>
  </si>
  <si>
    <t>RIOMAYO3</t>
  </si>
  <si>
    <t>ELQUIMBO1</t>
  </si>
  <si>
    <t>ELQUIMBO2</t>
  </si>
  <si>
    <t>SANFRANCISCO(PUTUMAYO)</t>
  </si>
  <si>
    <t>COGENERADORPROENCA</t>
  </si>
  <si>
    <t>RIOBOBO</t>
  </si>
  <si>
    <t>JULIOBRAVO</t>
  </si>
  <si>
    <t>RIOSAPUYES</t>
  </si>
  <si>
    <t>RIOPALO</t>
  </si>
  <si>
    <t>SAJANDI</t>
  </si>
  <si>
    <t>MONDOMO</t>
  </si>
  <si>
    <t>SILVIA</t>
  </si>
  <si>
    <t>COCONUCO</t>
  </si>
  <si>
    <t>PROENCAII</t>
  </si>
  <si>
    <t>BETANIA1</t>
  </si>
  <si>
    <t>BETANIA2</t>
  </si>
  <si>
    <t>BETANIA3</t>
  </si>
  <si>
    <t>AMOYALAESPERANZA1</t>
  </si>
  <si>
    <t>AMOYALAESPERANZA2</t>
  </si>
  <si>
    <t>CUCUANA1</t>
  </si>
  <si>
    <t>CUCUANA2</t>
  </si>
  <si>
    <t>CURRUCUCUES</t>
  </si>
  <si>
    <t>PRADO4</t>
  </si>
  <si>
    <t>PRADO1</t>
  </si>
  <si>
    <t>PRADO2</t>
  </si>
  <si>
    <t>PRADO3</t>
  </si>
  <si>
    <t>TERMOPIEDRAS</t>
  </si>
  <si>
    <t>COELLO</t>
  </si>
  <si>
    <t>LAPITA</t>
  </si>
  <si>
    <t>IQUIRAI</t>
  </si>
  <si>
    <t>IQUIRAII</t>
  </si>
  <si>
    <t>INZA</t>
  </si>
  <si>
    <t>MIROLINDO</t>
  </si>
  <si>
    <t>VENTANAA</t>
  </si>
  <si>
    <t>VENTANAB</t>
  </si>
  <si>
    <t>RIORECIO</t>
  </si>
  <si>
    <t>PASTALES</t>
  </si>
  <si>
    <t>AUTOGARGOSELCAIRO</t>
  </si>
  <si>
    <t>ALTOANCHICAYA1</t>
  </si>
  <si>
    <t>ALTOANCHICAYA2</t>
  </si>
  <si>
    <t>ALTOANCHICAYA3</t>
  </si>
  <si>
    <t>BAJOANCHICAYA1</t>
  </si>
  <si>
    <t>BAJOANCHICAYA3</t>
  </si>
  <si>
    <t>BAJOANCHICAYA4</t>
  </si>
  <si>
    <t>BAJOANCHICAYA2</t>
  </si>
  <si>
    <t>CALIMA1</t>
  </si>
  <si>
    <t>CALIMA2</t>
  </si>
  <si>
    <t>CALIMA3</t>
  </si>
  <si>
    <t>CALIMA4</t>
  </si>
  <si>
    <t>TERMOEMCALI1GAS</t>
  </si>
  <si>
    <t>TERMOEMCALI1VAPOR</t>
  </si>
  <si>
    <t>SALVAJINA1</t>
  </si>
  <si>
    <t>SALVAJINA2</t>
  </si>
  <si>
    <t>SALVAJINA3</t>
  </si>
  <si>
    <t>TERMOVALLE1GAS</t>
  </si>
  <si>
    <t>TERMOVALLE1VAPOR</t>
  </si>
  <si>
    <t>ALTOTULUA1</t>
  </si>
  <si>
    <t>ALTOTULUA2</t>
  </si>
  <si>
    <t>AMAIME</t>
  </si>
  <si>
    <t>INGENIOSANCARLOS1</t>
  </si>
  <si>
    <t>BAJOTULUA1</t>
  </si>
  <si>
    <t>BAJOTULUA2</t>
  </si>
  <si>
    <t>MAYAGUEZ1</t>
  </si>
  <si>
    <t>RIOFRIOI</t>
  </si>
  <si>
    <t>RIOFRIOII1</t>
  </si>
  <si>
    <t>RIOFRIOII2</t>
  </si>
  <si>
    <t>INGENIORIOPAILA1</t>
  </si>
  <si>
    <t>NIMA</t>
  </si>
  <si>
    <t>RIOCALI1</t>
  </si>
  <si>
    <t>RIOCALI2</t>
  </si>
  <si>
    <t>RUMOR</t>
  </si>
  <si>
    <t>ELCOCUYO</t>
  </si>
  <si>
    <t>CENTRALCASTILLA1</t>
  </si>
  <si>
    <t>OVEJAS</t>
  </si>
  <si>
    <t>ASNAZU</t>
  </si>
  <si>
    <t>AUTOGARGOSYUMBO</t>
  </si>
  <si>
    <t>COGENERADORMANUELITA2</t>
  </si>
  <si>
    <t>GUAJIRA1</t>
  </si>
  <si>
    <t>GUAJIRA2</t>
  </si>
  <si>
    <t>JEPIRACHI1-15</t>
  </si>
  <si>
    <t>TERMONORTE1</t>
  </si>
  <si>
    <t>TERMONORTE2</t>
  </si>
  <si>
    <t>TERMONORTE3</t>
  </si>
  <si>
    <t>TERMONORTE4</t>
  </si>
  <si>
    <t>TERMONORTE5</t>
  </si>
  <si>
    <t>TERMONORTE6</t>
  </si>
  <si>
    <t>TERMONORTE7</t>
  </si>
  <si>
    <t>TERMONORTE8</t>
  </si>
  <si>
    <t>TERMONORTE9</t>
  </si>
  <si>
    <t>TERMONORTE10</t>
  </si>
  <si>
    <t>TEQUENDAMABIOGAS</t>
  </si>
  <si>
    <t>URRA1</t>
  </si>
  <si>
    <t>URRA2</t>
  </si>
  <si>
    <t>URRA3</t>
  </si>
  <si>
    <t>URRA4</t>
  </si>
  <si>
    <t>BIOENERGY</t>
  </si>
  <si>
    <t>AUTOGYAGUARITO</t>
  </si>
  <si>
    <t>TERMOCAPACHOS</t>
  </si>
  <si>
    <t>PAIPA1</t>
  </si>
  <si>
    <t>PAIPA2</t>
  </si>
  <si>
    <t>PAIPA3</t>
  </si>
  <si>
    <t>PAIPA4</t>
  </si>
  <si>
    <t>TERMOYOPAL2</t>
  </si>
  <si>
    <t>TERMOYOPAL1</t>
  </si>
  <si>
    <t>PCHLALIBERTAD1</t>
  </si>
  <si>
    <t>PUENTEGUILLERMO1</t>
  </si>
  <si>
    <t>TERMOBOLIVAR1</t>
  </si>
  <si>
    <t>TERMOMECHERO4</t>
  </si>
  <si>
    <t>TERMOMECHERO5</t>
  </si>
  <si>
    <t>TERMOMECHERO6</t>
  </si>
  <si>
    <t>TERMOCENTRO1</t>
  </si>
  <si>
    <t>TERMOCENTRO2</t>
  </si>
  <si>
    <t>TERMOCENTRO3</t>
  </si>
  <si>
    <t>AUTOGARGOSSOGAMOSO</t>
  </si>
  <si>
    <t>TASAJERO1</t>
  </si>
  <si>
    <t>TASAJERO2</t>
  </si>
  <si>
    <t>PALMASSANGIL</t>
  </si>
  <si>
    <t>SOGAMOSO1</t>
  </si>
  <si>
    <t>SOGAMOSO2</t>
  </si>
  <si>
    <t>SOGAMOSO3</t>
  </si>
  <si>
    <t>MERILECTRICA1</t>
  </si>
  <si>
    <t>LACASCADA(ANTIOQUIA)</t>
  </si>
  <si>
    <t>AUTOGECOPETROLORITO</t>
  </si>
  <si>
    <t>MULATOSII1</t>
  </si>
  <si>
    <t>ESCUELADEMINAS1</t>
  </si>
  <si>
    <t>ESCUELADEMINAS2</t>
  </si>
  <si>
    <t>ESCUELADEMINAS3</t>
  </si>
  <si>
    <t>SANANDRESDECUERQUIA1</t>
  </si>
  <si>
    <t>SANANDRESDECUERQUIA2</t>
  </si>
  <si>
    <t>AUTGCEMENTOSDELNARE</t>
  </si>
  <si>
    <t>AUTOGFAMILIA</t>
  </si>
  <si>
    <t>AYURA</t>
  </si>
  <si>
    <t>LAHERRADURA1</t>
  </si>
  <si>
    <t>LAHERRADURA2</t>
  </si>
  <si>
    <t>LAVUELTA</t>
  </si>
  <si>
    <t>NIQUIA</t>
  </si>
  <si>
    <t>PAJARITO1</t>
  </si>
  <si>
    <t>PAJARITO2</t>
  </si>
  <si>
    <t>GUADALUPE31</t>
  </si>
  <si>
    <t>GUADALUPE32</t>
  </si>
  <si>
    <t>GUADALUPE33</t>
  </si>
  <si>
    <t>GUADALUPE34</t>
  </si>
  <si>
    <t>GUADALUPE35</t>
  </si>
  <si>
    <t>GUADALUPE36</t>
  </si>
  <si>
    <t>GUADALUPE41</t>
  </si>
  <si>
    <t>GUADALUPE42</t>
  </si>
  <si>
    <t>GUADALUPE43</t>
  </si>
  <si>
    <t>GUATAPE1</t>
  </si>
  <si>
    <t>GUATAPE2</t>
  </si>
  <si>
    <t>GUATAPE3</t>
  </si>
  <si>
    <t>GUATAPE4</t>
  </si>
  <si>
    <t>GUATAPE5</t>
  </si>
  <si>
    <t>GUATAPE6</t>
  </si>
  <si>
    <t>GUATAPE7</t>
  </si>
  <si>
    <t>GUATAPE8</t>
  </si>
  <si>
    <t>LATASAJERA1</t>
  </si>
  <si>
    <t>LATASAJERA2</t>
  </si>
  <si>
    <t>LATASAJERA3</t>
  </si>
  <si>
    <t>SANCARLOS1</t>
  </si>
  <si>
    <t>SANCARLOS3</t>
  </si>
  <si>
    <t>SANCARLOS5</t>
  </si>
  <si>
    <t>SANCARLOS7</t>
  </si>
  <si>
    <t>SANCARLOS2</t>
  </si>
  <si>
    <t>SANCARLOS4</t>
  </si>
  <si>
    <t>SANCARLOS6</t>
  </si>
  <si>
    <t>SANCARLOS8</t>
  </si>
  <si>
    <t>TERMOSIERRA1</t>
  </si>
  <si>
    <t>TERMOSIERRA2</t>
  </si>
  <si>
    <t>TERMOSIERRA3</t>
  </si>
  <si>
    <t>CALDERAS1</t>
  </si>
  <si>
    <t>CALDERAS2</t>
  </si>
  <si>
    <t>CASCADA</t>
  </si>
  <si>
    <t>RIOPIEDRAS1</t>
  </si>
  <si>
    <t>RIOPIEDRAS2</t>
  </si>
  <si>
    <t>TRONERAS1</t>
  </si>
  <si>
    <t>TRONERAS2</t>
  </si>
  <si>
    <t>JAGUAS1</t>
  </si>
  <si>
    <t>JAGUAS2</t>
  </si>
  <si>
    <t>PLAYAS1</t>
  </si>
  <si>
    <t>PLAYAS2</t>
  </si>
  <si>
    <t>PLAYAS3</t>
  </si>
  <si>
    <t>PORCEII1</t>
  </si>
  <si>
    <t>PORCEII2</t>
  </si>
  <si>
    <t>PORCEII3</t>
  </si>
  <si>
    <t>SANTIAGO</t>
  </si>
  <si>
    <t>AGUAFRESCA</t>
  </si>
  <si>
    <t>CARUQUIA</t>
  </si>
  <si>
    <t>GUANAQUITAS</t>
  </si>
  <si>
    <t>SANTARITA</t>
  </si>
  <si>
    <t>HIDROMONTAÑITAS1</t>
  </si>
  <si>
    <t>HIDROMONTAÑITAS2</t>
  </si>
  <si>
    <t>PORCEIII1</t>
  </si>
  <si>
    <t>PORCEIII2</t>
  </si>
  <si>
    <t>PORCEIII3</t>
  </si>
  <si>
    <t>PORCEIII4</t>
  </si>
  <si>
    <t>BARROSO</t>
  </si>
  <si>
    <t>CARLOSLLERAS1</t>
  </si>
  <si>
    <t>CARLOSLLERAS2</t>
  </si>
  <si>
    <t>SANMIGUEL1</t>
  </si>
  <si>
    <t>SANMIGUEL2</t>
  </si>
  <si>
    <t>LACASCADA(ABEJORRAL)</t>
  </si>
  <si>
    <t>ELPOPAL1</t>
  </si>
  <si>
    <t>ELPOPAL2</t>
  </si>
  <si>
    <t>SANMATIAS1</t>
  </si>
  <si>
    <t>SANMATIAS2</t>
  </si>
  <si>
    <t>ELMOLINO1</t>
  </si>
  <si>
    <t>ELMOLINO2</t>
  </si>
  <si>
    <t>COGENERADORCOLTEJER1</t>
  </si>
  <si>
    <t>CANTAYUS1</t>
  </si>
  <si>
    <t>CANTAYUS2</t>
  </si>
  <si>
    <t>HIDROBARRANCAS1</t>
  </si>
  <si>
    <t>LUZMAI1</t>
  </si>
  <si>
    <t>LUZMAI2</t>
  </si>
  <si>
    <t>LUZMAII2</t>
  </si>
  <si>
    <t>LUZMAII1</t>
  </si>
  <si>
    <t>MAGALLO</t>
  </si>
  <si>
    <t>AMERICA</t>
  </si>
  <si>
    <t>CAMPESTRE(EPM)</t>
  </si>
  <si>
    <t>NUTIBARA</t>
  </si>
  <si>
    <t>AMALFI</t>
  </si>
  <si>
    <t>BELLO</t>
  </si>
  <si>
    <t>MANANTIALES</t>
  </si>
  <si>
    <t>CARACOLI</t>
  </si>
  <si>
    <t>SANJOSEDELAMONTAÑA</t>
  </si>
  <si>
    <t>SANJOSEDELAMONTAÑAII1</t>
  </si>
  <si>
    <t>SONSON</t>
  </si>
  <si>
    <t>RIOFRIO(TAMESIS)</t>
  </si>
  <si>
    <t>LASPALMAS1</t>
  </si>
  <si>
    <t>LASPALMAS2</t>
  </si>
  <si>
    <t>LAREBUSCA</t>
  </si>
  <si>
    <t>JUANGARCIA1</t>
  </si>
  <si>
    <t>JUANGARCIA2</t>
  </si>
  <si>
    <t>PORCEIIIMENOR</t>
  </si>
  <si>
    <t>REMEDIOS</t>
  </si>
  <si>
    <t>URRAO</t>
  </si>
  <si>
    <t>ALEJANDRÍA</t>
  </si>
  <si>
    <t>AURESBAJO1</t>
  </si>
  <si>
    <t>AURESBAJO2</t>
  </si>
  <si>
    <t>ELPASOPANELES</t>
  </si>
  <si>
    <t>AUTOGCELSIASOLARYUMBO</t>
  </si>
  <si>
    <t>PROVIDENCIA</t>
  </si>
  <si>
    <t>INGENIOPROVIDENCIA2</t>
  </si>
  <si>
    <t>INGENIORISARALDA1</t>
  </si>
  <si>
    <t>INCAUCA1</t>
  </si>
  <si>
    <t>RIOGRANDE</t>
  </si>
  <si>
    <t>RIOGRANDEI</t>
  </si>
  <si>
    <t>ELMORRO1</t>
  </si>
  <si>
    <t>ELMORRO2</t>
  </si>
  <si>
    <t>CIMARRON</t>
  </si>
  <si>
    <t>COROZO1</t>
  </si>
  <si>
    <t>PIEDRASBLANCAS</t>
  </si>
  <si>
    <t>DOÑAJUANA</t>
  </si>
  <si>
    <t>TERMOYOPALG3</t>
  </si>
  <si>
    <t>TERMOYOPALG4</t>
  </si>
  <si>
    <t>bus_15N</t>
  </si>
  <si>
    <t>b14</t>
  </si>
  <si>
    <t>b13</t>
  </si>
  <si>
    <t>b12</t>
  </si>
  <si>
    <t>b6</t>
  </si>
  <si>
    <t>b9</t>
  </si>
  <si>
    <t>b8</t>
  </si>
  <si>
    <t>b5</t>
  </si>
  <si>
    <t>b3</t>
  </si>
  <si>
    <t>b2</t>
  </si>
  <si>
    <t>b4</t>
  </si>
  <si>
    <t>b15</t>
  </si>
  <si>
    <t>b7</t>
  </si>
  <si>
    <t>b10</t>
  </si>
  <si>
    <t>b11</t>
  </si>
  <si>
    <r>
      <t>b</t>
    </r>
    <r>
      <rPr>
        <sz val="11"/>
        <color theme="1"/>
        <rFont val="8"/>
      </rPr>
      <t>8</t>
    </r>
  </si>
  <si>
    <t>b1</t>
  </si>
  <si>
    <t>TRINA-VATIABSLI1</t>
  </si>
  <si>
    <t>TRINA-VATIABSLII1</t>
  </si>
  <si>
    <t>TRINA-VATIABSLIII1</t>
  </si>
  <si>
    <t>PUENTEGUILLERMO3</t>
  </si>
  <si>
    <t>PLANTASOLARBAYUNCAI1</t>
  </si>
  <si>
    <t>CELSIASOLARBOLIVAR</t>
  </si>
  <si>
    <t>CELSIASOLARESPINAL1</t>
  </si>
  <si>
    <t>AUTOGFERTICOL</t>
  </si>
  <si>
    <t>AUTOGPTARBELLO1</t>
  </si>
  <si>
    <t>AUTOGPTARBELLO2</t>
  </si>
  <si>
    <t>AUTOGPTARBELLO3</t>
  </si>
  <si>
    <t>AUTOGPTARBELLO4</t>
  </si>
  <si>
    <t>AUTOGPTARBELLO5</t>
  </si>
  <si>
    <t>AUTOGPTARBELLO6</t>
  </si>
  <si>
    <t>AUTOGPTARBELLO7</t>
  </si>
  <si>
    <t>AUTOGTURGAS</t>
  </si>
  <si>
    <t>AUTOGCDSTM2500</t>
  </si>
  <si>
    <t>fuel_type</t>
  </si>
  <si>
    <t>GAS</t>
  </si>
  <si>
    <t>CARBON</t>
  </si>
  <si>
    <t>COMBUSTOLEO</t>
  </si>
  <si>
    <t>GAS+CARBON</t>
  </si>
  <si>
    <t>Flores 1 Gas</t>
  </si>
  <si>
    <t>Flores 1 Vapor</t>
  </si>
  <si>
    <t>Tebsa Gas 110 1</t>
  </si>
  <si>
    <t>Tebsa Gas 220 1</t>
  </si>
  <si>
    <t>Tebsa Vapor 1</t>
  </si>
  <si>
    <t>Flores IV Gen2</t>
  </si>
  <si>
    <t>Flores IV Gen4</t>
  </si>
  <si>
    <t>Flores IV Gen3</t>
  </si>
  <si>
    <t>Brrquilla 3</t>
  </si>
  <si>
    <t>Brrquilla 4</t>
  </si>
  <si>
    <t>Tebsa Gas 220 2</t>
  </si>
  <si>
    <t>Tebsa Gas 220 3</t>
  </si>
  <si>
    <t>Tebsa Vapor 2</t>
  </si>
  <si>
    <t>Tebsa Gas 110 2</t>
  </si>
  <si>
    <t>Autog Unibol</t>
  </si>
  <si>
    <t>Cuatricentenario</t>
  </si>
  <si>
    <t>Candelaria 1</t>
  </si>
  <si>
    <t>Candelaria 2</t>
  </si>
  <si>
    <t>Cartagena 1</t>
  </si>
  <si>
    <t>Cartagena 3</t>
  </si>
  <si>
    <t>Proelectrica 1</t>
  </si>
  <si>
    <t>Proelectrica 2</t>
  </si>
  <si>
    <t>Cartagena 2</t>
  </si>
  <si>
    <t>Autog Argos Cartagena</t>
  </si>
  <si>
    <t>Autog Reficar Ecop</t>
  </si>
  <si>
    <t>Corozo</t>
  </si>
  <si>
    <t>Gecelca III</t>
  </si>
  <si>
    <t>Gecelca 32</t>
  </si>
  <si>
    <t>Menor Providencia</t>
  </si>
  <si>
    <t>Menor Doña Juana II</t>
  </si>
  <si>
    <t>Paraiso 1</t>
  </si>
  <si>
    <t>Guaca 1</t>
  </si>
  <si>
    <t>Charquito</t>
  </si>
  <si>
    <t>Limonar Granada</t>
  </si>
  <si>
    <t>Menor Sueva</t>
  </si>
  <si>
    <t>Chivor UG1</t>
  </si>
  <si>
    <t>Chivor UG5</t>
  </si>
  <si>
    <t>Guavio 1</t>
  </si>
  <si>
    <t>Chivor UG2</t>
  </si>
  <si>
    <t>Chivor UG3</t>
  </si>
  <si>
    <t>Chivor UG4</t>
  </si>
  <si>
    <t>Chivor UG6</t>
  </si>
  <si>
    <t>Chivor UG7</t>
  </si>
  <si>
    <t>Chivor UG8</t>
  </si>
  <si>
    <t>Zipa 3</t>
  </si>
  <si>
    <t>Zipa 2</t>
  </si>
  <si>
    <t>Menor Santa Ana</t>
  </si>
  <si>
    <t>Guaca 2</t>
  </si>
  <si>
    <t>Guaca 3</t>
  </si>
  <si>
    <t>Paraiso 2</t>
  </si>
  <si>
    <t>Paraiso 3</t>
  </si>
  <si>
    <t>PCH Tunjita</t>
  </si>
  <si>
    <t>Zipa 4</t>
  </si>
  <si>
    <t>Zipa 5</t>
  </si>
  <si>
    <t>Guavio 2</t>
  </si>
  <si>
    <t>Guavio 3</t>
  </si>
  <si>
    <t>Guavio 4</t>
  </si>
  <si>
    <t>Guavio 5</t>
  </si>
  <si>
    <t>PCH Usaquen</t>
  </si>
  <si>
    <t>PCH Suba</t>
  </si>
  <si>
    <t>Dario Valencia Samper 1</t>
  </si>
  <si>
    <t>Dario Valencia Samper 2</t>
  </si>
  <si>
    <t>Dario Valencia Samper 5</t>
  </si>
  <si>
    <t>Salto II U2</t>
  </si>
  <si>
    <t>Laguneta G1</t>
  </si>
  <si>
    <t>PCH La Naveta</t>
  </si>
  <si>
    <t>Menor Doña Juana</t>
  </si>
  <si>
    <t>Autog Guavio</t>
  </si>
  <si>
    <t>Cog CocaCola 2.44 MW</t>
  </si>
  <si>
    <t>Tequendama 1</t>
  </si>
  <si>
    <t>Tequendama 2</t>
  </si>
  <si>
    <t>Tequendama 3</t>
  </si>
  <si>
    <t>Tequendama 4</t>
  </si>
  <si>
    <t>PCH Montebonito</t>
  </si>
  <si>
    <t>La Miel 1</t>
  </si>
  <si>
    <t>Esmeralda 1</t>
  </si>
  <si>
    <t>San Fcisco 1</t>
  </si>
  <si>
    <t>Insula 3</t>
  </si>
  <si>
    <t>Insula 1</t>
  </si>
  <si>
    <t>PCH Bosque</t>
  </si>
  <si>
    <t>Dorada</t>
  </si>
  <si>
    <t>Menor Rionegro</t>
  </si>
  <si>
    <t>La Miel 2</t>
  </si>
  <si>
    <t>La Miel 3</t>
  </si>
  <si>
    <t>Esmeralda 2</t>
  </si>
  <si>
    <t>Insula 2</t>
  </si>
  <si>
    <t>San Fcisco 2</t>
  </si>
  <si>
    <t>San Fcisco 3</t>
  </si>
  <si>
    <t>Menor Belmonte</t>
  </si>
  <si>
    <t>Menor Nuevo Libaré</t>
  </si>
  <si>
    <t>Menor San Jose</t>
  </si>
  <si>
    <t>Ingenio Risaralda 1</t>
  </si>
  <si>
    <t>Menor Morro Azul</t>
  </si>
  <si>
    <t>PCH El Eden</t>
  </si>
  <si>
    <t>Menor La Frisolera</t>
  </si>
  <si>
    <t>Menor Intermedia</t>
  </si>
  <si>
    <t>Menor San Cancio</t>
  </si>
  <si>
    <t>Menor Municipal</t>
  </si>
  <si>
    <t>Menor Guacaica</t>
  </si>
  <si>
    <t>Menor Bayona</t>
  </si>
  <si>
    <t>Menor Campestre</t>
  </si>
  <si>
    <t>Menor Union</t>
  </si>
  <si>
    <t>Menor Guachicono</t>
  </si>
  <si>
    <t>Menor EgiptoyPalmas</t>
  </si>
  <si>
    <t>Cog Incauca 60MW</t>
  </si>
  <si>
    <t>PCH Patico II</t>
  </si>
  <si>
    <t>Florida 1</t>
  </si>
  <si>
    <t>Rio Mayo 1</t>
  </si>
  <si>
    <t>Quimbo 1</t>
  </si>
  <si>
    <t>Quimbo 2</t>
  </si>
  <si>
    <t>Florida 2</t>
  </si>
  <si>
    <t>Rio Mayo 2</t>
  </si>
  <si>
    <t>Rio Mayo 3</t>
  </si>
  <si>
    <t>PCH San Francisco</t>
  </si>
  <si>
    <t>Cogen Proenca</t>
  </si>
  <si>
    <t>Menor Rio Bobo</t>
  </si>
  <si>
    <t>Menor Julio Bravo</t>
  </si>
  <si>
    <t>Menor Rio Sapuyes</t>
  </si>
  <si>
    <t>Menor Rio Palo</t>
  </si>
  <si>
    <t>Menor Sajandi</t>
  </si>
  <si>
    <t>Menor Mondomo</t>
  </si>
  <si>
    <t>Menor Silvia</t>
  </si>
  <si>
    <t>Menor Patico Cabrera</t>
  </si>
  <si>
    <t>Menor Coconuco</t>
  </si>
  <si>
    <t>Cogen Proenca II</t>
  </si>
  <si>
    <t>Ambeima 1</t>
  </si>
  <si>
    <t>Ambeima 2</t>
  </si>
  <si>
    <t>PCH Buco</t>
  </si>
  <si>
    <t>Betania 1</t>
  </si>
  <si>
    <t>Prado 4</t>
  </si>
  <si>
    <t>Prado 1</t>
  </si>
  <si>
    <t>Amoya 1</t>
  </si>
  <si>
    <t>Amoya 2</t>
  </si>
  <si>
    <t>Cucuana 1</t>
  </si>
  <si>
    <t>Cucuana 2</t>
  </si>
  <si>
    <t>PCH Currucucues</t>
  </si>
  <si>
    <t>Betania 2</t>
  </si>
  <si>
    <t>Betania 3</t>
  </si>
  <si>
    <t>Prado 2</t>
  </si>
  <si>
    <t>Prado 3</t>
  </si>
  <si>
    <t>Menor T Piedras</t>
  </si>
  <si>
    <t>PCH Coello</t>
  </si>
  <si>
    <t>Menor La Pita</t>
  </si>
  <si>
    <t>Menor Iquira I</t>
  </si>
  <si>
    <t>Menor Iquira II</t>
  </si>
  <si>
    <t>Menor Inza</t>
  </si>
  <si>
    <t>Menor Mirolindo</t>
  </si>
  <si>
    <t>Menor Ventana A</t>
  </si>
  <si>
    <t>Menor Ventana B</t>
  </si>
  <si>
    <t>Menor Rio Recio</t>
  </si>
  <si>
    <t>Menor Pastales</t>
  </si>
  <si>
    <t>El Cairo - Argos 6.5 MW</t>
  </si>
  <si>
    <t>PCH Dovio</t>
  </si>
  <si>
    <t>PCH Rio Bravo</t>
  </si>
  <si>
    <t>PCH Flautas</t>
  </si>
  <si>
    <t>PCH Rio Grande</t>
  </si>
  <si>
    <t>PCH Río Frazadas</t>
  </si>
  <si>
    <t>Alto Anchya 1</t>
  </si>
  <si>
    <t>Bajo Anchya 1</t>
  </si>
  <si>
    <t>Bajo Anchya 3</t>
  </si>
  <si>
    <t>Calima 1</t>
  </si>
  <si>
    <t>Emcali Gas</t>
  </si>
  <si>
    <t>Emcali Vapor</t>
  </si>
  <si>
    <t>Salvajina 1</t>
  </si>
  <si>
    <t>TValle Gas</t>
  </si>
  <si>
    <t>TValle Vapor</t>
  </si>
  <si>
    <t>PCH Alto Tulua 1</t>
  </si>
  <si>
    <t>CHP Incauca</t>
  </si>
  <si>
    <t>CHP Ingenio San Carlos</t>
  </si>
  <si>
    <t>CHP Providencia</t>
  </si>
  <si>
    <t>PCH Amaime 1</t>
  </si>
  <si>
    <t>Salvajina 2</t>
  </si>
  <si>
    <t>Salvajina 3</t>
  </si>
  <si>
    <t>Alto Anchya 2</t>
  </si>
  <si>
    <t>Alto Anchya 3</t>
  </si>
  <si>
    <t>Bajo Anchya 4</t>
  </si>
  <si>
    <t>Bajo Anchya 2</t>
  </si>
  <si>
    <t>Calima 2</t>
  </si>
  <si>
    <t>Calima 3</t>
  </si>
  <si>
    <t>Calima 4</t>
  </si>
  <si>
    <t>PCH Amaime 2</t>
  </si>
  <si>
    <t>PCH Bajo Tulua 1</t>
  </si>
  <si>
    <t>PCH Bajo Tulua 2</t>
  </si>
  <si>
    <t>Cog Mayaguez 1</t>
  </si>
  <si>
    <t>Gen Ingenio Rio Paila</t>
  </si>
  <si>
    <t>Menor Nima</t>
  </si>
  <si>
    <t>Menor RFrio I</t>
  </si>
  <si>
    <t>Menor RFrio II 1</t>
  </si>
  <si>
    <t>Menor Rio Cali 1</t>
  </si>
  <si>
    <t>Menor Rio Cali 2</t>
  </si>
  <si>
    <t>Menor Rumor</t>
  </si>
  <si>
    <t>PCH El Cocuyo</t>
  </si>
  <si>
    <t>PCH Alto Tulua 2</t>
  </si>
  <si>
    <t>Menor RFrio II 2</t>
  </si>
  <si>
    <t>CHP Castilla</t>
  </si>
  <si>
    <t>Menor Ovejas</t>
  </si>
  <si>
    <t>Menor Asnazu</t>
  </si>
  <si>
    <t>Autog Argos Yumbo</t>
  </si>
  <si>
    <t>Ingenio Manuelita</t>
  </si>
  <si>
    <t>Cogenerador Manuelita 2 12 MW</t>
  </si>
  <si>
    <t>La Luna U1</t>
  </si>
  <si>
    <t>La Luna U2</t>
  </si>
  <si>
    <t>Guajira 1</t>
  </si>
  <si>
    <t>Jepirachi</t>
  </si>
  <si>
    <t>Guajira 2</t>
  </si>
  <si>
    <t>Termonorte U1</t>
  </si>
  <si>
    <t>MTequendama Fund</t>
  </si>
  <si>
    <t>Termonorte U6</t>
  </si>
  <si>
    <t>Termonorte U2</t>
  </si>
  <si>
    <t>Termonorte U3</t>
  </si>
  <si>
    <t>Termonorte U4</t>
  </si>
  <si>
    <t>Termonorte U5</t>
  </si>
  <si>
    <t>Termonorte U7</t>
  </si>
  <si>
    <t>Termonorte U8</t>
  </si>
  <si>
    <t>Termonorte U9</t>
  </si>
  <si>
    <t>Termonorte U10</t>
  </si>
  <si>
    <t>Termosolar Awarala 19.9 MW</t>
  </si>
  <si>
    <t>Urra 1</t>
  </si>
  <si>
    <t>Urra 2</t>
  </si>
  <si>
    <t>Urra 3</t>
  </si>
  <si>
    <t>Urra 4</t>
  </si>
  <si>
    <t>Autog Argos Toluviejo</t>
  </si>
  <si>
    <t>Ocoa</t>
  </si>
  <si>
    <t>Menor Bioenergy</t>
  </si>
  <si>
    <t>Autog Yaguarito</t>
  </si>
  <si>
    <t>TermoCapachos</t>
  </si>
  <si>
    <t>Paipa 1</t>
  </si>
  <si>
    <t>Paipa 2</t>
  </si>
  <si>
    <t>Paipa 3</t>
  </si>
  <si>
    <t>Yopal 2</t>
  </si>
  <si>
    <t>M_El Morro_1</t>
  </si>
  <si>
    <t>M_El Morro_2</t>
  </si>
  <si>
    <t>M_Cimarron</t>
  </si>
  <si>
    <t>MYopal 1</t>
  </si>
  <si>
    <t>Paipa 4</t>
  </si>
  <si>
    <t>Oibita</t>
  </si>
  <si>
    <t>San Bartolome</t>
  </si>
  <si>
    <t>Sta Rosa</t>
  </si>
  <si>
    <t>Altamira</t>
  </si>
  <si>
    <t>Innercol I</t>
  </si>
  <si>
    <t>PCH La Libertad</t>
  </si>
  <si>
    <t>Puente Guillermo</t>
  </si>
  <si>
    <t>Menor Termobolivar</t>
  </si>
  <si>
    <t>Termomechero 4 U1</t>
  </si>
  <si>
    <t>Termomechero 5 U1</t>
  </si>
  <si>
    <t>Termomechero 6 U1</t>
  </si>
  <si>
    <t>Autog Argos Sogamoso</t>
  </si>
  <si>
    <t>Termomechero 4 U2</t>
  </si>
  <si>
    <t>Termomechero 5 U2</t>
  </si>
  <si>
    <t>Termomechero 6 U2</t>
  </si>
  <si>
    <t>Tasajero</t>
  </si>
  <si>
    <t>Tasajero II</t>
  </si>
  <si>
    <t>Menor Palmas SGil</t>
  </si>
  <si>
    <t>Sogamoso 3</t>
  </si>
  <si>
    <t>Sogamoso 2</t>
  </si>
  <si>
    <t>Sogamoso 1</t>
  </si>
  <si>
    <t>Merilectrica</t>
  </si>
  <si>
    <t>Menor Cascada EPM</t>
  </si>
  <si>
    <t>Autog Ecopetrol</t>
  </si>
  <si>
    <t>PCH Mulatos</t>
  </si>
  <si>
    <t>Gen CAA</t>
  </si>
  <si>
    <t>Gen CAB</t>
  </si>
  <si>
    <t>Gen CARG</t>
  </si>
  <si>
    <t>Menor La Paloma</t>
  </si>
  <si>
    <t>PCH La Chorrera 15 MW</t>
  </si>
  <si>
    <t>Autog Nare-Argos 9MW</t>
  </si>
  <si>
    <t>PCH Las Violetas 0.945 MW</t>
  </si>
  <si>
    <t>Menor Hidronare</t>
  </si>
  <si>
    <t>PCH Conde</t>
  </si>
  <si>
    <t>PCH Mulatos II</t>
  </si>
  <si>
    <t>Aut Familia</t>
  </si>
  <si>
    <t>PCH Pocune</t>
  </si>
  <si>
    <t>Ayura</t>
  </si>
  <si>
    <t>Menor Cementos Nare</t>
  </si>
  <si>
    <t>La Herradura 1</t>
  </si>
  <si>
    <t>Menor La Vuelta</t>
  </si>
  <si>
    <t>Menor Niquia</t>
  </si>
  <si>
    <t>Menor P Blancas</t>
  </si>
  <si>
    <t>Menor Pajarito U1</t>
  </si>
  <si>
    <t>Riogrande 1</t>
  </si>
  <si>
    <t>Menor Riogrande</t>
  </si>
  <si>
    <t>Guadalupe III 1</t>
  </si>
  <si>
    <t>Guadalupe IV 1</t>
  </si>
  <si>
    <t>Guadalupe IV 2</t>
  </si>
  <si>
    <t>Guadalupe IV 3</t>
  </si>
  <si>
    <t>Guatape 1</t>
  </si>
  <si>
    <t>Guatape 2</t>
  </si>
  <si>
    <t>Guatape 3</t>
  </si>
  <si>
    <t>Guatape 4</t>
  </si>
  <si>
    <t>Guatape 5</t>
  </si>
  <si>
    <t>Guatape 6</t>
  </si>
  <si>
    <t>Guatape 7</t>
  </si>
  <si>
    <t>Guatape 8</t>
  </si>
  <si>
    <t>La Tasajera 1</t>
  </si>
  <si>
    <t>San Carlos 1</t>
  </si>
  <si>
    <t>San Carlos 3</t>
  </si>
  <si>
    <t>San Carlos 5</t>
  </si>
  <si>
    <t>San Carlos 7</t>
  </si>
  <si>
    <t>Sierra Gas 1</t>
  </si>
  <si>
    <t>Calderas 1</t>
  </si>
  <si>
    <t>Menor Cascada</t>
  </si>
  <si>
    <t>Menor R Piedras 1</t>
  </si>
  <si>
    <t>Troneras 1</t>
  </si>
  <si>
    <t>Jaguas 1</t>
  </si>
  <si>
    <t>La Tasajera 2</t>
  </si>
  <si>
    <t>La Tasajera 3</t>
  </si>
  <si>
    <t>Playas 1</t>
  </si>
  <si>
    <t>Porce 1</t>
  </si>
  <si>
    <t>Menor Santiago 1</t>
  </si>
  <si>
    <t>PCH Agua Fresca</t>
  </si>
  <si>
    <t>PCH Caruquia</t>
  </si>
  <si>
    <t>PCH Guanaquitas</t>
  </si>
  <si>
    <t>PCH Santa Rita</t>
  </si>
  <si>
    <t>PCH Hidromontañitas 1</t>
  </si>
  <si>
    <t>Centro Gas 1</t>
  </si>
  <si>
    <t>Centro Gas 2</t>
  </si>
  <si>
    <t>Centro Vapor</t>
  </si>
  <si>
    <t>Porce III 1</t>
  </si>
  <si>
    <t>Porce III 2</t>
  </si>
  <si>
    <t>Porce III 3</t>
  </si>
  <si>
    <t>Porce III 4</t>
  </si>
  <si>
    <t>San Carlos 2</t>
  </si>
  <si>
    <t>San Carlos 4</t>
  </si>
  <si>
    <t>San Carlos 6</t>
  </si>
  <si>
    <t>San Carlos 8</t>
  </si>
  <si>
    <t>Sierra Vapor</t>
  </si>
  <si>
    <t>PCH Barroso 1</t>
  </si>
  <si>
    <t>Playas 2</t>
  </si>
  <si>
    <t>Playas 3</t>
  </si>
  <si>
    <t>Porce 2</t>
  </si>
  <si>
    <t>Porce 3</t>
  </si>
  <si>
    <t>Jaguas 2</t>
  </si>
  <si>
    <t>Guadalupe III 2</t>
  </si>
  <si>
    <t>Guadalupe III 3</t>
  </si>
  <si>
    <t>Guadalupe III 4</t>
  </si>
  <si>
    <t>Guadalupe III 5</t>
  </si>
  <si>
    <t>Guadalupe III 6</t>
  </si>
  <si>
    <t>Troneras 2</t>
  </si>
  <si>
    <t>Sierra Gas 2</t>
  </si>
  <si>
    <t>Calderas 2</t>
  </si>
  <si>
    <t>PCH Hidromontañitas 2</t>
  </si>
  <si>
    <t>La Herradura 2</t>
  </si>
  <si>
    <t>Menor Santiago 2</t>
  </si>
  <si>
    <t>PCH Barroso 2</t>
  </si>
  <si>
    <t>Carlos Lleras G1</t>
  </si>
  <si>
    <t>San Miguel U1</t>
  </si>
  <si>
    <t>PCH Abejorral</t>
  </si>
  <si>
    <t>PCH El Popal G1</t>
  </si>
  <si>
    <t>PCH El Popal G2</t>
  </si>
  <si>
    <t>PCH San Matias G1</t>
  </si>
  <si>
    <t>PCH San Matias G2</t>
  </si>
  <si>
    <t>PCH El Molino G1</t>
  </si>
  <si>
    <t>PCH El Molino G2</t>
  </si>
  <si>
    <t>San Miguel U2</t>
  </si>
  <si>
    <t>Cog Coltejer</t>
  </si>
  <si>
    <t>PCH Cantayus U1</t>
  </si>
  <si>
    <t>Carlos Lleras G2</t>
  </si>
  <si>
    <t>PCH Barrancas</t>
  </si>
  <si>
    <t>PCH Luzma I U2</t>
  </si>
  <si>
    <t>PCH Luzma II U2</t>
  </si>
  <si>
    <t>PCH Doña Teresa</t>
  </si>
  <si>
    <t>Menor R Piedras 2</t>
  </si>
  <si>
    <t>PCH Magallo</t>
  </si>
  <si>
    <t>Menor America</t>
  </si>
  <si>
    <t>Menor Campestre EPM</t>
  </si>
  <si>
    <t>Menor Nutibara</t>
  </si>
  <si>
    <t>Menor Amalfi</t>
  </si>
  <si>
    <t>Menor Bello</t>
  </si>
  <si>
    <t>Menor Manantiales</t>
  </si>
  <si>
    <t>Menor Caracoli</t>
  </si>
  <si>
    <t>Menor SJose Montaña</t>
  </si>
  <si>
    <t>Menor Sonson</t>
  </si>
  <si>
    <t>Menor Rio Frio Tamesis</t>
  </si>
  <si>
    <t>PCH Las Palmas U1</t>
  </si>
  <si>
    <t>Autog El Cairo</t>
  </si>
  <si>
    <t>Menor La Rebusca</t>
  </si>
  <si>
    <t>PCH Juan Garcia U1</t>
  </si>
  <si>
    <t>PCH Porce III</t>
  </si>
  <si>
    <t>Menor Remedios</t>
  </si>
  <si>
    <t>Menor Urrao</t>
  </si>
  <si>
    <t>PCH Alejandria</t>
  </si>
  <si>
    <t>PCH Cantayus U2</t>
  </si>
  <si>
    <t>PCH Las Palmas U2</t>
  </si>
  <si>
    <t>PCH Luzma I U1</t>
  </si>
  <si>
    <t>PCH Luzma II U1</t>
  </si>
  <si>
    <t>Menor SJose Montaña II</t>
  </si>
  <si>
    <t>PCH Aures Bajo U1</t>
  </si>
  <si>
    <t>PCH Aures Bajo U2</t>
  </si>
  <si>
    <t>PCH Juan Garcia U2</t>
  </si>
  <si>
    <t>Menor Pajarito U2</t>
  </si>
  <si>
    <t>Gen Solar II PNuevo 9.9 MW</t>
  </si>
  <si>
    <t>Gen Solar Ponedera 9.9MW</t>
  </si>
  <si>
    <t>Gen Solar I PNuevo 19.3 MW</t>
  </si>
  <si>
    <t>Gen Solar Prosperidad 19.5MW</t>
  </si>
  <si>
    <t>Gen Solar Bosques 1 19.9MW</t>
  </si>
  <si>
    <t>Gen Solar Bosques 2 19.9MW</t>
  </si>
  <si>
    <t>Gen Solar Bosques 3 19.9MW</t>
  </si>
  <si>
    <t>Gen Solar Baranoa 19.9 MW</t>
  </si>
  <si>
    <t>Gen Solar El Colibri 19.9 MW</t>
  </si>
  <si>
    <t>Gen Solar Atlantico I 30 MW</t>
  </si>
  <si>
    <t>Gen Solar Guayepo 1 200 MW</t>
  </si>
  <si>
    <t>Gen Solar Sabana 200 MW</t>
  </si>
  <si>
    <t>Gen Solar Bosq de Bolivar 503 19.9MW</t>
  </si>
  <si>
    <t>Gen Solar Bosq de Bolivar 504 19.9MW</t>
  </si>
  <si>
    <t>Gen Solar La Iguana 19.5MW</t>
  </si>
  <si>
    <t>Gen Solar Bayunca 3 MW</t>
  </si>
  <si>
    <t>Gen Solar Bayunca 9.9 MW</t>
  </si>
  <si>
    <t>Gen Solar Zambrano II 15.5 MW</t>
  </si>
  <si>
    <t>Gen Solar Bolivar 8.185 MW</t>
  </si>
  <si>
    <t>STATCOM 1</t>
  </si>
  <si>
    <t>STATCOM 2</t>
  </si>
  <si>
    <t>Solar CSF 90MW</t>
  </si>
  <si>
    <t>Gen Solar Continua Cartago 99MW</t>
  </si>
  <si>
    <t>Solar Yumbo 9.8MW</t>
  </si>
  <si>
    <t>Windpeshi 200MW</t>
  </si>
  <si>
    <t>Guajira I 20MW</t>
  </si>
  <si>
    <t>Wayuu 12MW</t>
  </si>
  <si>
    <t>Gen Solar LATAMS1 19.9MVA</t>
  </si>
  <si>
    <t>Gen Solar LATAMS2 9.9MVA</t>
  </si>
  <si>
    <t>Gen Solar El Paso 70MW</t>
  </si>
  <si>
    <t>Gen LATAMSOLAR 150MW</t>
  </si>
  <si>
    <t>Solar Petalo 9.9MW</t>
  </si>
  <si>
    <t>Gen Solar Fundacion 100MW</t>
  </si>
  <si>
    <t>Gen Solar Codazzi 2 19.9MW</t>
  </si>
  <si>
    <t>Gen Solar Codazzi 1 19.9MW</t>
  </si>
  <si>
    <t>Gen Solar Since 19.99 MW</t>
  </si>
  <si>
    <t>Gen Solar Sierpe 19.99 MW</t>
  </si>
  <si>
    <t>Gen Solar Guayacan 8 MW</t>
  </si>
  <si>
    <t>Gen Solar La Ceiba 8 MW</t>
  </si>
  <si>
    <t>Morrosquillos I 19.99 MW</t>
  </si>
  <si>
    <t>Morrosquillos II 19.99 MW</t>
  </si>
  <si>
    <t>Gen Solar La Cayena 19.9 MW</t>
  </si>
  <si>
    <t>Gen Solar La Union 100 MW</t>
  </si>
  <si>
    <t>Gen Solar Filigrana 9.9 MW</t>
  </si>
  <si>
    <t>Solar Bosques 1 19.9MW</t>
  </si>
  <si>
    <t>Solar Bosques 2 19.9MW</t>
  </si>
  <si>
    <t>Solar Bosques 3 19.9MW</t>
  </si>
  <si>
    <t>Solar Bosques 4 19.9MW</t>
  </si>
  <si>
    <t>Solar Bosques 5 17.9MW</t>
  </si>
  <si>
    <t>Solar Paipa I 88MW</t>
  </si>
  <si>
    <t>Solar Paipa II 72MW</t>
  </si>
  <si>
    <t>Gen Solar Porton del Sol 102MW</t>
  </si>
  <si>
    <t>Gen Solar La Sierra 200MW</t>
  </si>
  <si>
    <t>Yopal 3</t>
  </si>
  <si>
    <t>Yopal 4</t>
  </si>
  <si>
    <t>Escuela de Minas 1</t>
  </si>
  <si>
    <t>Escuela de Minas 2</t>
  </si>
  <si>
    <t>Escuela de Minas 3</t>
  </si>
  <si>
    <t>PCH SAndres Cuerquia 19.9 1</t>
  </si>
  <si>
    <t>PCH SAndres Cuerquia 19.9 2</t>
  </si>
  <si>
    <t>bus_over_110</t>
  </si>
  <si>
    <t>b16</t>
  </si>
  <si>
    <t>b35</t>
  </si>
  <si>
    <t>b33</t>
  </si>
  <si>
    <t>b37</t>
  </si>
  <si>
    <t>b40</t>
  </si>
  <si>
    <t>b42</t>
  </si>
  <si>
    <t>b48</t>
  </si>
  <si>
    <t>b49</t>
  </si>
  <si>
    <t>b46</t>
  </si>
  <si>
    <t>b67</t>
  </si>
  <si>
    <t>b62</t>
  </si>
  <si>
    <t>b101</t>
  </si>
  <si>
    <t>b92</t>
  </si>
  <si>
    <t>b129</t>
  </si>
  <si>
    <t>b72</t>
  </si>
  <si>
    <t>b131</t>
  </si>
  <si>
    <t>b109</t>
  </si>
  <si>
    <t>b76</t>
  </si>
  <si>
    <t>b147</t>
  </si>
  <si>
    <t>b115</t>
  </si>
  <si>
    <t>b87</t>
  </si>
  <si>
    <t>b114</t>
  </si>
  <si>
    <t>b71</t>
  </si>
  <si>
    <t>b125</t>
  </si>
  <si>
    <t>b130</t>
  </si>
  <si>
    <t>b159</t>
  </si>
  <si>
    <t>b168</t>
  </si>
  <si>
    <t>b163</t>
  </si>
  <si>
    <t>b164</t>
  </si>
  <si>
    <t>b153</t>
  </si>
  <si>
    <t>b160</t>
  </si>
  <si>
    <t>b171</t>
  </si>
  <si>
    <t>b176</t>
  </si>
  <si>
    <t>b169</t>
  </si>
  <si>
    <t>b173</t>
  </si>
  <si>
    <t>b170</t>
  </si>
  <si>
    <t>b172</t>
  </si>
  <si>
    <t>b162</t>
  </si>
  <si>
    <t>b203</t>
  </si>
  <si>
    <t>b202</t>
  </si>
  <si>
    <t>b212</t>
  </si>
  <si>
    <t>b205</t>
  </si>
  <si>
    <t>b200</t>
  </si>
  <si>
    <t>b204</t>
  </si>
  <si>
    <t>b208</t>
  </si>
  <si>
    <t>b198</t>
  </si>
  <si>
    <t>b201</t>
  </si>
  <si>
    <t>b197</t>
  </si>
  <si>
    <t>b196</t>
  </si>
  <si>
    <t>b216</t>
  </si>
  <si>
    <t>b217</t>
  </si>
  <si>
    <t>b234</t>
  </si>
  <si>
    <t>b236</t>
  </si>
  <si>
    <t>b231</t>
  </si>
  <si>
    <t>b228</t>
  </si>
  <si>
    <t>b220</t>
  </si>
  <si>
    <t>b221</t>
  </si>
  <si>
    <t>b227</t>
  </si>
  <si>
    <t>b252</t>
  </si>
  <si>
    <t>b262</t>
  </si>
  <si>
    <t>b273</t>
  </si>
  <si>
    <t>b283</t>
  </si>
  <si>
    <t>b291</t>
  </si>
  <si>
    <t>b277</t>
  </si>
  <si>
    <t>b272</t>
  </si>
  <si>
    <t>b274</t>
  </si>
  <si>
    <t>b275</t>
  </si>
  <si>
    <t>b278</t>
  </si>
  <si>
    <t>b269</t>
  </si>
  <si>
    <t>b266</t>
  </si>
  <si>
    <t>b276</t>
  </si>
  <si>
    <t>b286</t>
  </si>
  <si>
    <t>b255</t>
  </si>
  <si>
    <t>b304</t>
  </si>
  <si>
    <t>b318</t>
  </si>
  <si>
    <t>b322</t>
  </si>
  <si>
    <t>b303</t>
  </si>
  <si>
    <t>b340</t>
  </si>
  <si>
    <t>b371</t>
  </si>
  <si>
    <t>b364</t>
  </si>
  <si>
    <t>b378</t>
  </si>
  <si>
    <t>b380</t>
  </si>
  <si>
    <t>b398</t>
  </si>
  <si>
    <t>b381</t>
  </si>
  <si>
    <t>b390</t>
  </si>
  <si>
    <t>b387</t>
  </si>
  <si>
    <t>b413</t>
  </si>
  <si>
    <t>b389</t>
  </si>
  <si>
    <t>b416</t>
  </si>
  <si>
    <t>b421</t>
  </si>
  <si>
    <t>b444</t>
  </si>
  <si>
    <t>b456</t>
  </si>
  <si>
    <t>b452</t>
  </si>
  <si>
    <t>b450</t>
  </si>
  <si>
    <t>b454</t>
  </si>
  <si>
    <t>b469</t>
  </si>
  <si>
    <t>b545</t>
  </si>
  <si>
    <t>b489</t>
  </si>
  <si>
    <t>b491</t>
  </si>
  <si>
    <t>b488</t>
  </si>
  <si>
    <t>b539</t>
  </si>
  <si>
    <t>b498</t>
  </si>
  <si>
    <t>b522</t>
  </si>
  <si>
    <t>b504</t>
  </si>
  <si>
    <t>b529</t>
  </si>
  <si>
    <t>b509</t>
  </si>
  <si>
    <t>b532</t>
  </si>
  <si>
    <t>b484</t>
  </si>
  <si>
    <t>b473</t>
  </si>
  <si>
    <t>b475</t>
  </si>
  <si>
    <t>b479</t>
  </si>
  <si>
    <t>b474</t>
  </si>
  <si>
    <t>b531</t>
  </si>
  <si>
    <t>b538</t>
  </si>
  <si>
    <t>b533</t>
  </si>
  <si>
    <t>b481</t>
  </si>
  <si>
    <t>b482</t>
  </si>
  <si>
    <t>b485</t>
  </si>
  <si>
    <t>b487</t>
  </si>
  <si>
    <t>b535</t>
  </si>
  <si>
    <t>b513</t>
  </si>
  <si>
    <t>b554</t>
  </si>
  <si>
    <t>b546</t>
  </si>
  <si>
    <t>b551</t>
  </si>
  <si>
    <t>b553</t>
  </si>
  <si>
    <t>b502</t>
  </si>
  <si>
    <t>b490</t>
  </si>
  <si>
    <t>b559</t>
  </si>
  <si>
    <t>b521</t>
  </si>
  <si>
    <t>b471</t>
  </si>
  <si>
    <t>b530</t>
  </si>
  <si>
    <t>b558</t>
  </si>
  <si>
    <t>b555</t>
  </si>
  <si>
    <t>b492</t>
  </si>
  <si>
    <t>b564</t>
  </si>
  <si>
    <t>b32</t>
  </si>
  <si>
    <t>b105</t>
  </si>
  <si>
    <t>b366</t>
  </si>
  <si>
    <t>b441</t>
  </si>
  <si>
    <t>b298</t>
  </si>
  <si>
    <t>Gen_type</t>
  </si>
  <si>
    <t>menor</t>
  </si>
  <si>
    <t>clasification</t>
  </si>
  <si>
    <t>AGUA</t>
  </si>
  <si>
    <t>HIDRAULICA</t>
  </si>
  <si>
    <t>SI</t>
  </si>
  <si>
    <t>centralmente</t>
  </si>
  <si>
    <t>NORMAL</t>
  </si>
  <si>
    <t>agent_code</t>
  </si>
  <si>
    <t>ADCG</t>
  </si>
  <si>
    <t>NO</t>
  </si>
  <si>
    <t>EPSG</t>
  </si>
  <si>
    <t>GALG</t>
  </si>
  <si>
    <t>AUTOGENERADOR</t>
  </si>
  <si>
    <t>HZEG</t>
  </si>
  <si>
    <t>EPMG</t>
  </si>
  <si>
    <t>FILO_AGUA</t>
  </si>
  <si>
    <t>ISGG</t>
  </si>
  <si>
    <t>GNCG</t>
  </si>
  <si>
    <t>ABAG</t>
  </si>
  <si>
    <t>TERMICA</t>
  </si>
  <si>
    <t>RAD_SOLAR</t>
  </si>
  <si>
    <t>SOLAR</t>
  </si>
  <si>
    <t>BIOGAS</t>
  </si>
  <si>
    <t>ENDG</t>
  </si>
  <si>
    <t>LCSG</t>
  </si>
  <si>
    <t>MCAG</t>
  </si>
  <si>
    <t>EEPG</t>
  </si>
  <si>
    <t>BAGAZO</t>
  </si>
  <si>
    <t>COGENERADOR</t>
  </si>
  <si>
    <t>CMXG</t>
  </si>
  <si>
    <t>GCYG</t>
  </si>
  <si>
    <t>HDPG</t>
  </si>
  <si>
    <t>RPEG</t>
  </si>
  <si>
    <t>CHVG</t>
  </si>
  <si>
    <t>EMEG</t>
  </si>
  <si>
    <t>ENGG</t>
  </si>
  <si>
    <t>PECG</t>
  </si>
  <si>
    <t>NRCG</t>
  </si>
  <si>
    <t>ERCG</t>
  </si>
  <si>
    <t>EMSG</t>
  </si>
  <si>
    <t>AXEG</t>
  </si>
  <si>
    <t>TRPG</t>
  </si>
  <si>
    <t>TBSG</t>
  </si>
  <si>
    <t>TYPG</t>
  </si>
  <si>
    <t>BDJG</t>
  </si>
  <si>
    <t>CEEG</t>
  </si>
  <si>
    <t>TMRG</t>
  </si>
  <si>
    <t>TMFG</t>
  </si>
  <si>
    <t>GECG</t>
  </si>
  <si>
    <t>HBCG</t>
  </si>
  <si>
    <t>NTCG</t>
  </si>
  <si>
    <t>DLRG</t>
  </si>
  <si>
    <t>HLAG</t>
  </si>
  <si>
    <t>VIENTO</t>
  </si>
  <si>
    <t>EOLICA</t>
  </si>
  <si>
    <t>GPEG</t>
  </si>
  <si>
    <t>GPYG</t>
  </si>
  <si>
    <t>IACG</t>
  </si>
  <si>
    <t>GLMG</t>
  </si>
  <si>
    <t>HCCG</t>
  </si>
  <si>
    <t>RENG</t>
  </si>
  <si>
    <t>ESUG</t>
  </si>
  <si>
    <t>HIMG</t>
  </si>
  <si>
    <t>SOCG</t>
  </si>
  <si>
    <t>CCGG</t>
  </si>
  <si>
    <t>EGEG</t>
  </si>
  <si>
    <t>PRIG</t>
  </si>
  <si>
    <t>CDNG</t>
  </si>
  <si>
    <t>CETG</t>
  </si>
  <si>
    <t>GCEG</t>
  </si>
  <si>
    <t>TRMG</t>
  </si>
  <si>
    <t>TERG</t>
  </si>
  <si>
    <t>GSAG</t>
  </si>
  <si>
    <t>TCIG</t>
  </si>
  <si>
    <t>TEMG</t>
  </si>
  <si>
    <t>TMMG</t>
  </si>
  <si>
    <t>GAS+ACPM</t>
  </si>
  <si>
    <t>TMNG</t>
  </si>
  <si>
    <t>TMVG</t>
  </si>
  <si>
    <t>EMUG</t>
  </si>
  <si>
    <t>GCMG</t>
  </si>
  <si>
    <t>SPRG</t>
  </si>
  <si>
    <t>Embalse</t>
  </si>
  <si>
    <t>Rio</t>
  </si>
  <si>
    <t>NA</t>
  </si>
  <si>
    <t>ALTOANCHICAYA</t>
  </si>
  <si>
    <t>ALTOANCHICAYA;DIGUA</t>
  </si>
  <si>
    <t>AMOYA</t>
  </si>
  <si>
    <t>BETANIA</t>
  </si>
  <si>
    <t>ESMERALDA</t>
  </si>
  <si>
    <t>BATA</t>
  </si>
  <si>
    <t>EL QUIMBO</t>
  </si>
  <si>
    <t>EL_QUIMBO</t>
  </si>
  <si>
    <t>TRONERAS;MIRAFLORES</t>
  </si>
  <si>
    <t>GUAVIO</t>
  </si>
  <si>
    <t>SAN LORENZO</t>
  </si>
  <si>
    <t>A. SAN LORENZO</t>
  </si>
  <si>
    <t>RIOGRANDE2</t>
  </si>
  <si>
    <t>GRANDE</t>
  </si>
  <si>
    <t>AMANI</t>
  </si>
  <si>
    <t>MIEL I;DESV. GUARINO;DESV. MANSO</t>
  </si>
  <si>
    <t>BOGOTA N.R.,BLANCO</t>
  </si>
  <si>
    <t>PLAYAS</t>
  </si>
  <si>
    <t>GUATAPE</t>
  </si>
  <si>
    <t>PORCE II</t>
  </si>
  <si>
    <t>PORCE_II</t>
  </si>
  <si>
    <t>PORCE III</t>
  </si>
  <si>
    <t>PORCE_III</t>
  </si>
  <si>
    <t>SALVAJINA</t>
  </si>
  <si>
    <t>CAUCA SALVAJINA</t>
  </si>
  <si>
    <t>SAN CARLOS</t>
  </si>
  <si>
    <t>PUNCHINA</t>
  </si>
  <si>
    <t>SOGAMOSO</t>
  </si>
  <si>
    <t>TOPOCORO</t>
  </si>
  <si>
    <t>SINU URRA</t>
  </si>
  <si>
    <t>NARE</t>
  </si>
  <si>
    <t>PRADO</t>
  </si>
  <si>
    <t>SAN FRANCISCO</t>
  </si>
  <si>
    <t>BETANIA_CP</t>
  </si>
  <si>
    <t>CARLOS_LLERAS</t>
  </si>
  <si>
    <t>CUCUANA;DESV._SAN_MARCOS</t>
  </si>
  <si>
    <t>ESTRELLA;CAMPOALGRE;CHINCHINA;FAGUAACAMPOALEGRE;LA_ESTRELLA</t>
  </si>
  <si>
    <t>CONCEPCIÓN;DESV_EEPPM(NEC, PAJ, DOL)</t>
  </si>
  <si>
    <t>CALIMA</t>
  </si>
  <si>
    <t>MUNA;AGREGADO BOGOTA;CHUZA</t>
  </si>
  <si>
    <t>PENOL</t>
  </si>
  <si>
    <t>Ramp_Down</t>
  </si>
  <si>
    <t>Ramp_Up</t>
  </si>
  <si>
    <t>bus_over_200</t>
  </si>
  <si>
    <t>b136</t>
  </si>
  <si>
    <t>b59</t>
  </si>
  <si>
    <t>b57</t>
  </si>
  <si>
    <t>b56</t>
  </si>
  <si>
    <t>b120</t>
  </si>
  <si>
    <t>b53</t>
  </si>
  <si>
    <t>b60</t>
  </si>
  <si>
    <t>b126</t>
  </si>
  <si>
    <t>b94</t>
  </si>
  <si>
    <t>b19</t>
  </si>
  <si>
    <t>b41</t>
  </si>
  <si>
    <t>b106</t>
  </si>
  <si>
    <t>b139</t>
  </si>
  <si>
    <t>b61</t>
  </si>
  <si>
    <t>b113</t>
  </si>
  <si>
    <t>b38</t>
  </si>
  <si>
    <t>b133</t>
  </si>
  <si>
    <t>b45</t>
  </si>
  <si>
    <t>b51</t>
  </si>
  <si>
    <t>b117</t>
  </si>
  <si>
    <t>b138</t>
  </si>
  <si>
    <t>b127</t>
  </si>
  <si>
    <t>b58</t>
  </si>
  <si>
    <t>b36</t>
  </si>
  <si>
    <t>b24</t>
  </si>
  <si>
    <t>b52</t>
  </si>
  <si>
    <t>b134</t>
  </si>
  <si>
    <t>b50</t>
  </si>
  <si>
    <t>b17</t>
  </si>
  <si>
    <t>b25</t>
  </si>
  <si>
    <t>b63</t>
  </si>
  <si>
    <t>b65</t>
  </si>
  <si>
    <t>b82</t>
  </si>
  <si>
    <t>b18</t>
  </si>
  <si>
    <t>b39</t>
  </si>
  <si>
    <t>b128</t>
  </si>
  <si>
    <t>b73</t>
  </si>
  <si>
    <t>b26</t>
  </si>
  <si>
    <t>b47</t>
  </si>
  <si>
    <t>b119</t>
  </si>
  <si>
    <t>b29</t>
  </si>
  <si>
    <t>b135</t>
  </si>
  <si>
    <t>b137</t>
  </si>
  <si>
    <t>b122</t>
  </si>
  <si>
    <t>b64</t>
  </si>
  <si>
    <t>b124</t>
  </si>
  <si>
    <t>b123</t>
  </si>
  <si>
    <t>b30</t>
  </si>
  <si>
    <t>b108</t>
  </si>
  <si>
    <t>b98</t>
  </si>
  <si>
    <t>b70</t>
  </si>
  <si>
    <t>b88</t>
  </si>
  <si>
    <t>b132</t>
  </si>
  <si>
    <t>b118</t>
  </si>
  <si>
    <t>b81</t>
  </si>
  <si>
    <t>b21</t>
  </si>
  <si>
    <t>b103</t>
  </si>
  <si>
    <t>b100</t>
  </si>
  <si>
    <t>b27</t>
  </si>
  <si>
    <t>b83</t>
  </si>
  <si>
    <t>b91</t>
  </si>
  <si>
    <t>b110</t>
  </si>
  <si>
    <t>b104</t>
  </si>
  <si>
    <t>b107</t>
  </si>
  <si>
    <t>b44</t>
  </si>
  <si>
    <t>b112</t>
  </si>
  <si>
    <t>b20</t>
  </si>
  <si>
    <t>b43</t>
  </si>
  <si>
    <t>b55</t>
  </si>
  <si>
    <t>b31</t>
  </si>
  <si>
    <t>b34</t>
  </si>
  <si>
    <t>b68</t>
  </si>
  <si>
    <t>b102</t>
  </si>
  <si>
    <t>b99</t>
  </si>
  <si>
    <t>b84</t>
  </si>
  <si>
    <t>b93</t>
  </si>
  <si>
    <t>b75</t>
  </si>
  <si>
    <t>b111</t>
  </si>
  <si>
    <t>b96</t>
  </si>
  <si>
    <t>b97</t>
  </si>
  <si>
    <t>b80</t>
  </si>
  <si>
    <t>XM_NAME_U</t>
  </si>
  <si>
    <t>XM_NAME_P</t>
  </si>
  <si>
    <t>FLORESICC</t>
  </si>
  <si>
    <t>TEBSABCC</t>
  </si>
  <si>
    <t>FLORES4CC</t>
  </si>
  <si>
    <t>PROELECTRICA</t>
  </si>
  <si>
    <t>PAGUA</t>
  </si>
  <si>
    <t>CHIVOR</t>
  </si>
  <si>
    <t>DARIOVALENCIASAMPER</t>
  </si>
  <si>
    <t>SALTOII</t>
  </si>
  <si>
    <t>?</t>
  </si>
  <si>
    <t>MIELI</t>
  </si>
  <si>
    <t>SANFRANCISCO</t>
  </si>
  <si>
    <t>ELQUIMBO</t>
  </si>
  <si>
    <t>AMOYALAESPERANZA</t>
  </si>
  <si>
    <t>CUCUANA</t>
  </si>
  <si>
    <t>ALBAN</t>
  </si>
  <si>
    <t>TERMOEMCALICC</t>
  </si>
  <si>
    <t>TERMOVALLECC</t>
  </si>
  <si>
    <t>TERMONORTE</t>
  </si>
  <si>
    <t>URRA</t>
  </si>
  <si>
    <t>ESCUELADEMINAS</t>
  </si>
  <si>
    <t>GUATRON</t>
  </si>
  <si>
    <t>LATASAJERA</t>
  </si>
  <si>
    <t>SANCARLOS</t>
  </si>
  <si>
    <t>TERMOSIERRACC</t>
  </si>
  <si>
    <t>JAGUAS</t>
  </si>
  <si>
    <t>PORCEII</t>
  </si>
  <si>
    <t>TERMOCENTROCC</t>
  </si>
  <si>
    <t>PORCEIII</t>
  </si>
  <si>
    <t>CARLOSLLERAS</t>
  </si>
  <si>
    <t>SANMIGUEL</t>
  </si>
  <si>
    <t>Qmax</t>
  </si>
  <si>
    <t>Qmin</t>
  </si>
  <si>
    <t>AGPE - ECOPETROL LA HORMIGA</t>
  </si>
  <si>
    <t>AGUA FRESCA</t>
  </si>
  <si>
    <t>AMOYA LA ESPERANZA</t>
  </si>
  <si>
    <t>AURES BAJO</t>
  </si>
  <si>
    <t>AUTOG ARGOS CARTAGENA</t>
  </si>
  <si>
    <t>AUTOG ARGOS EL CAIRO</t>
  </si>
  <si>
    <t>AUTOG ARGOS SOGAMOSO</t>
  </si>
  <si>
    <t>AUTOG ARGOS TOLUVIEJO</t>
  </si>
  <si>
    <t>AUTOG ECOPETROL ORITO</t>
  </si>
  <si>
    <t>AUTOG FAMILIA</t>
  </si>
  <si>
    <t>AUTOG REFICAR</t>
  </si>
  <si>
    <t>AUTOG UNIBOL</t>
  </si>
  <si>
    <t>CALDERAS</t>
  </si>
  <si>
    <t>CAMPESTRE (CALARCA)</t>
  </si>
  <si>
    <t>CANTAYUS</t>
  </si>
  <si>
    <t>CARLOS LLERAS</t>
  </si>
  <si>
    <t>COGENERADOR MANUELITA 2</t>
  </si>
  <si>
    <t>EL BOSQUE</t>
  </si>
  <si>
    <t>EL COCUYO</t>
  </si>
  <si>
    <t>EL EDÉN</t>
  </si>
  <si>
    <t>EL MOLINO</t>
  </si>
  <si>
    <t>EL MORRO 1</t>
  </si>
  <si>
    <t>EL MORRO 2</t>
  </si>
  <si>
    <t>EL POPAL</t>
  </si>
  <si>
    <t>ESCUELA DE MINAS</t>
  </si>
  <si>
    <t>FLORIDA</t>
  </si>
  <si>
    <t>GECELCA 3</t>
  </si>
  <si>
    <t>GECELCA 32</t>
  </si>
  <si>
    <t>GUAJIRA 1</t>
  </si>
  <si>
    <t>GUAJIRA 2</t>
  </si>
  <si>
    <t>HIDROMONTAÑITAS</t>
  </si>
  <si>
    <t>INSULA</t>
  </si>
  <si>
    <t>IQUIRA I</t>
  </si>
  <si>
    <t>JEPIRACHI 1 - 15</t>
  </si>
  <si>
    <t>JUAN GARCIA</t>
  </si>
  <si>
    <t>LA CASCADA (ANTIOQUIA)</t>
  </si>
  <si>
    <t>LA FRISOLERA</t>
  </si>
  <si>
    <t>LA HERRADURA</t>
  </si>
  <si>
    <t>LA NAVETA</t>
  </si>
  <si>
    <t>LA PITA</t>
  </si>
  <si>
    <t>LA REBUSCA</t>
  </si>
  <si>
    <t>LA TASAJERA</t>
  </si>
  <si>
    <t>LA VUELTA</t>
  </si>
  <si>
    <t>LAS PALMAS</t>
  </si>
  <si>
    <t>LUZMA I</t>
  </si>
  <si>
    <t>LUZMA II</t>
  </si>
  <si>
    <t>MIEL I</t>
  </si>
  <si>
    <t>MORRO AZUL</t>
  </si>
  <si>
    <t>MULATOS II</t>
  </si>
  <si>
    <t>NUEVO LIBARE</t>
  </si>
  <si>
    <t>PAIPA 1</t>
  </si>
  <si>
    <t>PAIPA 2</t>
  </si>
  <si>
    <t>PAIPA 3</t>
  </si>
  <si>
    <t>PAIPA 4</t>
  </si>
  <si>
    <t>PAJARITO</t>
  </si>
  <si>
    <t>PALMAS SAN GIL</t>
  </si>
  <si>
    <t>PATICO - LA CABRERA</t>
  </si>
  <si>
    <t>PORCE III MENOR</t>
  </si>
  <si>
    <t>PRADO IV</t>
  </si>
  <si>
    <t>PROELECTRICA 2</t>
  </si>
  <si>
    <t>PUENTE GUILLERMO</t>
  </si>
  <si>
    <t>RIO BOBO</t>
  </si>
  <si>
    <t>RIO CALI</t>
  </si>
  <si>
    <t>RIO FRIO I</t>
  </si>
  <si>
    <t>RIO FRIO II</t>
  </si>
  <si>
    <t>RIO GRANDE</t>
  </si>
  <si>
    <t>RIO MAYO</t>
  </si>
  <si>
    <t>RIO PALO</t>
  </si>
  <si>
    <t>RIO PIEDRAS</t>
  </si>
  <si>
    <t>RIO SAPUYES</t>
  </si>
  <si>
    <t>RIOFRIO (TAMESIS)</t>
  </si>
  <si>
    <t>SAN FRANCISCO (PUTUMAYO)</t>
  </si>
  <si>
    <t>SAN JOSE</t>
  </si>
  <si>
    <t>SAN JOSE DE LA MONTAÑA II</t>
  </si>
  <si>
    <t>SAN MATIAS</t>
  </si>
  <si>
    <t>SAN MIGUEL</t>
  </si>
  <si>
    <t>SANTA ANA</t>
  </si>
  <si>
    <t>SUEVA 2</t>
  </si>
  <si>
    <t>TASAJERO 1</t>
  </si>
  <si>
    <t>TASAJERO 2</t>
  </si>
  <si>
    <t>TEBSAB</t>
  </si>
  <si>
    <t>TEQUENDAMA 3</t>
  </si>
  <si>
    <t>TERMOBOLIVAR 1</t>
  </si>
  <si>
    <t>TERMOMECHERO 4</t>
  </si>
  <si>
    <t>TERMOMECHERO 5</t>
  </si>
  <si>
    <t>TERMOMECHERO 6</t>
  </si>
  <si>
    <t>TERMOSIERRAB</t>
  </si>
  <si>
    <t>TERMOYOPAL 1</t>
  </si>
  <si>
    <t>TERMOYOPAL 2</t>
  </si>
  <si>
    <t>VENTANA A</t>
  </si>
  <si>
    <t>ZIPAEMG 2</t>
  </si>
  <si>
    <t>ZIPAEMG 4</t>
  </si>
  <si>
    <t>ZIPAEMG 5</t>
  </si>
  <si>
    <t>PTAR 1</t>
  </si>
  <si>
    <t>ALTO TULUA</t>
  </si>
  <si>
    <t>CELSIA SOLAR BOLIVAR</t>
  </si>
  <si>
    <t>EL PASO</t>
  </si>
  <si>
    <t>AUTOG CELSIA SOLAR YUMBO</t>
  </si>
  <si>
    <t>BAJO TULUA</t>
  </si>
  <si>
    <t>VENTANA B</t>
  </si>
  <si>
    <t>DARIO VALENCIA SAMPER</t>
  </si>
  <si>
    <t>TEQUENDAMA 2</t>
  </si>
  <si>
    <t>AUTOG COCA-COLA FEMSA</t>
  </si>
  <si>
    <t>TEQUENDAMA 4</t>
  </si>
  <si>
    <t>EL LIMONAR</t>
  </si>
  <si>
    <t>INGENIO PICHICHI 1</t>
  </si>
  <si>
    <t>COGENERADOR COLTEJER 1</t>
  </si>
  <si>
    <t>PAPELES NACIONALES</t>
  </si>
  <si>
    <t>INGENIO RISARALDA 1</t>
  </si>
  <si>
    <t>FLORES 4B</t>
  </si>
  <si>
    <t>RIOGRANDE I</t>
  </si>
  <si>
    <t>AUTOG YAGUARITO</t>
  </si>
  <si>
    <t>INGENIO PROVIDENCIA 2</t>
  </si>
  <si>
    <t>SALTO II</t>
  </si>
  <si>
    <t>INGENIO LA CARMELITA</t>
  </si>
  <si>
    <t>AUTOG ARGOS YUMBO</t>
  </si>
  <si>
    <t>FLORES 1</t>
  </si>
  <si>
    <t>INGENIO RIOPAILA 1</t>
  </si>
  <si>
    <t>INGENIO SAN CARLOS 1</t>
  </si>
  <si>
    <t>ZIPAEMG 3</t>
  </si>
  <si>
    <t>MAYAGUEZ 1</t>
  </si>
  <si>
    <t>COGENERADOR PROENCA 1</t>
  </si>
  <si>
    <t>COGENERADOR PROENCA</t>
  </si>
  <si>
    <t>PROENCA II</t>
  </si>
  <si>
    <t>INCAUCA 1</t>
  </si>
  <si>
    <t>AUTOG CDS TM2500</t>
  </si>
  <si>
    <t>TERMOVALLE 1</t>
  </si>
  <si>
    <t>AUTOG TERMOSURIA</t>
  </si>
  <si>
    <t>TEQUENDAMA BIOGAS</t>
  </si>
  <si>
    <t>GUAVIO MENOR</t>
  </si>
  <si>
    <t>PROELECTRICA 1</t>
  </si>
  <si>
    <t>TEQUENDAMA 1</t>
  </si>
  <si>
    <t>AUTOG FERTICOL</t>
  </si>
  <si>
    <t>BARRANQUILLA 3</t>
  </si>
  <si>
    <t>CENTRAL CASTILLA 1</t>
  </si>
  <si>
    <t>AUTOG TURGAS</t>
  </si>
  <si>
    <t>SAN CANCIO</t>
  </si>
  <si>
    <t>TERMOEMCALI 1</t>
  </si>
  <si>
    <t>TERMODORADA 1</t>
  </si>
  <si>
    <t>CARTAGENA 3</t>
  </si>
  <si>
    <t>BARRANQUILLA 4</t>
  </si>
  <si>
    <t>TERMOCANDELARIA 1</t>
  </si>
  <si>
    <t>CARTAGENA 2</t>
  </si>
  <si>
    <t>TERMOCANDELARIA 2</t>
  </si>
  <si>
    <t>MERILECTRICA 1</t>
  </si>
  <si>
    <t>CARTAGENA 1</t>
  </si>
  <si>
    <t>PCH DE LA LIBERTAD</t>
  </si>
  <si>
    <t>TERMOCENTRO CC</t>
  </si>
  <si>
    <t>HIDROBARRANCAS</t>
  </si>
  <si>
    <t>PCH LA LIBERTAD</t>
  </si>
  <si>
    <t>DOÑA JUANA</t>
  </si>
  <si>
    <t>SAN ANDRES DE CUERQUIA</t>
  </si>
  <si>
    <t>CELSIA SOLAR ESPINAL</t>
  </si>
  <si>
    <t>TERMOYOPAL G3</t>
  </si>
  <si>
    <t>TERMOYOPAL G4</t>
  </si>
  <si>
    <t>FLORES 4 CC</t>
  </si>
  <si>
    <t>TEBSAB CC</t>
  </si>
  <si>
    <t>TERMOSIERRA CC</t>
  </si>
  <si>
    <t>FLORES I CC</t>
  </si>
  <si>
    <t>LA CASCADA ( ABEJORRAL)</t>
  </si>
  <si>
    <t>RIO RECIO</t>
  </si>
  <si>
    <t>TRINA-VATIA BSLI</t>
  </si>
  <si>
    <t>SANTA RITA</t>
  </si>
  <si>
    <t>TERMOEMCALI CC</t>
  </si>
  <si>
    <t>SAN JOSE DE LA MONTAÑA</t>
  </si>
  <si>
    <t>TERMOVALLE CC</t>
  </si>
  <si>
    <t>PLANTA SOLAR BAYUNCA I</t>
  </si>
  <si>
    <t>TRINA-VATIA BSLIII</t>
  </si>
  <si>
    <t>TRINA-VATIA BSLII</t>
  </si>
  <si>
    <t>AUTOG PTAR BELLO</t>
  </si>
  <si>
    <t>CELSIA SOLAR CARMELO</t>
  </si>
  <si>
    <t>POCUNE</t>
  </si>
  <si>
    <t>CAMPESTRE (EPM)</t>
  </si>
  <si>
    <t>CEMENTOS DEL NARE</t>
  </si>
  <si>
    <t>JULIO BRAVO</t>
  </si>
  <si>
    <t>IQUIRA II</t>
  </si>
  <si>
    <t>TEQUENDAMA</t>
  </si>
  <si>
    <t>CELSIA SOLAR YUMBO</t>
  </si>
  <si>
    <t>INGENIO MANUELITA</t>
  </si>
  <si>
    <t>CENTRAL TUMACO 1</t>
  </si>
  <si>
    <t>COGENERADOR PROENCA II</t>
  </si>
  <si>
    <t>PROENCA 1</t>
  </si>
  <si>
    <t>BARRANCA 1</t>
  </si>
  <si>
    <t>BARRANCA 2</t>
  </si>
  <si>
    <t>BARRANCA 3</t>
  </si>
  <si>
    <t>PURIFICACION</t>
  </si>
  <si>
    <t>AUTOG PEQ. ESCALA</t>
  </si>
  <si>
    <t>RAD SOLAR</t>
  </si>
  <si>
    <t>RTAG</t>
  </si>
  <si>
    <t>SREG</t>
  </si>
  <si>
    <t>EMIG</t>
  </si>
  <si>
    <t>b333</t>
  </si>
  <si>
    <t>b239</t>
  </si>
  <si>
    <t>b263</t>
  </si>
  <si>
    <t>b257</t>
  </si>
  <si>
    <t>b265</t>
  </si>
  <si>
    <t>b443</t>
  </si>
  <si>
    <t>b259</t>
  </si>
  <si>
    <t>b222</t>
  </si>
  <si>
    <t>b54</t>
  </si>
  <si>
    <t>PIEDRAS BLANCAS</t>
  </si>
  <si>
    <t>AGPE NAFERTEX</t>
  </si>
  <si>
    <t>AGPE TECNOEMPAQUES DE OCCIDENTE</t>
  </si>
  <si>
    <t>AGPE SFV MCDONALDS SOLEDAD</t>
  </si>
  <si>
    <t>AGPE HOTEL HACIENDA CASONA DEL SALITRE</t>
  </si>
  <si>
    <t>AGPE ENTREPALMAS</t>
  </si>
  <si>
    <t>INGENIO MARIA LUISA</t>
  </si>
  <si>
    <t>RIO ABAJO</t>
  </si>
  <si>
    <t>RIO INGENIO</t>
  </si>
  <si>
    <t>b517</t>
  </si>
  <si>
    <t>ETTC</t>
  </si>
  <si>
    <t>NRCC</t>
  </si>
  <si>
    <t>DEPG</t>
  </si>
  <si>
    <t>GNCC</t>
  </si>
  <si>
    <t>bus_over_200_UPME2019</t>
  </si>
  <si>
    <t>bus_over_110_UPME2019</t>
  </si>
  <si>
    <t>b377</t>
  </si>
  <si>
    <t>b463</t>
  </si>
  <si>
    <t>b219</t>
  </si>
  <si>
    <t>b242</t>
  </si>
  <si>
    <t>b480</t>
  </si>
  <si>
    <t>b446</t>
  </si>
  <si>
    <t>b250</t>
  </si>
  <si>
    <t>b428</t>
  </si>
  <si>
    <t>b464</t>
  </si>
  <si>
    <t>b337</t>
  </si>
  <si>
    <t>b316</t>
  </si>
  <si>
    <t>b374</t>
  </si>
  <si>
    <t>b417</t>
  </si>
  <si>
    <t>b447</t>
  </si>
  <si>
    <t>b414</t>
  </si>
  <si>
    <t>b229</t>
  </si>
  <si>
    <t>b142</t>
  </si>
  <si>
    <t>b140</t>
  </si>
  <si>
    <t>b190</t>
  </si>
  <si>
    <t>b320</t>
  </si>
  <si>
    <t>b240</t>
  </si>
  <si>
    <t>b397</t>
  </si>
  <si>
    <t>b472</t>
  </si>
  <si>
    <t>b28</t>
  </si>
  <si>
    <t>b434</t>
  </si>
  <si>
    <t>b194</t>
  </si>
  <si>
    <t>b241</t>
  </si>
  <si>
    <t>b346</t>
  </si>
  <si>
    <t>b232</t>
  </si>
  <si>
    <t>b175</t>
  </si>
  <si>
    <t>b209</t>
  </si>
  <si>
    <t>b74</t>
  </si>
  <si>
    <t>b143</t>
  </si>
  <si>
    <t>b151</t>
  </si>
  <si>
    <t>b79</t>
  </si>
  <si>
    <t>b187</t>
  </si>
  <si>
    <t>b395</t>
  </si>
  <si>
    <t>b178</t>
  </si>
  <si>
    <t>b152</t>
  </si>
  <si>
    <t>b457</t>
  </si>
  <si>
    <t>b410</t>
  </si>
  <si>
    <t>b399</t>
  </si>
  <si>
    <t>b424</t>
  </si>
  <si>
    <t>b156</t>
  </si>
  <si>
    <t>b148</t>
  </si>
  <si>
    <t>b150</t>
  </si>
  <si>
    <t>b195</t>
  </si>
  <si>
    <t>b407</t>
  </si>
  <si>
    <t>b477</t>
  </si>
  <si>
    <t>b418</t>
  </si>
  <si>
    <t>b183</t>
  </si>
  <si>
    <t>b386</t>
  </si>
  <si>
    <t>b401</t>
  </si>
  <si>
    <t>b415</t>
  </si>
  <si>
    <t>b455</t>
  </si>
  <si>
    <t>b244</t>
  </si>
  <si>
    <t>b149</t>
  </si>
  <si>
    <t>b328</t>
  </si>
  <si>
    <t>b329</t>
  </si>
  <si>
    <t>b338</t>
  </si>
  <si>
    <t>b430</t>
  </si>
  <si>
    <t>b408</t>
  </si>
  <si>
    <t>b411</t>
  </si>
  <si>
    <t>b191</t>
  </si>
  <si>
    <t>b335</t>
  </si>
  <si>
    <t>b179</t>
  </si>
  <si>
    <t>b243</t>
  </si>
  <si>
    <t>b177</t>
  </si>
  <si>
    <t>b144</t>
  </si>
  <si>
    <t>b470</t>
  </si>
  <si>
    <t>b405</t>
  </si>
  <si>
    <t>b180</t>
  </si>
  <si>
    <t>b460</t>
  </si>
  <si>
    <t>b361</t>
  </si>
  <si>
    <t>b116</t>
  </si>
  <si>
    <t>b355</t>
  </si>
  <si>
    <t>b326</t>
  </si>
  <si>
    <t>b438</t>
  </si>
  <si>
    <t>b247</t>
  </si>
  <si>
    <t>b343</t>
  </si>
  <si>
    <t>b400</t>
  </si>
  <si>
    <t>b458</t>
  </si>
  <si>
    <t>b292</t>
  </si>
  <si>
    <t>b226</t>
  </si>
  <si>
    <t>b224</t>
  </si>
  <si>
    <t>b379</t>
  </si>
  <si>
    <t>b442</t>
  </si>
  <si>
    <t>b230</t>
  </si>
  <si>
    <t>CEMENTOSDELNARE</t>
  </si>
  <si>
    <t>PUENTEGUILLERMO</t>
  </si>
  <si>
    <t>CUATRICENTENARIO1</t>
  </si>
  <si>
    <t>TERMOEMCALI1</t>
  </si>
  <si>
    <t>TERMOVALLE1</t>
  </si>
  <si>
    <t>FLORES1</t>
  </si>
  <si>
    <t>FLORES4B</t>
  </si>
  <si>
    <t>bus_over_110_V1</t>
  </si>
  <si>
    <t>b431</t>
  </si>
  <si>
    <t>b466</t>
  </si>
  <si>
    <t>b449</t>
  </si>
  <si>
    <t>b251</t>
  </si>
  <si>
    <t>b467</t>
  </si>
  <si>
    <t>b223</t>
  </si>
  <si>
    <t>b95</t>
  </si>
  <si>
    <t>b420</t>
  </si>
  <si>
    <t>b459</t>
  </si>
  <si>
    <t>b437</t>
  </si>
  <si>
    <t>b419</t>
  </si>
  <si>
    <t>b210</t>
  </si>
  <si>
    <t>b206</t>
  </si>
  <si>
    <t>b237</t>
  </si>
  <si>
    <t>b78</t>
  </si>
  <si>
    <t>b264</t>
  </si>
  <si>
    <t>b402</t>
  </si>
  <si>
    <t>b427</t>
  </si>
  <si>
    <t>b404</t>
  </si>
  <si>
    <t>b388</t>
  </si>
  <si>
    <t>b433</t>
  </si>
  <si>
    <t>b478</t>
  </si>
  <si>
    <t>b192</t>
  </si>
  <si>
    <t>b256</t>
  </si>
  <si>
    <t>b392</t>
  </si>
  <si>
    <t>b354</t>
  </si>
  <si>
    <t>b248</t>
  </si>
  <si>
    <t>b280</t>
  </si>
  <si>
    <t>b403</t>
  </si>
  <si>
    <t>b245</t>
  </si>
  <si>
    <t>b461</t>
  </si>
  <si>
    <t>b294</t>
  </si>
  <si>
    <t>b293</t>
  </si>
  <si>
    <t>b213</t>
  </si>
  <si>
    <t>b225</t>
  </si>
  <si>
    <t>b233</t>
  </si>
  <si>
    <t>b445</t>
  </si>
  <si>
    <t>AUTOGTERMOSURIA</t>
  </si>
  <si>
    <t>bus_BOG</t>
  </si>
  <si>
    <t>b155</t>
  </si>
  <si>
    <t>b89</t>
  </si>
  <si>
    <t>b90</t>
  </si>
  <si>
    <t>b154</t>
  </si>
  <si>
    <t>b157</t>
  </si>
  <si>
    <t>b121</t>
  </si>
  <si>
    <t>b85</t>
  </si>
  <si>
    <t>b86</t>
  </si>
  <si>
    <t>b146</t>
  </si>
  <si>
    <t>b145</t>
  </si>
  <si>
    <t>CELSIASOLARCARMELO1</t>
  </si>
  <si>
    <t>OVEJAS1</t>
  </si>
  <si>
    <t>PATICO-LACABRERA1</t>
  </si>
  <si>
    <t>SILVIA1</t>
  </si>
  <si>
    <t>CAUYA1</t>
  </si>
  <si>
    <t>CAUYA2</t>
  </si>
  <si>
    <t>LACASCADA(ANTIOQUIA)1</t>
  </si>
  <si>
    <t>GUANAQUITAS1</t>
  </si>
  <si>
    <t>POCUNE1</t>
  </si>
  <si>
    <t>ALEJANDRIA2</t>
  </si>
  <si>
    <t>ALEJANDRIA1</t>
  </si>
  <si>
    <t>BARROSO1</t>
  </si>
  <si>
    <t>BARROSO2</t>
  </si>
  <si>
    <t>CARUQUIA1</t>
  </si>
  <si>
    <t>URRAO1</t>
  </si>
  <si>
    <t>INGENIOMARIALUISA</t>
  </si>
  <si>
    <t>GRANJASOLARBELMONTE1</t>
  </si>
  <si>
    <t>LANAVETA1</t>
  </si>
  <si>
    <t>MORROAZUL1</t>
  </si>
  <si>
    <t>TERMOYOPALG5</t>
  </si>
  <si>
    <t>ASNAZU1</t>
  </si>
  <si>
    <t>INZA1</t>
  </si>
  <si>
    <t>MONDOMO1</t>
  </si>
  <si>
    <t>RIOPALO1</t>
  </si>
  <si>
    <t>SAJANDI1</t>
  </si>
  <si>
    <t>TUNJITA1</t>
  </si>
  <si>
    <t>AUTOGAYURA</t>
  </si>
  <si>
    <t>TERMOYOPAL G5</t>
  </si>
  <si>
    <t>AGPE INGENIO DE OCCIDENTE</t>
  </si>
  <si>
    <t>AUTOG AYURA</t>
  </si>
  <si>
    <t>SFEG</t>
  </si>
  <si>
    <t>CAUYA</t>
  </si>
  <si>
    <t>GRANJA SOLAR BELMONTE</t>
  </si>
  <si>
    <t>AUTOG CEMENTOS DEL NARE</t>
  </si>
  <si>
    <t>ALEJANDRIA</t>
  </si>
  <si>
    <t>EL 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</si>
</sst>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8"/>
    </font>
    <font>
      <sz val="11"/>
      <color rgb="FF000000"/>
      <name val="Calibri"/>
      <family val="2"/>
      <scheme val="minor"/>
    </font>
    <font>
      <sz val="8"/>
      <color rgb="FF000000"/>
      <name val="Trebuchet MS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8DAB9"/>
        <bgColor rgb="FFC8DAB9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8FBC8B"/>
      </left>
      <right style="thin">
        <color rgb="FF8FBC8B"/>
      </right>
      <top style="thin">
        <color rgb="FF8FBC8B"/>
      </top>
      <bottom style="thin">
        <color rgb="FF8FBC8B"/>
      </bottom>
      <diagonal/>
    </border>
    <border>
      <left style="thin">
        <color rgb="FF8FBC8B"/>
      </left>
      <right style="thin">
        <color rgb="FF8FBC8B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  <xf numFmtId="0" fontId="4" fillId="0" borderId="0" xfId="0" applyFont="1"/>
    <xf numFmtId="0" fontId="4" fillId="0" borderId="0" xfId="0" applyFont="1" applyFill="1" applyBorder="1"/>
    <xf numFmtId="0" fontId="5" fillId="4" borderId="4" xfId="0" applyFont="1" applyFill="1" applyBorder="1" applyAlignment="1">
      <alignment vertical="top" wrapText="1" readingOrder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5" borderId="1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0" xfId="0" applyFill="1"/>
    <xf numFmtId="0" fontId="0" fillId="0" borderId="0" xfId="0" applyFill="1"/>
    <xf numFmtId="0" fontId="5" fillId="4" borderId="5" xfId="0" applyFont="1" applyFill="1" applyBorder="1" applyAlignment="1">
      <alignment vertical="top" wrapText="1" readingOrder="1"/>
    </xf>
  </cellXfs>
  <cellStyles count="1">
    <cellStyle name="Normal" xfId="0" builtinId="0"/>
  </cellStyles>
  <dxfs count="7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99"/>
  <sheetViews>
    <sheetView topLeftCell="A68" workbookViewId="0">
      <selection activeCell="B85" sqref="B85"/>
    </sheetView>
  </sheetViews>
  <sheetFormatPr baseColWidth="10" defaultColWidth="8.83203125" defaultRowHeight="15"/>
  <cols>
    <col min="2" max="2" width="26.33203125" bestFit="1" customWidth="1"/>
    <col min="4" max="6" width="17" customWidth="1"/>
    <col min="7" max="7" width="10.33203125" customWidth="1"/>
    <col min="8" max="9" width="17" customWidth="1"/>
    <col min="10" max="10" width="13.5" customWidth="1"/>
    <col min="11" max="11" width="17" customWidth="1"/>
    <col min="12" max="12" width="11.6640625" customWidth="1"/>
    <col min="14" max="14" width="15.33203125" bestFit="1" customWidth="1"/>
    <col min="18" max="18" width="8.5" bestFit="1" customWidth="1"/>
    <col min="19" max="19" width="10.83203125" bestFit="1" customWidth="1"/>
  </cols>
  <sheetData>
    <row r="1" spans="1:21">
      <c r="A1" s="1" t="s">
        <v>1</v>
      </c>
      <c r="B1" s="1" t="s">
        <v>0</v>
      </c>
      <c r="C1" s="1" t="s">
        <v>356</v>
      </c>
      <c r="D1" s="6" t="s">
        <v>845</v>
      </c>
      <c r="E1" s="6" t="s">
        <v>1542</v>
      </c>
      <c r="F1" s="6" t="s">
        <v>1446</v>
      </c>
      <c r="G1" s="6" t="s">
        <v>1445</v>
      </c>
      <c r="H1" s="6" t="s">
        <v>1115</v>
      </c>
      <c r="I1" s="6" t="s">
        <v>1581</v>
      </c>
      <c r="J1" s="1" t="s">
        <v>390</v>
      </c>
      <c r="K1" s="6" t="s">
        <v>986</v>
      </c>
      <c r="L1" s="6" t="s">
        <v>992</v>
      </c>
      <c r="M1" s="6" t="s">
        <v>987</v>
      </c>
      <c r="N1" s="6" t="s">
        <v>988</v>
      </c>
      <c r="O1" s="6" t="s">
        <v>994</v>
      </c>
      <c r="P1" s="6" t="s">
        <v>1069</v>
      </c>
      <c r="Q1" s="6" t="s">
        <v>1070</v>
      </c>
      <c r="R1" s="6" t="s">
        <v>1114</v>
      </c>
      <c r="S1" s="6" t="s">
        <v>1113</v>
      </c>
      <c r="T1" s="6" t="s">
        <v>1229</v>
      </c>
      <c r="U1" s="6" t="s">
        <v>1230</v>
      </c>
    </row>
    <row r="2" spans="1:21">
      <c r="A2" s="1">
        <v>1</v>
      </c>
      <c r="B2" s="2" t="s">
        <v>287</v>
      </c>
      <c r="C2" t="s">
        <v>362</v>
      </c>
      <c r="D2" t="s">
        <v>964</v>
      </c>
      <c r="E2" t="s">
        <v>934</v>
      </c>
      <c r="F2" t="s">
        <v>932</v>
      </c>
      <c r="G2" t="s">
        <v>982</v>
      </c>
      <c r="H2" t="s">
        <v>861</v>
      </c>
      <c r="I2" s="9" t="s">
        <v>1586</v>
      </c>
      <c r="J2" t="s">
        <v>989</v>
      </c>
      <c r="K2" t="s">
        <v>990</v>
      </c>
      <c r="L2" s="8" t="s">
        <v>996</v>
      </c>
      <c r="M2" s="8" t="s">
        <v>991</v>
      </c>
      <c r="N2" s="8" t="s">
        <v>993</v>
      </c>
      <c r="O2" s="8" t="s">
        <v>995</v>
      </c>
      <c r="P2" s="8" t="s">
        <v>1071</v>
      </c>
      <c r="Q2" s="8" t="s">
        <v>1071</v>
      </c>
      <c r="R2">
        <v>1000</v>
      </c>
      <c r="S2">
        <v>1000</v>
      </c>
      <c r="T2">
        <v>1.05</v>
      </c>
      <c r="U2">
        <v>0</v>
      </c>
    </row>
    <row r="3" spans="1:21">
      <c r="A3" s="1">
        <v>2</v>
      </c>
      <c r="B3" s="2" t="s">
        <v>337</v>
      </c>
      <c r="C3" t="s">
        <v>362</v>
      </c>
      <c r="D3" t="s">
        <v>959</v>
      </c>
      <c r="E3" t="s">
        <v>1544</v>
      </c>
      <c r="F3" t="s">
        <v>1448</v>
      </c>
      <c r="G3" t="s">
        <v>1177</v>
      </c>
      <c r="H3" t="s">
        <v>1116</v>
      </c>
      <c r="I3" s="9" t="s">
        <v>1586</v>
      </c>
      <c r="J3" t="s">
        <v>989</v>
      </c>
      <c r="K3" t="s">
        <v>990</v>
      </c>
      <c r="L3" s="8" t="s">
        <v>996</v>
      </c>
      <c r="M3" s="8" t="s">
        <v>991</v>
      </c>
      <c r="N3" s="8" t="s">
        <v>993</v>
      </c>
      <c r="O3" s="8" t="s">
        <v>998</v>
      </c>
      <c r="P3" s="8" t="s">
        <v>1071</v>
      </c>
      <c r="Q3" s="8" t="s">
        <v>1071</v>
      </c>
      <c r="R3">
        <v>1000</v>
      </c>
      <c r="S3">
        <v>1000</v>
      </c>
      <c r="T3">
        <v>10.199999999999999</v>
      </c>
      <c r="U3">
        <v>-7.31</v>
      </c>
    </row>
    <row r="4" spans="1:21">
      <c r="A4" s="1">
        <v>3</v>
      </c>
      <c r="B4" s="2" t="s">
        <v>1602</v>
      </c>
      <c r="C4" t="s">
        <v>362</v>
      </c>
      <c r="D4" t="s">
        <v>959</v>
      </c>
      <c r="E4" t="s">
        <v>1544</v>
      </c>
      <c r="F4" t="s">
        <v>1448</v>
      </c>
      <c r="G4" t="s">
        <v>1177</v>
      </c>
      <c r="H4" t="s">
        <v>1116</v>
      </c>
      <c r="I4" s="9" t="s">
        <v>1586</v>
      </c>
      <c r="J4" t="s">
        <v>989</v>
      </c>
      <c r="K4" t="s">
        <v>990</v>
      </c>
      <c r="L4" s="8" t="s">
        <v>996</v>
      </c>
      <c r="M4" s="8" t="s">
        <v>991</v>
      </c>
      <c r="N4" s="8" t="s">
        <v>993</v>
      </c>
      <c r="O4" s="8" t="s">
        <v>998</v>
      </c>
      <c r="P4" s="8" t="s">
        <v>1071</v>
      </c>
      <c r="Q4" s="8" t="s">
        <v>1071</v>
      </c>
      <c r="R4">
        <v>1000</v>
      </c>
      <c r="S4">
        <v>1000</v>
      </c>
      <c r="T4">
        <v>5.0999999999999996</v>
      </c>
      <c r="U4">
        <v>-3.65</v>
      </c>
    </row>
    <row r="5" spans="1:21">
      <c r="A5" s="1">
        <v>4</v>
      </c>
      <c r="B5" s="2" t="s">
        <v>1601</v>
      </c>
      <c r="C5" t="s">
        <v>362</v>
      </c>
      <c r="D5" t="s">
        <v>959</v>
      </c>
      <c r="E5" t="s">
        <v>1544</v>
      </c>
      <c r="F5" t="s">
        <v>1448</v>
      </c>
      <c r="G5" t="s">
        <v>1177</v>
      </c>
      <c r="H5" t="s">
        <v>1116</v>
      </c>
      <c r="I5" s="9" t="s">
        <v>1586</v>
      </c>
      <c r="J5" t="s">
        <v>989</v>
      </c>
      <c r="K5" t="s">
        <v>990</v>
      </c>
      <c r="L5" s="8" t="s">
        <v>996</v>
      </c>
      <c r="M5" s="8" t="s">
        <v>991</v>
      </c>
      <c r="N5" s="8" t="s">
        <v>993</v>
      </c>
      <c r="O5" s="8" t="s">
        <v>998</v>
      </c>
      <c r="P5" s="8" t="s">
        <v>1071</v>
      </c>
      <c r="Q5" s="8" t="s">
        <v>1071</v>
      </c>
      <c r="R5">
        <v>1000</v>
      </c>
      <c r="S5">
        <v>1000</v>
      </c>
      <c r="T5">
        <v>5.0999999999999996</v>
      </c>
      <c r="U5">
        <v>-3.65</v>
      </c>
    </row>
    <row r="6" spans="1:21">
      <c r="A6" s="1">
        <v>5</v>
      </c>
      <c r="B6" s="2" t="s">
        <v>140</v>
      </c>
      <c r="C6" t="s">
        <v>366</v>
      </c>
      <c r="D6" t="s">
        <v>904</v>
      </c>
      <c r="E6" t="s">
        <v>901</v>
      </c>
      <c r="F6" t="s">
        <v>1449</v>
      </c>
      <c r="G6" t="s">
        <v>1134</v>
      </c>
      <c r="H6" t="s">
        <v>1117</v>
      </c>
      <c r="I6" t="s">
        <v>1492</v>
      </c>
      <c r="J6" t="s">
        <v>989</v>
      </c>
      <c r="K6" t="s">
        <v>990</v>
      </c>
      <c r="L6" s="8" t="s">
        <v>991</v>
      </c>
      <c r="M6" s="8" t="s">
        <v>996</v>
      </c>
      <c r="N6" s="8" t="s">
        <v>993</v>
      </c>
      <c r="O6" s="8" t="s">
        <v>997</v>
      </c>
      <c r="P6" t="s">
        <v>1072</v>
      </c>
      <c r="Q6" t="s">
        <v>1073</v>
      </c>
      <c r="R6">
        <v>1000</v>
      </c>
      <c r="S6">
        <v>1000</v>
      </c>
      <c r="T6">
        <v>48</v>
      </c>
      <c r="U6">
        <v>-44</v>
      </c>
    </row>
    <row r="7" spans="1:21">
      <c r="A7" s="1">
        <v>6</v>
      </c>
      <c r="B7" s="2" t="s">
        <v>141</v>
      </c>
      <c r="C7" t="s">
        <v>366</v>
      </c>
      <c r="D7" t="s">
        <v>904</v>
      </c>
      <c r="E7" t="s">
        <v>901</v>
      </c>
      <c r="F7" t="s">
        <v>1449</v>
      </c>
      <c r="G7" t="s">
        <v>1134</v>
      </c>
      <c r="H7" s="8" t="s">
        <v>1117</v>
      </c>
      <c r="I7" s="8" t="s">
        <v>1492</v>
      </c>
      <c r="J7" t="s">
        <v>989</v>
      </c>
      <c r="K7" t="s">
        <v>990</v>
      </c>
      <c r="L7" s="8" t="s">
        <v>991</v>
      </c>
      <c r="M7" s="8" t="s">
        <v>996</v>
      </c>
      <c r="N7" s="8" t="s">
        <v>993</v>
      </c>
      <c r="O7" s="8" t="s">
        <v>997</v>
      </c>
      <c r="P7" t="s">
        <v>1072</v>
      </c>
      <c r="Q7" t="s">
        <v>1073</v>
      </c>
      <c r="R7">
        <v>1000</v>
      </c>
      <c r="S7">
        <v>1000</v>
      </c>
      <c r="T7">
        <v>38.08</v>
      </c>
      <c r="U7">
        <v>-33.049999999999997</v>
      </c>
    </row>
    <row r="8" spans="1:21">
      <c r="A8" s="1">
        <v>7</v>
      </c>
      <c r="B8" s="2" t="s">
        <v>142</v>
      </c>
      <c r="C8" t="s">
        <v>366</v>
      </c>
      <c r="D8" t="s">
        <v>904</v>
      </c>
      <c r="E8" t="s">
        <v>901</v>
      </c>
      <c r="F8" t="s">
        <v>1449</v>
      </c>
      <c r="G8" t="s">
        <v>1134</v>
      </c>
      <c r="H8" s="8" t="s">
        <v>1117</v>
      </c>
      <c r="I8" s="8" t="s">
        <v>1492</v>
      </c>
      <c r="J8" t="s">
        <v>989</v>
      </c>
      <c r="K8" t="s">
        <v>990</v>
      </c>
      <c r="L8" s="8" t="s">
        <v>991</v>
      </c>
      <c r="M8" s="8" t="s">
        <v>996</v>
      </c>
      <c r="N8" s="8" t="s">
        <v>993</v>
      </c>
      <c r="O8" s="8" t="s">
        <v>997</v>
      </c>
      <c r="P8" t="s">
        <v>1072</v>
      </c>
      <c r="Q8" t="s">
        <v>1073</v>
      </c>
      <c r="R8">
        <v>1000</v>
      </c>
      <c r="S8">
        <v>1000</v>
      </c>
      <c r="T8">
        <v>72</v>
      </c>
      <c r="U8">
        <v>-64</v>
      </c>
    </row>
    <row r="9" spans="1:21">
      <c r="A9" s="1">
        <v>8</v>
      </c>
      <c r="B9" s="2" t="s">
        <v>158</v>
      </c>
      <c r="C9" t="s">
        <v>366</v>
      </c>
      <c r="D9" t="s">
        <v>910</v>
      </c>
      <c r="E9" t="s">
        <v>1467</v>
      </c>
      <c r="F9" t="s">
        <v>1423</v>
      </c>
      <c r="G9" t="s">
        <v>853</v>
      </c>
      <c r="H9" s="8" t="s">
        <v>1118</v>
      </c>
      <c r="I9" s="8" t="s">
        <v>1492</v>
      </c>
      <c r="J9" t="s">
        <v>989</v>
      </c>
      <c r="K9" t="s">
        <v>990</v>
      </c>
      <c r="L9" s="8" t="s">
        <v>996</v>
      </c>
      <c r="M9" s="8" t="s">
        <v>991</v>
      </c>
      <c r="N9" s="8" t="s">
        <v>999</v>
      </c>
      <c r="O9" s="8" t="s">
        <v>997</v>
      </c>
      <c r="P9" s="8" t="s">
        <v>1071</v>
      </c>
      <c r="Q9" s="8" t="s">
        <v>1071</v>
      </c>
      <c r="R9">
        <v>1000</v>
      </c>
      <c r="S9">
        <v>1000</v>
      </c>
      <c r="T9">
        <v>5</v>
      </c>
      <c r="U9">
        <v>0</v>
      </c>
    </row>
    <row r="10" spans="1:21">
      <c r="A10" s="1">
        <v>9</v>
      </c>
      <c r="B10" s="2" t="s">
        <v>159</v>
      </c>
      <c r="C10" t="s">
        <v>366</v>
      </c>
      <c r="D10" t="s">
        <v>910</v>
      </c>
      <c r="E10" t="s">
        <v>1467</v>
      </c>
      <c r="F10" t="s">
        <v>1423</v>
      </c>
      <c r="G10" t="s">
        <v>853</v>
      </c>
      <c r="H10" s="8" t="s">
        <v>1118</v>
      </c>
      <c r="I10" s="8" t="s">
        <v>1492</v>
      </c>
      <c r="J10" t="s">
        <v>989</v>
      </c>
      <c r="K10" t="s">
        <v>990</v>
      </c>
      <c r="L10" s="8" t="s">
        <v>996</v>
      </c>
      <c r="M10" s="8" t="s">
        <v>991</v>
      </c>
      <c r="N10" s="8" t="s">
        <v>999</v>
      </c>
      <c r="O10" s="8" t="s">
        <v>997</v>
      </c>
      <c r="P10" s="8" t="s">
        <v>1071</v>
      </c>
      <c r="Q10" s="8" t="s">
        <v>1071</v>
      </c>
      <c r="R10">
        <v>1000</v>
      </c>
      <c r="S10">
        <v>1000</v>
      </c>
      <c r="T10">
        <v>5</v>
      </c>
      <c r="U10">
        <v>0</v>
      </c>
    </row>
    <row r="11" spans="1:21">
      <c r="A11" s="1">
        <v>10</v>
      </c>
      <c r="B11" s="2" t="s">
        <v>160</v>
      </c>
      <c r="C11" t="s">
        <v>366</v>
      </c>
      <c r="D11" t="s">
        <v>912</v>
      </c>
      <c r="E11" t="s">
        <v>1513</v>
      </c>
      <c r="F11" t="s">
        <v>1450</v>
      </c>
      <c r="G11" t="s">
        <v>852</v>
      </c>
      <c r="H11" s="8" t="s">
        <v>1119</v>
      </c>
      <c r="I11" s="8" t="s">
        <v>1492</v>
      </c>
      <c r="J11" t="s">
        <v>989</v>
      </c>
      <c r="K11" t="s">
        <v>990</v>
      </c>
      <c r="L11" s="8" t="s">
        <v>996</v>
      </c>
      <c r="M11" s="8" t="s">
        <v>991</v>
      </c>
      <c r="N11" s="8" t="s">
        <v>993</v>
      </c>
      <c r="O11" t="s">
        <v>997</v>
      </c>
      <c r="P11" s="8" t="s">
        <v>1071</v>
      </c>
      <c r="Q11" s="8" t="s">
        <v>1071</v>
      </c>
      <c r="R11">
        <v>1000</v>
      </c>
      <c r="S11">
        <v>1000</v>
      </c>
      <c r="T11">
        <v>4.3499999999999996</v>
      </c>
      <c r="U11">
        <v>0</v>
      </c>
    </row>
    <row r="12" spans="1:21">
      <c r="A12" s="1">
        <v>11</v>
      </c>
      <c r="B12" s="2" t="s">
        <v>321</v>
      </c>
      <c r="C12" t="s">
        <v>362</v>
      </c>
      <c r="D12" t="s">
        <v>973</v>
      </c>
      <c r="E12" t="s">
        <v>961</v>
      </c>
      <c r="F12" t="s">
        <v>1451</v>
      </c>
      <c r="G12" t="s">
        <v>1177</v>
      </c>
      <c r="H12" s="8" t="s">
        <v>1116</v>
      </c>
      <c r="I12" s="9" t="s">
        <v>1586</v>
      </c>
      <c r="J12" t="s">
        <v>989</v>
      </c>
      <c r="K12" t="s">
        <v>990</v>
      </c>
      <c r="L12" s="8" t="s">
        <v>996</v>
      </c>
      <c r="M12" s="8" t="s">
        <v>991</v>
      </c>
      <c r="N12" s="8" t="s">
        <v>993</v>
      </c>
      <c r="O12" s="8" t="s">
        <v>1000</v>
      </c>
      <c r="P12" s="8" t="s">
        <v>1071</v>
      </c>
      <c r="Q12" s="8" t="s">
        <v>1071</v>
      </c>
      <c r="R12">
        <v>1000</v>
      </c>
      <c r="S12">
        <v>1000</v>
      </c>
      <c r="T12">
        <v>0</v>
      </c>
      <c r="U12">
        <v>0</v>
      </c>
    </row>
    <row r="13" spans="1:21">
      <c r="A13" s="1">
        <v>12</v>
      </c>
      <c r="B13" s="2" t="s">
        <v>318</v>
      </c>
      <c r="C13" t="s">
        <v>362</v>
      </c>
      <c r="D13" t="s">
        <v>974</v>
      </c>
      <c r="E13" t="s">
        <v>1545</v>
      </c>
      <c r="F13" t="s">
        <v>1452</v>
      </c>
      <c r="G13" t="s">
        <v>1124</v>
      </c>
      <c r="H13" s="8" t="s">
        <v>1120</v>
      </c>
      <c r="I13" s="9" t="s">
        <v>1586</v>
      </c>
      <c r="J13" t="s">
        <v>989</v>
      </c>
      <c r="K13" t="s">
        <v>990</v>
      </c>
      <c r="L13" s="8" t="s">
        <v>996</v>
      </c>
      <c r="M13" s="8" t="s">
        <v>991</v>
      </c>
      <c r="N13" s="8" t="s">
        <v>993</v>
      </c>
      <c r="O13" s="8" t="s">
        <v>1001</v>
      </c>
      <c r="P13" s="8" t="s">
        <v>1071</v>
      </c>
      <c r="Q13" s="8" t="s">
        <v>1071</v>
      </c>
      <c r="R13">
        <v>1000</v>
      </c>
      <c r="S13">
        <v>1000</v>
      </c>
      <c r="T13">
        <v>0</v>
      </c>
      <c r="U13">
        <v>0</v>
      </c>
    </row>
    <row r="14" spans="1:21">
      <c r="A14" s="1">
        <v>13</v>
      </c>
      <c r="B14" s="2" t="s">
        <v>119</v>
      </c>
      <c r="C14" t="s">
        <v>364</v>
      </c>
      <c r="D14" t="s">
        <v>897</v>
      </c>
      <c r="E14" t="s">
        <v>1477</v>
      </c>
      <c r="F14" t="s">
        <v>890</v>
      </c>
      <c r="G14" t="s">
        <v>854</v>
      </c>
      <c r="H14" s="8" t="s">
        <v>1121</v>
      </c>
      <c r="I14" s="8" t="s">
        <v>1491</v>
      </c>
      <c r="J14" t="s">
        <v>989</v>
      </c>
      <c r="K14" t="s">
        <v>990</v>
      </c>
      <c r="L14" s="8" t="s">
        <v>991</v>
      </c>
      <c r="M14" s="8" t="s">
        <v>996</v>
      </c>
      <c r="N14" s="8" t="s">
        <v>1002</v>
      </c>
      <c r="O14" s="8" t="s">
        <v>1003</v>
      </c>
      <c r="P14" s="8" t="s">
        <v>1071</v>
      </c>
      <c r="Q14" t="s">
        <v>1074</v>
      </c>
      <c r="R14">
        <v>1000</v>
      </c>
      <c r="S14">
        <v>1000</v>
      </c>
      <c r="T14">
        <v>27.31</v>
      </c>
      <c r="U14">
        <v>-23.31</v>
      </c>
    </row>
    <row r="15" spans="1:21">
      <c r="A15" s="1">
        <v>14</v>
      </c>
      <c r="B15" s="2" t="s">
        <v>120</v>
      </c>
      <c r="C15" t="s">
        <v>364</v>
      </c>
      <c r="D15" t="s">
        <v>897</v>
      </c>
      <c r="E15" t="s">
        <v>1477</v>
      </c>
      <c r="F15" t="s">
        <v>890</v>
      </c>
      <c r="G15" t="s">
        <v>854</v>
      </c>
      <c r="H15" s="8" t="s">
        <v>1121</v>
      </c>
      <c r="I15" s="8" t="s">
        <v>1491</v>
      </c>
      <c r="J15" t="s">
        <v>989</v>
      </c>
      <c r="K15" t="s">
        <v>990</v>
      </c>
      <c r="L15" s="8" t="s">
        <v>991</v>
      </c>
      <c r="M15" s="8" t="s">
        <v>996</v>
      </c>
      <c r="N15" s="8" t="s">
        <v>1002</v>
      </c>
      <c r="O15" s="8" t="s">
        <v>1003</v>
      </c>
      <c r="P15" s="8" t="s">
        <v>1071</v>
      </c>
      <c r="Q15" t="s">
        <v>1074</v>
      </c>
      <c r="R15">
        <v>1000</v>
      </c>
      <c r="S15">
        <v>1000</v>
      </c>
      <c r="T15">
        <v>27.31</v>
      </c>
      <c r="U15">
        <v>-23.31</v>
      </c>
    </row>
    <row r="16" spans="1:21">
      <c r="A16" s="1">
        <v>15</v>
      </c>
      <c r="B16" s="2" t="s">
        <v>176</v>
      </c>
      <c r="C16" t="s">
        <v>365</v>
      </c>
      <c r="D16" t="s">
        <v>917</v>
      </c>
      <c r="E16" t="s">
        <v>1546</v>
      </c>
      <c r="F16" t="s">
        <v>1453</v>
      </c>
      <c r="G16" t="s">
        <v>1141</v>
      </c>
      <c r="H16" s="8" t="s">
        <v>1122</v>
      </c>
      <c r="I16" s="8" t="s">
        <v>1492</v>
      </c>
      <c r="J16" t="s">
        <v>989</v>
      </c>
      <c r="K16" t="s">
        <v>990</v>
      </c>
      <c r="L16" s="8" t="s">
        <v>996</v>
      </c>
      <c r="M16" s="8" t="s">
        <v>991</v>
      </c>
      <c r="N16" s="8" t="s">
        <v>993</v>
      </c>
      <c r="O16" s="8" t="s">
        <v>1004</v>
      </c>
      <c r="P16" s="8" t="s">
        <v>1071</v>
      </c>
      <c r="Q16" s="8" t="s">
        <v>1071</v>
      </c>
      <c r="R16">
        <v>1000</v>
      </c>
      <c r="S16">
        <v>1000</v>
      </c>
      <c r="T16">
        <v>0</v>
      </c>
      <c r="U16">
        <v>0</v>
      </c>
    </row>
    <row r="17" spans="1:21">
      <c r="A17" s="1">
        <v>16</v>
      </c>
      <c r="B17" s="2" t="s">
        <v>1612</v>
      </c>
      <c r="C17" t="s">
        <v>365</v>
      </c>
      <c r="D17" t="s">
        <v>917</v>
      </c>
      <c r="E17" t="s">
        <v>1546</v>
      </c>
      <c r="F17" t="s">
        <v>1453</v>
      </c>
      <c r="G17" t="s">
        <v>1141</v>
      </c>
      <c r="H17" s="8" t="s">
        <v>1122</v>
      </c>
      <c r="I17" s="8" t="s">
        <v>1492</v>
      </c>
      <c r="J17" t="s">
        <v>989</v>
      </c>
      <c r="K17" t="s">
        <v>990</v>
      </c>
      <c r="L17" s="8" t="s">
        <v>996</v>
      </c>
      <c r="M17" s="8" t="s">
        <v>991</v>
      </c>
      <c r="N17" s="8" t="s">
        <v>993</v>
      </c>
      <c r="O17" s="8" t="s">
        <v>1004</v>
      </c>
      <c r="P17" s="8" t="s">
        <v>1071</v>
      </c>
      <c r="Q17" s="8" t="s">
        <v>1071</v>
      </c>
      <c r="R17">
        <v>1000</v>
      </c>
      <c r="S17">
        <v>1000</v>
      </c>
      <c r="T17">
        <v>0</v>
      </c>
      <c r="U17">
        <v>0</v>
      </c>
    </row>
    <row r="18" spans="1:21">
      <c r="A18" s="1">
        <v>17</v>
      </c>
      <c r="B18" s="2" t="s">
        <v>338</v>
      </c>
      <c r="C18" t="s">
        <v>362</v>
      </c>
      <c r="D18" t="s">
        <v>980</v>
      </c>
      <c r="E18" t="s">
        <v>1543</v>
      </c>
      <c r="F18" t="s">
        <v>1454</v>
      </c>
      <c r="G18" t="s">
        <v>1178</v>
      </c>
      <c r="H18" s="8" t="s">
        <v>870</v>
      </c>
      <c r="I18" s="9" t="s">
        <v>1586</v>
      </c>
      <c r="J18" t="s">
        <v>989</v>
      </c>
      <c r="K18" t="s">
        <v>990</v>
      </c>
      <c r="L18" s="8" t="s">
        <v>996</v>
      </c>
      <c r="M18" s="8" t="s">
        <v>991</v>
      </c>
      <c r="N18" s="8" t="s">
        <v>993</v>
      </c>
      <c r="O18" s="8" t="s">
        <v>1005</v>
      </c>
      <c r="P18" s="8" t="s">
        <v>1071</v>
      </c>
      <c r="Q18" s="8" t="s">
        <v>1071</v>
      </c>
      <c r="R18">
        <v>1000</v>
      </c>
      <c r="S18">
        <v>1000</v>
      </c>
      <c r="T18">
        <v>4.87</v>
      </c>
      <c r="U18">
        <v>-4.4729999999999999</v>
      </c>
    </row>
    <row r="19" spans="1:21">
      <c r="A19" s="1">
        <v>18</v>
      </c>
      <c r="B19" s="2" t="s">
        <v>339</v>
      </c>
      <c r="C19" t="s">
        <v>362</v>
      </c>
      <c r="D19" t="s">
        <v>980</v>
      </c>
      <c r="E19" t="s">
        <v>1543</v>
      </c>
      <c r="F19" t="s">
        <v>1454</v>
      </c>
      <c r="G19" t="s">
        <v>1178</v>
      </c>
      <c r="H19" s="8" t="s">
        <v>870</v>
      </c>
      <c r="I19" s="9" t="s">
        <v>1586</v>
      </c>
      <c r="J19" t="s">
        <v>989</v>
      </c>
      <c r="K19" t="s">
        <v>990</v>
      </c>
      <c r="L19" s="8" t="s">
        <v>996</v>
      </c>
      <c r="M19" s="8" t="s">
        <v>991</v>
      </c>
      <c r="N19" s="8" t="s">
        <v>993</v>
      </c>
      <c r="O19" s="8" t="s">
        <v>1005</v>
      </c>
      <c r="P19" s="8" t="s">
        <v>1071</v>
      </c>
      <c r="Q19" s="8" t="s">
        <v>1071</v>
      </c>
      <c r="R19">
        <v>1000</v>
      </c>
      <c r="S19">
        <v>1000</v>
      </c>
      <c r="T19">
        <v>4.87</v>
      </c>
      <c r="U19">
        <v>-4.4729999999999999</v>
      </c>
    </row>
    <row r="20" spans="1:21">
      <c r="A20" s="1">
        <v>19</v>
      </c>
      <c r="B20" s="2" t="s">
        <v>231</v>
      </c>
      <c r="C20" t="s">
        <v>362</v>
      </c>
      <c r="D20" t="s">
        <v>946</v>
      </c>
      <c r="E20" t="s">
        <v>1547</v>
      </c>
      <c r="F20" t="s">
        <v>1455</v>
      </c>
      <c r="G20" t="s">
        <v>1173</v>
      </c>
      <c r="H20" s="8" t="s">
        <v>1123</v>
      </c>
      <c r="I20" s="8" t="s">
        <v>1586</v>
      </c>
      <c r="J20" t="s">
        <v>989</v>
      </c>
      <c r="K20" t="s">
        <v>990</v>
      </c>
      <c r="L20" s="8" t="s">
        <v>996</v>
      </c>
      <c r="M20" s="8" t="s">
        <v>996</v>
      </c>
      <c r="N20" s="8" t="s">
        <v>999</v>
      </c>
      <c r="O20" s="8" t="s">
        <v>1001</v>
      </c>
      <c r="P20" s="8" t="s">
        <v>1071</v>
      </c>
      <c r="Q20" s="8" t="s">
        <v>1071</v>
      </c>
      <c r="R20">
        <v>1000</v>
      </c>
      <c r="S20">
        <v>1000</v>
      </c>
      <c r="T20">
        <v>0</v>
      </c>
      <c r="U20">
        <v>0</v>
      </c>
    </row>
    <row r="21" spans="1:21">
      <c r="A21" s="1">
        <v>20</v>
      </c>
      <c r="B21" s="4" t="s">
        <v>24</v>
      </c>
      <c r="C21" t="s">
        <v>358</v>
      </c>
      <c r="D21" t="s">
        <v>849</v>
      </c>
      <c r="E21" t="s">
        <v>1185</v>
      </c>
      <c r="F21" t="s">
        <v>981</v>
      </c>
      <c r="G21" t="s">
        <v>358</v>
      </c>
      <c r="H21" s="8" t="s">
        <v>367</v>
      </c>
      <c r="I21" s="8" t="s">
        <v>1590</v>
      </c>
      <c r="J21" t="s">
        <v>391</v>
      </c>
      <c r="K21" t="s">
        <v>1006</v>
      </c>
      <c r="L21" s="8" t="s">
        <v>996</v>
      </c>
      <c r="M21" s="8" t="s">
        <v>996</v>
      </c>
      <c r="N21" s="8" t="s">
        <v>999</v>
      </c>
      <c r="O21" s="8" t="s">
        <v>997</v>
      </c>
      <c r="P21" s="8" t="s">
        <v>1071</v>
      </c>
      <c r="Q21" s="8" t="s">
        <v>1071</v>
      </c>
      <c r="R21">
        <v>1000</v>
      </c>
      <c r="S21">
        <v>1000</v>
      </c>
      <c r="T21">
        <v>0</v>
      </c>
      <c r="U21">
        <v>0</v>
      </c>
    </row>
    <row r="22" spans="1:21">
      <c r="A22" s="1">
        <v>21</v>
      </c>
      <c r="B22" s="2" t="s">
        <v>139</v>
      </c>
      <c r="C22" t="s">
        <v>362</v>
      </c>
      <c r="D22" t="s">
        <v>964</v>
      </c>
      <c r="E22" t="s">
        <v>934</v>
      </c>
      <c r="F22" t="s">
        <v>932</v>
      </c>
      <c r="G22" t="s">
        <v>982</v>
      </c>
      <c r="H22" s="8" t="s">
        <v>861</v>
      </c>
      <c r="I22" s="8" t="s">
        <v>1492</v>
      </c>
      <c r="J22" t="s">
        <v>989</v>
      </c>
      <c r="K22" t="s">
        <v>990</v>
      </c>
      <c r="L22" s="8" t="s">
        <v>996</v>
      </c>
      <c r="M22" s="8" t="s">
        <v>996</v>
      </c>
      <c r="N22" s="8" t="s">
        <v>999</v>
      </c>
      <c r="O22" s="8" t="s">
        <v>1001</v>
      </c>
      <c r="P22" s="8" t="s">
        <v>1071</v>
      </c>
      <c r="Q22" s="8" t="s">
        <v>1071</v>
      </c>
      <c r="R22">
        <v>1000</v>
      </c>
      <c r="S22">
        <v>1000</v>
      </c>
      <c r="T22">
        <v>0</v>
      </c>
      <c r="U22">
        <v>0</v>
      </c>
    </row>
    <row r="23" spans="1:21">
      <c r="A23" s="1">
        <v>22</v>
      </c>
      <c r="B23" s="2" t="s">
        <v>215</v>
      </c>
      <c r="C23" t="s">
        <v>361</v>
      </c>
      <c r="D23" t="s">
        <v>933</v>
      </c>
      <c r="E23" t="s">
        <v>1456</v>
      </c>
      <c r="F23" t="s">
        <v>1456</v>
      </c>
      <c r="G23" t="s">
        <v>1120</v>
      </c>
      <c r="H23" s="8" t="s">
        <v>1124</v>
      </c>
      <c r="I23" s="8" t="s">
        <v>1582</v>
      </c>
      <c r="J23" t="s">
        <v>392</v>
      </c>
      <c r="K23" t="s">
        <v>1006</v>
      </c>
      <c r="L23" s="8" t="s">
        <v>996</v>
      </c>
      <c r="M23" s="8" t="s">
        <v>996</v>
      </c>
      <c r="N23" s="8" t="s">
        <v>999</v>
      </c>
      <c r="O23" s="8" t="s">
        <v>1001</v>
      </c>
      <c r="P23" s="8" t="s">
        <v>1071</v>
      </c>
      <c r="Q23" s="8" t="s">
        <v>1071</v>
      </c>
      <c r="R23">
        <v>1000</v>
      </c>
      <c r="S23">
        <v>1000</v>
      </c>
      <c r="T23">
        <v>11.25</v>
      </c>
      <c r="U23">
        <v>-11.25</v>
      </c>
    </row>
    <row r="24" spans="1:21">
      <c r="A24" s="1">
        <v>23</v>
      </c>
      <c r="B24" s="2" t="s">
        <v>177</v>
      </c>
      <c r="C24" t="s">
        <v>366</v>
      </c>
      <c r="D24" t="s">
        <v>918</v>
      </c>
      <c r="E24" t="s">
        <v>1548</v>
      </c>
      <c r="F24" t="s">
        <v>1429</v>
      </c>
      <c r="G24" t="s">
        <v>852</v>
      </c>
      <c r="H24" s="8" t="s">
        <v>1119</v>
      </c>
      <c r="I24" s="8" t="s">
        <v>1492</v>
      </c>
      <c r="J24" t="s">
        <v>392</v>
      </c>
      <c r="K24" t="s">
        <v>1006</v>
      </c>
      <c r="L24" s="8" t="s">
        <v>996</v>
      </c>
      <c r="M24" s="8" t="s">
        <v>996</v>
      </c>
      <c r="N24" s="8" t="s">
        <v>999</v>
      </c>
      <c r="O24" s="8" t="s">
        <v>997</v>
      </c>
      <c r="P24" s="8" t="s">
        <v>1071</v>
      </c>
      <c r="Q24" s="8" t="s">
        <v>1071</v>
      </c>
      <c r="R24">
        <v>1000</v>
      </c>
      <c r="S24">
        <v>1000</v>
      </c>
      <c r="T24">
        <v>0</v>
      </c>
      <c r="U24">
        <v>0</v>
      </c>
    </row>
    <row r="25" spans="1:21">
      <c r="A25" s="1">
        <v>24</v>
      </c>
      <c r="B25" s="2" t="s">
        <v>389</v>
      </c>
      <c r="C25" t="s">
        <v>367</v>
      </c>
      <c r="D25" t="s">
        <v>925</v>
      </c>
      <c r="E25" t="s">
        <v>1457</v>
      </c>
      <c r="F25" t="s">
        <v>1457</v>
      </c>
      <c r="G25" t="s">
        <v>1166</v>
      </c>
      <c r="H25" s="8" t="s">
        <v>866</v>
      </c>
      <c r="I25" s="8" t="s">
        <v>1480</v>
      </c>
      <c r="J25" t="s">
        <v>391</v>
      </c>
      <c r="K25" t="s">
        <v>1006</v>
      </c>
      <c r="L25" s="8" t="s">
        <v>996</v>
      </c>
      <c r="M25" s="8" t="s">
        <v>996</v>
      </c>
      <c r="N25" s="8" t="s">
        <v>999</v>
      </c>
      <c r="O25" s="8" t="s">
        <v>1026</v>
      </c>
      <c r="P25" s="8" t="s">
        <v>1071</v>
      </c>
      <c r="Q25" s="8" t="s">
        <v>1071</v>
      </c>
      <c r="R25">
        <v>1000</v>
      </c>
      <c r="S25">
        <v>1000</v>
      </c>
      <c r="T25">
        <v>0</v>
      </c>
      <c r="U25">
        <v>0</v>
      </c>
    </row>
    <row r="26" spans="1:21">
      <c r="A26" s="1">
        <v>25</v>
      </c>
      <c r="B26" s="2" t="s">
        <v>341</v>
      </c>
      <c r="C26" t="s">
        <v>366</v>
      </c>
      <c r="D26" t="s">
        <v>918</v>
      </c>
      <c r="E26" t="s">
        <v>1548</v>
      </c>
      <c r="F26" t="s">
        <v>1429</v>
      </c>
      <c r="G26" t="s">
        <v>852</v>
      </c>
      <c r="H26" t="s">
        <v>1119</v>
      </c>
      <c r="I26" s="8" t="s">
        <v>1492</v>
      </c>
      <c r="J26" t="s">
        <v>1007</v>
      </c>
      <c r="K26" t="s">
        <v>1008</v>
      </c>
      <c r="L26" s="8" t="s">
        <v>996</v>
      </c>
      <c r="M26" s="8" t="s">
        <v>996</v>
      </c>
      <c r="N26" s="8" t="s">
        <v>999</v>
      </c>
      <c r="O26" s="8" t="s">
        <v>997</v>
      </c>
      <c r="P26" s="8" t="s">
        <v>1071</v>
      </c>
      <c r="Q26" s="8" t="s">
        <v>1071</v>
      </c>
      <c r="R26">
        <v>1000</v>
      </c>
      <c r="S26">
        <v>1000</v>
      </c>
      <c r="T26">
        <v>3.27</v>
      </c>
      <c r="U26">
        <v>-3.27</v>
      </c>
    </row>
    <row r="27" spans="1:21">
      <c r="A27" s="1">
        <v>26</v>
      </c>
      <c r="B27" s="4" t="s">
        <v>65</v>
      </c>
      <c r="C27" t="s">
        <v>360</v>
      </c>
      <c r="D27" t="s">
        <v>862</v>
      </c>
      <c r="E27" t="s">
        <v>1549</v>
      </c>
      <c r="F27" t="s">
        <v>1194</v>
      </c>
      <c r="G27" t="s">
        <v>1174</v>
      </c>
      <c r="H27" t="s">
        <v>1125</v>
      </c>
      <c r="I27" t="s">
        <v>1132</v>
      </c>
      <c r="J27" t="s">
        <v>391</v>
      </c>
      <c r="K27" t="s">
        <v>1006</v>
      </c>
      <c r="L27" s="8" t="s">
        <v>996</v>
      </c>
      <c r="M27" s="8" t="s">
        <v>996</v>
      </c>
      <c r="N27" s="8" t="s">
        <v>999</v>
      </c>
      <c r="O27" s="8" t="s">
        <v>1001</v>
      </c>
      <c r="P27" s="8" t="s">
        <v>1071</v>
      </c>
      <c r="Q27" s="8" t="s">
        <v>1071</v>
      </c>
      <c r="R27">
        <v>1000</v>
      </c>
      <c r="S27">
        <v>1000</v>
      </c>
      <c r="T27">
        <v>0</v>
      </c>
      <c r="U27">
        <v>0</v>
      </c>
    </row>
    <row r="28" spans="1:21">
      <c r="A28" s="1">
        <v>27</v>
      </c>
      <c r="B28" s="2" t="s">
        <v>224</v>
      </c>
      <c r="C28" t="s">
        <v>365</v>
      </c>
      <c r="D28" t="s">
        <v>940</v>
      </c>
      <c r="E28" t="s">
        <v>930</v>
      </c>
      <c r="F28" t="s">
        <v>1458</v>
      </c>
      <c r="G28" t="s">
        <v>1175</v>
      </c>
      <c r="H28" t="s">
        <v>1127</v>
      </c>
      <c r="I28" t="s">
        <v>1590</v>
      </c>
      <c r="J28" t="s">
        <v>391</v>
      </c>
      <c r="K28" t="s">
        <v>1006</v>
      </c>
      <c r="L28" s="8" t="s">
        <v>996</v>
      </c>
      <c r="M28" s="8" t="s">
        <v>996</v>
      </c>
      <c r="N28" s="8" t="s">
        <v>999</v>
      </c>
      <c r="O28" s="8" t="s">
        <v>1024</v>
      </c>
      <c r="P28" s="8" t="s">
        <v>1071</v>
      </c>
      <c r="Q28" s="8" t="s">
        <v>1071</v>
      </c>
      <c r="R28">
        <v>1000</v>
      </c>
      <c r="S28">
        <v>1000</v>
      </c>
      <c r="T28">
        <v>10</v>
      </c>
      <c r="U28">
        <v>0</v>
      </c>
    </row>
    <row r="29" spans="1:21">
      <c r="A29" s="1">
        <v>28</v>
      </c>
      <c r="B29" s="2" t="s">
        <v>232</v>
      </c>
      <c r="C29" t="s">
        <v>362</v>
      </c>
      <c r="D29" t="s">
        <v>944</v>
      </c>
      <c r="E29" t="s">
        <v>1550</v>
      </c>
      <c r="F29" t="s">
        <v>1459</v>
      </c>
      <c r="G29" t="s">
        <v>1130</v>
      </c>
      <c r="H29" t="s">
        <v>1128</v>
      </c>
      <c r="I29" t="s">
        <v>1586</v>
      </c>
      <c r="J29" t="s">
        <v>391</v>
      </c>
      <c r="K29" t="s">
        <v>1006</v>
      </c>
      <c r="L29" s="8" t="s">
        <v>996</v>
      </c>
      <c r="M29" s="8" t="s">
        <v>996</v>
      </c>
      <c r="N29" s="8" t="s">
        <v>999</v>
      </c>
      <c r="O29" s="8" t="s">
        <v>1027</v>
      </c>
      <c r="P29" s="8" t="s">
        <v>1071</v>
      </c>
      <c r="Q29" s="8" t="s">
        <v>1071</v>
      </c>
      <c r="R29">
        <v>1000</v>
      </c>
      <c r="S29">
        <v>1000</v>
      </c>
      <c r="T29">
        <v>0</v>
      </c>
      <c r="U29">
        <v>0</v>
      </c>
    </row>
    <row r="30" spans="1:21">
      <c r="A30" s="1">
        <v>29</v>
      </c>
      <c r="B30" s="2" t="s">
        <v>380</v>
      </c>
      <c r="C30" t="s">
        <v>369</v>
      </c>
      <c r="D30" t="s">
        <v>984</v>
      </c>
      <c r="E30" t="s">
        <v>1447</v>
      </c>
      <c r="F30" t="s">
        <v>1447</v>
      </c>
      <c r="G30" t="s">
        <v>1170</v>
      </c>
      <c r="H30" t="s">
        <v>1173</v>
      </c>
      <c r="I30" t="s">
        <v>1585</v>
      </c>
      <c r="J30" t="s">
        <v>391</v>
      </c>
      <c r="K30" t="s">
        <v>1006</v>
      </c>
      <c r="L30" s="8" t="s">
        <v>996</v>
      </c>
      <c r="M30" s="8" t="s">
        <v>996</v>
      </c>
      <c r="N30" s="8" t="s">
        <v>999</v>
      </c>
      <c r="O30" s="8" t="s">
        <v>1016</v>
      </c>
      <c r="P30" s="8" t="s">
        <v>1071</v>
      </c>
      <c r="Q30" s="8" t="s">
        <v>1071</v>
      </c>
      <c r="R30">
        <v>1000</v>
      </c>
      <c r="S30">
        <v>1000</v>
      </c>
      <c r="T30">
        <v>0</v>
      </c>
      <c r="U30">
        <v>0</v>
      </c>
    </row>
    <row r="31" spans="1:21">
      <c r="A31" s="1">
        <v>30</v>
      </c>
      <c r="B31" s="2" t="s">
        <v>381</v>
      </c>
      <c r="C31" t="s">
        <v>362</v>
      </c>
      <c r="D31" t="s">
        <v>948</v>
      </c>
      <c r="E31" t="s">
        <v>939</v>
      </c>
      <c r="F31" t="s">
        <v>1460</v>
      </c>
      <c r="G31" t="s">
        <v>1179</v>
      </c>
      <c r="H31" t="s">
        <v>1132</v>
      </c>
      <c r="I31" t="s">
        <v>1586</v>
      </c>
      <c r="J31" t="s">
        <v>1009</v>
      </c>
      <c r="K31" t="s">
        <v>1006</v>
      </c>
      <c r="L31" s="8" t="s">
        <v>996</v>
      </c>
      <c r="M31" s="8" t="s">
        <v>991</v>
      </c>
      <c r="N31" s="8" t="s">
        <v>999</v>
      </c>
      <c r="O31" s="8" t="s">
        <v>1001</v>
      </c>
      <c r="P31" s="8" t="s">
        <v>1071</v>
      </c>
      <c r="Q31" s="8" t="s">
        <v>1071</v>
      </c>
      <c r="R31">
        <v>1000</v>
      </c>
      <c r="S31">
        <v>1000</v>
      </c>
      <c r="T31">
        <v>0</v>
      </c>
      <c r="U31">
        <v>0</v>
      </c>
    </row>
    <row r="32" spans="1:21">
      <c r="A32" s="1">
        <v>31</v>
      </c>
      <c r="B32" s="2" t="s">
        <v>382</v>
      </c>
      <c r="C32" t="s">
        <v>362</v>
      </c>
      <c r="D32" t="s">
        <v>948</v>
      </c>
      <c r="E32" t="s">
        <v>939</v>
      </c>
      <c r="F32" t="s">
        <v>1460</v>
      </c>
      <c r="G32" t="s">
        <v>1179</v>
      </c>
      <c r="H32" t="s">
        <v>1132</v>
      </c>
      <c r="I32" t="s">
        <v>1586</v>
      </c>
      <c r="J32" t="s">
        <v>1009</v>
      </c>
      <c r="K32" t="s">
        <v>1006</v>
      </c>
      <c r="L32" s="8" t="s">
        <v>996</v>
      </c>
      <c r="M32" s="8" t="s">
        <v>991</v>
      </c>
      <c r="N32" s="8" t="s">
        <v>999</v>
      </c>
      <c r="O32" s="8" t="s">
        <v>1001</v>
      </c>
      <c r="P32" s="8" t="s">
        <v>1071</v>
      </c>
      <c r="Q32" s="8" t="s">
        <v>1071</v>
      </c>
      <c r="R32">
        <v>1000</v>
      </c>
      <c r="S32">
        <v>1000</v>
      </c>
      <c r="T32">
        <v>0</v>
      </c>
      <c r="U32">
        <v>0</v>
      </c>
    </row>
    <row r="33" spans="1:21">
      <c r="A33" s="1">
        <v>32</v>
      </c>
      <c r="B33" s="2" t="s">
        <v>383</v>
      </c>
      <c r="C33" t="s">
        <v>362</v>
      </c>
      <c r="D33" t="s">
        <v>948</v>
      </c>
      <c r="E33" t="s">
        <v>939</v>
      </c>
      <c r="F33" t="s">
        <v>1460</v>
      </c>
      <c r="G33" t="s">
        <v>1179</v>
      </c>
      <c r="H33" t="s">
        <v>1132</v>
      </c>
      <c r="I33" t="s">
        <v>1586</v>
      </c>
      <c r="J33" t="s">
        <v>1009</v>
      </c>
      <c r="K33" t="s">
        <v>1006</v>
      </c>
      <c r="L33" s="8" t="s">
        <v>996</v>
      </c>
      <c r="M33" s="8" t="s">
        <v>991</v>
      </c>
      <c r="N33" s="8" t="s">
        <v>999</v>
      </c>
      <c r="O33" s="8" t="s">
        <v>1001</v>
      </c>
      <c r="P33" s="8" t="s">
        <v>1071</v>
      </c>
      <c r="Q33" s="8" t="s">
        <v>1071</v>
      </c>
      <c r="R33">
        <v>1000</v>
      </c>
      <c r="S33">
        <v>1000</v>
      </c>
      <c r="T33">
        <v>0</v>
      </c>
      <c r="U33">
        <v>0</v>
      </c>
    </row>
    <row r="34" spans="1:21">
      <c r="A34" s="1">
        <v>33</v>
      </c>
      <c r="B34" s="2" t="s">
        <v>384</v>
      </c>
      <c r="C34" t="s">
        <v>362</v>
      </c>
      <c r="D34" t="s">
        <v>948</v>
      </c>
      <c r="E34" t="s">
        <v>939</v>
      </c>
      <c r="F34" t="s">
        <v>1460</v>
      </c>
      <c r="G34" t="s">
        <v>1179</v>
      </c>
      <c r="H34" t="s">
        <v>1132</v>
      </c>
      <c r="I34" t="s">
        <v>1586</v>
      </c>
      <c r="J34" t="s">
        <v>1009</v>
      </c>
      <c r="K34" t="s">
        <v>1006</v>
      </c>
      <c r="L34" s="8" t="s">
        <v>996</v>
      </c>
      <c r="M34" s="8" t="s">
        <v>991</v>
      </c>
      <c r="N34" s="8" t="s">
        <v>999</v>
      </c>
      <c r="O34" s="8" t="s">
        <v>1001</v>
      </c>
      <c r="P34" s="8" t="s">
        <v>1071</v>
      </c>
      <c r="Q34" s="8" t="s">
        <v>1071</v>
      </c>
      <c r="R34">
        <v>1000</v>
      </c>
      <c r="S34">
        <v>1000</v>
      </c>
      <c r="T34">
        <v>0</v>
      </c>
      <c r="U34">
        <v>0</v>
      </c>
    </row>
    <row r="35" spans="1:21">
      <c r="A35" s="1">
        <v>34</v>
      </c>
      <c r="B35" s="2" t="s">
        <v>385</v>
      </c>
      <c r="C35" t="s">
        <v>362</v>
      </c>
      <c r="D35" t="s">
        <v>948</v>
      </c>
      <c r="E35" t="s">
        <v>939</v>
      </c>
      <c r="F35" t="s">
        <v>1460</v>
      </c>
      <c r="G35" t="s">
        <v>1179</v>
      </c>
      <c r="H35" t="s">
        <v>1132</v>
      </c>
      <c r="I35" t="s">
        <v>1586</v>
      </c>
      <c r="J35" t="s">
        <v>1009</v>
      </c>
      <c r="K35" t="s">
        <v>1006</v>
      </c>
      <c r="L35" s="8" t="s">
        <v>996</v>
      </c>
      <c r="M35" s="8" t="s">
        <v>991</v>
      </c>
      <c r="N35" s="8" t="s">
        <v>999</v>
      </c>
      <c r="O35" s="8" t="s">
        <v>1001</v>
      </c>
      <c r="P35" s="8" t="s">
        <v>1071</v>
      </c>
      <c r="Q35" s="8" t="s">
        <v>1071</v>
      </c>
      <c r="R35">
        <v>1000</v>
      </c>
      <c r="S35">
        <v>1000</v>
      </c>
      <c r="T35">
        <v>0</v>
      </c>
      <c r="U35">
        <v>0</v>
      </c>
    </row>
    <row r="36" spans="1:21">
      <c r="A36" s="1">
        <v>35</v>
      </c>
      <c r="B36" s="2" t="s">
        <v>386</v>
      </c>
      <c r="C36" t="s">
        <v>362</v>
      </c>
      <c r="D36" t="s">
        <v>948</v>
      </c>
      <c r="E36" t="s">
        <v>939</v>
      </c>
      <c r="F36" t="s">
        <v>1460</v>
      </c>
      <c r="G36" t="s">
        <v>1179</v>
      </c>
      <c r="H36" t="s">
        <v>1132</v>
      </c>
      <c r="I36" t="s">
        <v>1586</v>
      </c>
      <c r="J36" t="s">
        <v>1009</v>
      </c>
      <c r="K36" t="s">
        <v>1006</v>
      </c>
      <c r="L36" s="8" t="s">
        <v>996</v>
      </c>
      <c r="M36" s="8" t="s">
        <v>991</v>
      </c>
      <c r="N36" s="8" t="s">
        <v>999</v>
      </c>
      <c r="O36" s="8" t="s">
        <v>1001</v>
      </c>
      <c r="P36" s="8" t="s">
        <v>1071</v>
      </c>
      <c r="Q36" s="8" t="s">
        <v>1071</v>
      </c>
      <c r="R36">
        <v>1000</v>
      </c>
      <c r="S36">
        <v>1000</v>
      </c>
      <c r="T36">
        <v>0</v>
      </c>
      <c r="U36">
        <v>0</v>
      </c>
    </row>
    <row r="37" spans="1:21">
      <c r="A37" s="1">
        <v>36</v>
      </c>
      <c r="B37" s="2" t="s">
        <v>387</v>
      </c>
      <c r="C37" t="s">
        <v>362</v>
      </c>
      <c r="D37" t="s">
        <v>948</v>
      </c>
      <c r="E37" t="s">
        <v>939</v>
      </c>
      <c r="F37" t="s">
        <v>1460</v>
      </c>
      <c r="G37" t="s">
        <v>1179</v>
      </c>
      <c r="H37" t="s">
        <v>1132</v>
      </c>
      <c r="I37" t="s">
        <v>1586</v>
      </c>
      <c r="J37" t="s">
        <v>1009</v>
      </c>
      <c r="K37" t="s">
        <v>1006</v>
      </c>
      <c r="L37" s="8" t="s">
        <v>996</v>
      </c>
      <c r="M37" s="8" t="s">
        <v>991</v>
      </c>
      <c r="N37" s="8" t="s">
        <v>999</v>
      </c>
      <c r="O37" s="8" t="s">
        <v>1001</v>
      </c>
      <c r="P37" s="8" t="s">
        <v>1071</v>
      </c>
      <c r="Q37" s="8" t="s">
        <v>1071</v>
      </c>
      <c r="R37">
        <v>1000</v>
      </c>
      <c r="S37">
        <v>1000</v>
      </c>
      <c r="T37">
        <v>0</v>
      </c>
      <c r="U37">
        <v>0</v>
      </c>
    </row>
    <row r="38" spans="1:21">
      <c r="A38" s="1">
        <v>37</v>
      </c>
      <c r="B38" s="4" t="s">
        <v>25</v>
      </c>
      <c r="C38" t="s">
        <v>358</v>
      </c>
      <c r="D38" t="s">
        <v>850</v>
      </c>
      <c r="E38" t="s">
        <v>1186</v>
      </c>
      <c r="F38" t="s">
        <v>847</v>
      </c>
      <c r="G38" t="s">
        <v>358</v>
      </c>
      <c r="H38" t="s">
        <v>367</v>
      </c>
      <c r="I38" t="s">
        <v>1590</v>
      </c>
      <c r="J38" t="s">
        <v>391</v>
      </c>
      <c r="K38" t="s">
        <v>1006</v>
      </c>
      <c r="L38" s="8" t="s">
        <v>996</v>
      </c>
      <c r="M38" s="8" t="s">
        <v>996</v>
      </c>
      <c r="N38" s="8" t="s">
        <v>999</v>
      </c>
      <c r="O38" s="8" t="s">
        <v>1010</v>
      </c>
      <c r="P38" s="8" t="s">
        <v>1071</v>
      </c>
      <c r="Q38" s="8" t="s">
        <v>1071</v>
      </c>
      <c r="R38">
        <v>1000</v>
      </c>
      <c r="S38">
        <v>1000</v>
      </c>
      <c r="T38" s="9">
        <v>0</v>
      </c>
      <c r="U38" s="9">
        <v>0</v>
      </c>
    </row>
    <row r="39" spans="1:21">
      <c r="A39" s="1">
        <v>38</v>
      </c>
      <c r="B39" s="2" t="s">
        <v>388</v>
      </c>
      <c r="C39" t="s">
        <v>367</v>
      </c>
      <c r="D39" t="s">
        <v>900</v>
      </c>
      <c r="E39" t="s">
        <v>884</v>
      </c>
      <c r="F39" t="s">
        <v>885</v>
      </c>
      <c r="G39" t="s">
        <v>1133</v>
      </c>
      <c r="H39" t="s">
        <v>1141</v>
      </c>
      <c r="I39" s="8" t="s">
        <v>1480</v>
      </c>
      <c r="J39" t="s">
        <v>391</v>
      </c>
      <c r="K39" t="s">
        <v>1006</v>
      </c>
      <c r="L39" s="8" t="s">
        <v>996</v>
      </c>
      <c r="M39" s="8" t="s">
        <v>996</v>
      </c>
      <c r="N39" s="8" t="s">
        <v>999</v>
      </c>
      <c r="O39" s="8" t="s">
        <v>1028</v>
      </c>
      <c r="P39" s="8" t="s">
        <v>1071</v>
      </c>
      <c r="Q39" s="8" t="s">
        <v>1071</v>
      </c>
      <c r="R39">
        <v>1000</v>
      </c>
      <c r="S39">
        <v>1000</v>
      </c>
      <c r="T39" s="9">
        <v>0</v>
      </c>
      <c r="U39" s="9">
        <v>0</v>
      </c>
    </row>
    <row r="40" spans="1:21">
      <c r="A40" s="1">
        <v>39</v>
      </c>
      <c r="B40" s="4" t="s">
        <v>16</v>
      </c>
      <c r="C40" t="s">
        <v>358</v>
      </c>
      <c r="D40" t="s">
        <v>359</v>
      </c>
      <c r="E40" t="s">
        <v>360</v>
      </c>
      <c r="F40" t="s">
        <v>368</v>
      </c>
      <c r="G40" t="s">
        <v>360</v>
      </c>
      <c r="H40" t="s">
        <v>362</v>
      </c>
      <c r="I40" t="s">
        <v>1591</v>
      </c>
      <c r="J40" t="s">
        <v>391</v>
      </c>
      <c r="K40" t="s">
        <v>1006</v>
      </c>
      <c r="L40" s="8" t="s">
        <v>996</v>
      </c>
      <c r="M40" s="8" t="s">
        <v>996</v>
      </c>
      <c r="N40" s="8" t="s">
        <v>999</v>
      </c>
      <c r="O40" s="8" t="s">
        <v>1027</v>
      </c>
      <c r="P40" s="8" t="s">
        <v>1071</v>
      </c>
      <c r="Q40" s="8" t="s">
        <v>1071</v>
      </c>
      <c r="R40">
        <v>1000</v>
      </c>
      <c r="S40">
        <v>1000</v>
      </c>
      <c r="T40">
        <v>4.9000000000000004</v>
      </c>
      <c r="U40">
        <v>0</v>
      </c>
    </row>
    <row r="41" spans="1:21">
      <c r="A41" s="1">
        <v>40</v>
      </c>
      <c r="B41" s="2" t="s">
        <v>198</v>
      </c>
      <c r="C41" t="s">
        <v>368</v>
      </c>
      <c r="D41" t="s">
        <v>925</v>
      </c>
      <c r="E41" t="s">
        <v>1457</v>
      </c>
      <c r="F41" t="s">
        <v>1457</v>
      </c>
      <c r="G41" t="s">
        <v>1166</v>
      </c>
      <c r="H41" t="s">
        <v>866</v>
      </c>
      <c r="I41" t="s">
        <v>875</v>
      </c>
      <c r="J41" t="s">
        <v>1014</v>
      </c>
      <c r="K41" t="s">
        <v>1006</v>
      </c>
      <c r="L41" s="8" t="s">
        <v>996</v>
      </c>
      <c r="M41" s="8" t="s">
        <v>996</v>
      </c>
      <c r="N41" s="8" t="s">
        <v>999</v>
      </c>
      <c r="O41" s="8" t="s">
        <v>1026</v>
      </c>
      <c r="P41" s="8" t="s">
        <v>1071</v>
      </c>
      <c r="Q41" s="8" t="s">
        <v>1071</v>
      </c>
      <c r="R41">
        <v>1000</v>
      </c>
      <c r="S41">
        <v>1000</v>
      </c>
      <c r="T41">
        <v>0</v>
      </c>
      <c r="U41">
        <v>0</v>
      </c>
    </row>
    <row r="42" spans="1:21">
      <c r="A42" s="1">
        <v>41</v>
      </c>
      <c r="B42" s="2" t="s">
        <v>233</v>
      </c>
      <c r="C42" t="s">
        <v>362</v>
      </c>
      <c r="D42" t="s">
        <v>945</v>
      </c>
      <c r="E42" t="s">
        <v>1459</v>
      </c>
      <c r="F42" t="s">
        <v>1461</v>
      </c>
      <c r="G42" t="s">
        <v>982</v>
      </c>
      <c r="H42" t="s">
        <v>861</v>
      </c>
      <c r="I42" t="s">
        <v>1586</v>
      </c>
      <c r="J42" t="s">
        <v>989</v>
      </c>
      <c r="K42" t="s">
        <v>990</v>
      </c>
      <c r="L42" s="8" t="s">
        <v>996</v>
      </c>
      <c r="M42" s="8" t="s">
        <v>991</v>
      </c>
      <c r="N42" s="8" t="s">
        <v>993</v>
      </c>
      <c r="O42" s="8" t="s">
        <v>1001</v>
      </c>
      <c r="P42" s="8" t="s">
        <v>1071</v>
      </c>
      <c r="Q42" s="8" t="s">
        <v>1071</v>
      </c>
      <c r="R42">
        <v>1000</v>
      </c>
      <c r="S42">
        <v>1000</v>
      </c>
      <c r="T42">
        <v>7</v>
      </c>
      <c r="U42">
        <v>-0.1</v>
      </c>
    </row>
    <row r="43" spans="1:21">
      <c r="A43" s="1">
        <v>42</v>
      </c>
      <c r="B43" s="2" t="s">
        <v>1618</v>
      </c>
      <c r="C43" t="s">
        <v>362</v>
      </c>
      <c r="D43" t="s">
        <v>945</v>
      </c>
      <c r="E43" t="s">
        <v>1459</v>
      </c>
      <c r="F43" t="s">
        <v>1461</v>
      </c>
      <c r="G43" t="s">
        <v>982</v>
      </c>
      <c r="H43" t="s">
        <v>861</v>
      </c>
      <c r="I43" t="s">
        <v>1586</v>
      </c>
      <c r="J43" t="s">
        <v>989</v>
      </c>
      <c r="K43" t="s">
        <v>990</v>
      </c>
      <c r="L43" s="8" t="s">
        <v>996</v>
      </c>
      <c r="M43" s="8" t="s">
        <v>991</v>
      </c>
      <c r="N43" s="8" t="s">
        <v>993</v>
      </c>
      <c r="O43" s="8" t="s">
        <v>1001</v>
      </c>
      <c r="P43" s="8" t="s">
        <v>1071</v>
      </c>
      <c r="Q43" s="8" t="s">
        <v>1071</v>
      </c>
      <c r="R43">
        <v>1000</v>
      </c>
      <c r="S43">
        <v>1000</v>
      </c>
      <c r="T43">
        <v>7</v>
      </c>
      <c r="U43">
        <v>-0.1</v>
      </c>
    </row>
    <row r="44" spans="1:21">
      <c r="A44" s="1">
        <v>43</v>
      </c>
      <c r="B44" s="2" t="s">
        <v>143</v>
      </c>
      <c r="C44" t="s">
        <v>366</v>
      </c>
      <c r="D44" t="s">
        <v>905</v>
      </c>
      <c r="E44" t="s">
        <v>1534</v>
      </c>
      <c r="F44" t="s">
        <v>1462</v>
      </c>
      <c r="G44" t="s">
        <v>852</v>
      </c>
      <c r="H44" t="s">
        <v>1119</v>
      </c>
      <c r="I44" t="s">
        <v>1492</v>
      </c>
      <c r="J44" t="s">
        <v>989</v>
      </c>
      <c r="K44" t="s">
        <v>990</v>
      </c>
      <c r="L44" s="8" t="s">
        <v>991</v>
      </c>
      <c r="M44" s="8" t="s">
        <v>996</v>
      </c>
      <c r="N44" s="8" t="s">
        <v>993</v>
      </c>
      <c r="O44" s="8" t="s">
        <v>997</v>
      </c>
      <c r="P44" t="s">
        <v>1072</v>
      </c>
      <c r="Q44" t="s">
        <v>1073</v>
      </c>
      <c r="R44">
        <v>1000</v>
      </c>
      <c r="S44">
        <v>1000</v>
      </c>
      <c r="T44">
        <v>8.67</v>
      </c>
      <c r="U44">
        <v>-7.67</v>
      </c>
    </row>
    <row r="45" spans="1:21">
      <c r="A45" s="1">
        <v>44</v>
      </c>
      <c r="B45" s="2" t="s">
        <v>146</v>
      </c>
      <c r="C45" t="s">
        <v>366</v>
      </c>
      <c r="D45" t="s">
        <v>905</v>
      </c>
      <c r="E45" t="s">
        <v>1534</v>
      </c>
      <c r="F45" t="s">
        <v>1462</v>
      </c>
      <c r="G45" t="s">
        <v>852</v>
      </c>
      <c r="H45" t="s">
        <v>1119</v>
      </c>
      <c r="I45" t="s">
        <v>1492</v>
      </c>
      <c r="J45" t="s">
        <v>989</v>
      </c>
      <c r="K45" t="s">
        <v>990</v>
      </c>
      <c r="L45" s="8" t="s">
        <v>991</v>
      </c>
      <c r="M45" s="8" t="s">
        <v>996</v>
      </c>
      <c r="N45" s="8" t="s">
        <v>993</v>
      </c>
      <c r="O45" s="8" t="s">
        <v>997</v>
      </c>
      <c r="P45" t="s">
        <v>1072</v>
      </c>
      <c r="Q45" t="s">
        <v>1073</v>
      </c>
      <c r="R45">
        <v>1000</v>
      </c>
      <c r="S45">
        <v>1000</v>
      </c>
      <c r="T45">
        <v>8.33</v>
      </c>
      <c r="U45">
        <v>-7.33</v>
      </c>
    </row>
    <row r="46" spans="1:21">
      <c r="A46" s="1">
        <v>45</v>
      </c>
      <c r="B46" s="2" t="s">
        <v>144</v>
      </c>
      <c r="C46" t="s">
        <v>366</v>
      </c>
      <c r="D46" t="s">
        <v>905</v>
      </c>
      <c r="E46" t="s">
        <v>1534</v>
      </c>
      <c r="F46" t="s">
        <v>1462</v>
      </c>
      <c r="G46" t="s">
        <v>852</v>
      </c>
      <c r="H46" t="s">
        <v>1119</v>
      </c>
      <c r="I46" t="s">
        <v>1492</v>
      </c>
      <c r="J46" t="s">
        <v>989</v>
      </c>
      <c r="K46" t="s">
        <v>990</v>
      </c>
      <c r="L46" s="8" t="s">
        <v>991</v>
      </c>
      <c r="M46" s="8" t="s">
        <v>996</v>
      </c>
      <c r="N46" s="8" t="s">
        <v>993</v>
      </c>
      <c r="O46" s="8" t="s">
        <v>997</v>
      </c>
      <c r="P46" t="s">
        <v>1072</v>
      </c>
      <c r="Q46" t="s">
        <v>1073</v>
      </c>
      <c r="R46">
        <v>1000</v>
      </c>
      <c r="S46">
        <v>1000</v>
      </c>
      <c r="T46">
        <v>11.61</v>
      </c>
      <c r="U46">
        <v>-10.61</v>
      </c>
    </row>
    <row r="47" spans="1:21">
      <c r="A47" s="1">
        <v>46</v>
      </c>
      <c r="B47" s="2" t="s">
        <v>145</v>
      </c>
      <c r="C47" t="s">
        <v>366</v>
      </c>
      <c r="D47" t="s">
        <v>905</v>
      </c>
      <c r="E47" t="s">
        <v>1534</v>
      </c>
      <c r="F47" t="s">
        <v>1462</v>
      </c>
      <c r="G47" t="s">
        <v>852</v>
      </c>
      <c r="H47" t="s">
        <v>1119</v>
      </c>
      <c r="I47" t="s">
        <v>1492</v>
      </c>
      <c r="J47" t="s">
        <v>989</v>
      </c>
      <c r="K47" t="s">
        <v>990</v>
      </c>
      <c r="L47" s="8" t="s">
        <v>991</v>
      </c>
      <c r="M47" s="8" t="s">
        <v>996</v>
      </c>
      <c r="N47" s="8" t="s">
        <v>993</v>
      </c>
      <c r="O47" s="8" t="s">
        <v>997</v>
      </c>
      <c r="P47" t="s">
        <v>1072</v>
      </c>
      <c r="Q47" t="s">
        <v>1073</v>
      </c>
      <c r="R47">
        <v>1000</v>
      </c>
      <c r="S47">
        <v>1000</v>
      </c>
      <c r="T47">
        <v>11.61</v>
      </c>
      <c r="U47">
        <v>-10.61</v>
      </c>
    </row>
    <row r="48" spans="1:21">
      <c r="A48" s="1">
        <v>47</v>
      </c>
      <c r="B48" s="2" t="s">
        <v>162</v>
      </c>
      <c r="C48" t="s">
        <v>366</v>
      </c>
      <c r="D48" t="s">
        <v>910</v>
      </c>
      <c r="E48" t="s">
        <v>1467</v>
      </c>
      <c r="F48" t="s">
        <v>1423</v>
      </c>
      <c r="G48" t="s">
        <v>853</v>
      </c>
      <c r="H48" t="s">
        <v>1118</v>
      </c>
      <c r="I48" t="s">
        <v>1492</v>
      </c>
      <c r="J48" t="s">
        <v>989</v>
      </c>
      <c r="K48" t="s">
        <v>990</v>
      </c>
      <c r="L48" s="8" t="s">
        <v>996</v>
      </c>
      <c r="M48" s="8" t="s">
        <v>991</v>
      </c>
      <c r="N48" s="8" t="s">
        <v>993</v>
      </c>
      <c r="O48" s="8" t="s">
        <v>997</v>
      </c>
      <c r="P48" s="8" t="s">
        <v>1071</v>
      </c>
      <c r="Q48" s="8" t="s">
        <v>1071</v>
      </c>
      <c r="R48">
        <v>1000</v>
      </c>
      <c r="S48">
        <v>1000</v>
      </c>
      <c r="T48">
        <v>4.83</v>
      </c>
      <c r="U48">
        <v>-5.18</v>
      </c>
    </row>
    <row r="49" spans="1:21">
      <c r="A49" s="1">
        <v>48</v>
      </c>
      <c r="B49" s="2" t="s">
        <v>163</v>
      </c>
      <c r="C49" t="s">
        <v>366</v>
      </c>
      <c r="D49" t="s">
        <v>910</v>
      </c>
      <c r="E49" t="s">
        <v>1467</v>
      </c>
      <c r="F49" t="s">
        <v>1423</v>
      </c>
      <c r="G49" t="s">
        <v>1121</v>
      </c>
      <c r="H49" t="s">
        <v>1129</v>
      </c>
      <c r="I49" t="s">
        <v>1492</v>
      </c>
      <c r="J49" t="s">
        <v>989</v>
      </c>
      <c r="K49" t="s">
        <v>990</v>
      </c>
      <c r="L49" s="8" t="s">
        <v>996</v>
      </c>
      <c r="M49" s="8" t="s">
        <v>991</v>
      </c>
      <c r="N49" s="8" t="s">
        <v>993</v>
      </c>
      <c r="O49" s="8" t="s">
        <v>997</v>
      </c>
      <c r="P49" s="8" t="s">
        <v>1071</v>
      </c>
      <c r="Q49" s="8" t="s">
        <v>1071</v>
      </c>
      <c r="R49">
        <v>1000</v>
      </c>
      <c r="S49">
        <v>1000</v>
      </c>
      <c r="T49">
        <v>4.83</v>
      </c>
      <c r="U49">
        <v>-5.18</v>
      </c>
    </row>
    <row r="50" spans="1:21">
      <c r="A50" s="1">
        <v>49</v>
      </c>
      <c r="B50" s="4" t="s">
        <v>10</v>
      </c>
      <c r="C50" t="s">
        <v>357</v>
      </c>
      <c r="D50" t="s">
        <v>365</v>
      </c>
      <c r="E50" t="s">
        <v>369</v>
      </c>
      <c r="F50" t="s">
        <v>370</v>
      </c>
      <c r="G50" t="s">
        <v>363</v>
      </c>
      <c r="H50" t="s">
        <v>368</v>
      </c>
      <c r="I50" t="s">
        <v>1591</v>
      </c>
      <c r="J50" t="s">
        <v>391</v>
      </c>
      <c r="K50" t="s">
        <v>1006</v>
      </c>
      <c r="L50" s="8" t="s">
        <v>991</v>
      </c>
      <c r="M50" s="8" t="s">
        <v>996</v>
      </c>
      <c r="N50" s="8" t="s">
        <v>993</v>
      </c>
      <c r="O50" s="8" t="s">
        <v>1029</v>
      </c>
      <c r="P50" s="8" t="s">
        <v>1071</v>
      </c>
      <c r="Q50" s="8" t="s">
        <v>1071</v>
      </c>
      <c r="R50">
        <v>7</v>
      </c>
      <c r="S50">
        <v>7</v>
      </c>
      <c r="T50">
        <v>56</v>
      </c>
      <c r="U50">
        <v>-30</v>
      </c>
    </row>
    <row r="51" spans="1:21">
      <c r="A51" s="1">
        <v>50</v>
      </c>
      <c r="B51" s="4" t="s">
        <v>11</v>
      </c>
      <c r="C51" t="s">
        <v>357</v>
      </c>
      <c r="D51" t="s">
        <v>365</v>
      </c>
      <c r="E51" t="s">
        <v>369</v>
      </c>
      <c r="F51" t="s">
        <v>370</v>
      </c>
      <c r="G51" t="s">
        <v>363</v>
      </c>
      <c r="H51" t="s">
        <v>368</v>
      </c>
      <c r="I51" t="s">
        <v>1591</v>
      </c>
      <c r="J51" t="s">
        <v>391</v>
      </c>
      <c r="K51" t="s">
        <v>1006</v>
      </c>
      <c r="L51" s="8" t="s">
        <v>991</v>
      </c>
      <c r="M51" s="8" t="s">
        <v>996</v>
      </c>
      <c r="N51" s="8" t="s">
        <v>993</v>
      </c>
      <c r="O51" s="8" t="s">
        <v>1029</v>
      </c>
      <c r="P51" s="8" t="s">
        <v>1071</v>
      </c>
      <c r="Q51" s="8" t="s">
        <v>1071</v>
      </c>
      <c r="R51">
        <v>5</v>
      </c>
      <c r="S51">
        <v>5</v>
      </c>
      <c r="T51">
        <v>55</v>
      </c>
      <c r="U51">
        <v>-30</v>
      </c>
    </row>
    <row r="52" spans="1:21">
      <c r="A52" s="1">
        <v>51</v>
      </c>
      <c r="B52" s="2" t="s">
        <v>297</v>
      </c>
      <c r="C52" t="s">
        <v>362</v>
      </c>
      <c r="D52" t="s">
        <v>968</v>
      </c>
      <c r="E52" t="s">
        <v>957</v>
      </c>
      <c r="F52" t="s">
        <v>975</v>
      </c>
      <c r="G52" t="s">
        <v>982</v>
      </c>
      <c r="H52" t="s">
        <v>1130</v>
      </c>
      <c r="I52" s="9" t="s">
        <v>1586</v>
      </c>
      <c r="J52" t="s">
        <v>989</v>
      </c>
      <c r="K52" t="s">
        <v>990</v>
      </c>
      <c r="L52" s="8" t="s">
        <v>996</v>
      </c>
      <c r="M52" s="8" t="s">
        <v>991</v>
      </c>
      <c r="N52" s="8" t="s">
        <v>993</v>
      </c>
      <c r="O52" s="8" t="s">
        <v>1011</v>
      </c>
      <c r="P52" s="8" t="s">
        <v>1071</v>
      </c>
      <c r="Q52" s="8" t="s">
        <v>1071</v>
      </c>
      <c r="R52">
        <v>1000</v>
      </c>
      <c r="S52">
        <v>1000</v>
      </c>
      <c r="T52">
        <v>12.4</v>
      </c>
      <c r="U52">
        <v>-11.6</v>
      </c>
    </row>
    <row r="53" spans="1:21">
      <c r="A53" s="1">
        <v>52</v>
      </c>
      <c r="B53" s="2" t="s">
        <v>1603</v>
      </c>
      <c r="C53" t="s">
        <v>362</v>
      </c>
      <c r="D53" t="s">
        <v>968</v>
      </c>
      <c r="E53" t="s">
        <v>957</v>
      </c>
      <c r="F53" t="s">
        <v>975</v>
      </c>
      <c r="G53" t="s">
        <v>982</v>
      </c>
      <c r="H53" t="s">
        <v>1130</v>
      </c>
      <c r="I53" s="9" t="s">
        <v>1586</v>
      </c>
      <c r="J53" t="s">
        <v>989</v>
      </c>
      <c r="K53" t="s">
        <v>990</v>
      </c>
      <c r="L53" s="8" t="s">
        <v>996</v>
      </c>
      <c r="M53" s="8" t="s">
        <v>991</v>
      </c>
      <c r="N53" s="8" t="s">
        <v>993</v>
      </c>
      <c r="O53" s="8" t="s">
        <v>1011</v>
      </c>
      <c r="P53" s="8" t="s">
        <v>1071</v>
      </c>
      <c r="Q53" s="8" t="s">
        <v>1071</v>
      </c>
      <c r="R53">
        <v>1000</v>
      </c>
      <c r="S53">
        <v>1000</v>
      </c>
      <c r="T53">
        <v>12.4</v>
      </c>
      <c r="U53">
        <v>-11.6</v>
      </c>
    </row>
    <row r="54" spans="1:21">
      <c r="A54" s="1">
        <v>53</v>
      </c>
      <c r="B54" s="2" t="s">
        <v>1604</v>
      </c>
      <c r="C54" t="s">
        <v>362</v>
      </c>
      <c r="D54" t="s">
        <v>968</v>
      </c>
      <c r="E54" t="s">
        <v>957</v>
      </c>
      <c r="F54" t="s">
        <v>975</v>
      </c>
      <c r="G54" t="s">
        <v>982</v>
      </c>
      <c r="H54" t="s">
        <v>1130</v>
      </c>
      <c r="I54" s="9" t="s">
        <v>1586</v>
      </c>
      <c r="J54" t="s">
        <v>989</v>
      </c>
      <c r="K54" t="s">
        <v>990</v>
      </c>
      <c r="L54" s="8" t="s">
        <v>996</v>
      </c>
      <c r="M54" s="8" t="s">
        <v>991</v>
      </c>
      <c r="N54" s="8" t="s">
        <v>993</v>
      </c>
      <c r="O54" s="8" t="s">
        <v>1011</v>
      </c>
      <c r="P54" s="8" t="s">
        <v>1071</v>
      </c>
      <c r="Q54" s="8" t="s">
        <v>1071</v>
      </c>
      <c r="R54">
        <v>1000</v>
      </c>
      <c r="S54">
        <v>1000</v>
      </c>
      <c r="T54">
        <v>12.4</v>
      </c>
      <c r="U54">
        <v>-11.6</v>
      </c>
    </row>
    <row r="55" spans="1:21">
      <c r="A55" s="1">
        <v>54</v>
      </c>
      <c r="B55" s="2" t="s">
        <v>94</v>
      </c>
      <c r="C55" t="s">
        <v>363</v>
      </c>
      <c r="D55" t="s">
        <v>883</v>
      </c>
      <c r="E55" t="s">
        <v>1463</v>
      </c>
      <c r="F55" t="s">
        <v>1463</v>
      </c>
      <c r="G55" t="s">
        <v>1131</v>
      </c>
      <c r="H55" t="s">
        <v>1131</v>
      </c>
      <c r="I55" t="s">
        <v>864</v>
      </c>
      <c r="J55" t="s">
        <v>989</v>
      </c>
      <c r="K55" t="s">
        <v>990</v>
      </c>
      <c r="L55" s="8" t="s">
        <v>996</v>
      </c>
      <c r="M55" s="8" t="s">
        <v>991</v>
      </c>
      <c r="N55" s="8" t="s">
        <v>993</v>
      </c>
      <c r="O55" s="8" t="s">
        <v>1012</v>
      </c>
      <c r="P55" s="8" t="s">
        <v>1071</v>
      </c>
      <c r="Q55" s="8" t="s">
        <v>1071</v>
      </c>
      <c r="R55">
        <v>1000</v>
      </c>
      <c r="S55">
        <v>1000</v>
      </c>
      <c r="T55">
        <v>0</v>
      </c>
      <c r="U55">
        <v>0</v>
      </c>
    </row>
    <row r="56" spans="1:21">
      <c r="A56" s="1">
        <v>55</v>
      </c>
      <c r="B56" s="2" t="s">
        <v>322</v>
      </c>
      <c r="C56" t="s">
        <v>362</v>
      </c>
      <c r="D56" t="s">
        <v>948</v>
      </c>
      <c r="E56" t="s">
        <v>939</v>
      </c>
      <c r="F56" t="s">
        <v>1460</v>
      </c>
      <c r="G56" t="s">
        <v>1179</v>
      </c>
      <c r="H56" t="s">
        <v>1132</v>
      </c>
      <c r="I56" s="9" t="s">
        <v>1586</v>
      </c>
      <c r="J56" t="s">
        <v>989</v>
      </c>
      <c r="K56" t="s">
        <v>990</v>
      </c>
      <c r="L56" s="8" t="s">
        <v>996</v>
      </c>
      <c r="M56" s="8" t="s">
        <v>991</v>
      </c>
      <c r="N56" s="8" t="s">
        <v>993</v>
      </c>
      <c r="O56" s="8" t="s">
        <v>1001</v>
      </c>
      <c r="P56" s="8" t="s">
        <v>1071</v>
      </c>
      <c r="Q56" s="8" t="s">
        <v>1071</v>
      </c>
      <c r="R56">
        <v>1000</v>
      </c>
      <c r="S56">
        <v>1000</v>
      </c>
      <c r="T56">
        <v>0</v>
      </c>
      <c r="U56">
        <v>0</v>
      </c>
    </row>
    <row r="57" spans="1:21">
      <c r="A57" s="1">
        <v>56</v>
      </c>
      <c r="B57" s="3" t="s">
        <v>84</v>
      </c>
      <c r="C57" t="s">
        <v>363</v>
      </c>
      <c r="D57" t="s">
        <v>876</v>
      </c>
      <c r="E57" t="s">
        <v>1464</v>
      </c>
      <c r="F57" t="s">
        <v>1464</v>
      </c>
      <c r="G57" t="s">
        <v>1131</v>
      </c>
      <c r="H57" t="s">
        <v>1133</v>
      </c>
      <c r="I57" t="s">
        <v>864</v>
      </c>
      <c r="J57" t="s">
        <v>989</v>
      </c>
      <c r="K57" t="s">
        <v>990</v>
      </c>
      <c r="L57" s="8" t="s">
        <v>996</v>
      </c>
      <c r="M57" s="8" t="s">
        <v>991</v>
      </c>
      <c r="N57" s="8" t="s">
        <v>993</v>
      </c>
      <c r="O57" s="8" t="s">
        <v>1013</v>
      </c>
      <c r="P57" s="8" t="s">
        <v>1071</v>
      </c>
      <c r="Q57" s="8" t="s">
        <v>1071</v>
      </c>
      <c r="R57">
        <v>1000</v>
      </c>
      <c r="S57">
        <v>1000</v>
      </c>
      <c r="T57">
        <v>0</v>
      </c>
      <c r="U57">
        <v>0</v>
      </c>
    </row>
    <row r="58" spans="1:21">
      <c r="A58" s="1">
        <v>57</v>
      </c>
      <c r="B58" s="2" t="s">
        <v>116</v>
      </c>
      <c r="C58" t="s">
        <v>364</v>
      </c>
      <c r="D58" t="s">
        <v>895</v>
      </c>
      <c r="E58" t="s">
        <v>1510</v>
      </c>
      <c r="F58" t="s">
        <v>1465</v>
      </c>
      <c r="G58" t="s">
        <v>1180</v>
      </c>
      <c r="H58" t="s">
        <v>1134</v>
      </c>
      <c r="I58" t="s">
        <v>1491</v>
      </c>
      <c r="J58" t="s">
        <v>989</v>
      </c>
      <c r="K58" t="s">
        <v>990</v>
      </c>
      <c r="L58" s="8" t="s">
        <v>991</v>
      </c>
      <c r="M58" s="8" t="s">
        <v>996</v>
      </c>
      <c r="N58" s="8" t="s">
        <v>993</v>
      </c>
      <c r="O58" s="8" t="s">
        <v>1010</v>
      </c>
      <c r="P58" s="8" t="s">
        <v>1075</v>
      </c>
      <c r="Q58" s="8" t="s">
        <v>1105</v>
      </c>
      <c r="R58">
        <v>1000</v>
      </c>
      <c r="S58">
        <v>1000</v>
      </c>
      <c r="T58">
        <v>85.44</v>
      </c>
      <c r="U58">
        <v>-96.56</v>
      </c>
    </row>
    <row r="59" spans="1:21">
      <c r="A59" s="1">
        <v>58</v>
      </c>
      <c r="B59" s="2" t="s">
        <v>117</v>
      </c>
      <c r="C59" t="s">
        <v>364</v>
      </c>
      <c r="D59" t="s">
        <v>895</v>
      </c>
      <c r="E59" t="s">
        <v>1510</v>
      </c>
      <c r="F59" t="s">
        <v>1465</v>
      </c>
      <c r="G59" t="s">
        <v>1180</v>
      </c>
      <c r="H59" t="s">
        <v>1134</v>
      </c>
      <c r="I59" t="s">
        <v>1491</v>
      </c>
      <c r="J59" t="s">
        <v>989</v>
      </c>
      <c r="K59" t="s">
        <v>990</v>
      </c>
      <c r="L59" s="8" t="s">
        <v>991</v>
      </c>
      <c r="M59" s="8" t="s">
        <v>996</v>
      </c>
      <c r="N59" s="8" t="s">
        <v>993</v>
      </c>
      <c r="O59" s="8" t="s">
        <v>1010</v>
      </c>
      <c r="P59" s="8" t="s">
        <v>1075</v>
      </c>
      <c r="Q59" s="8" t="s">
        <v>1105</v>
      </c>
      <c r="R59">
        <v>1000</v>
      </c>
      <c r="S59">
        <v>1000</v>
      </c>
      <c r="T59">
        <v>85.44</v>
      </c>
      <c r="U59">
        <v>-96.56</v>
      </c>
    </row>
    <row r="60" spans="1:21">
      <c r="A60" s="1">
        <v>59</v>
      </c>
      <c r="B60" s="2" t="s">
        <v>118</v>
      </c>
      <c r="C60" t="s">
        <v>364</v>
      </c>
      <c r="D60" t="s">
        <v>895</v>
      </c>
      <c r="E60" t="s">
        <v>1510</v>
      </c>
      <c r="F60" t="s">
        <v>1465</v>
      </c>
      <c r="G60" t="s">
        <v>1180</v>
      </c>
      <c r="H60" t="s">
        <v>1134</v>
      </c>
      <c r="I60" t="s">
        <v>1491</v>
      </c>
      <c r="J60" t="s">
        <v>989</v>
      </c>
      <c r="K60" t="s">
        <v>990</v>
      </c>
      <c r="L60" s="8" t="s">
        <v>991</v>
      </c>
      <c r="M60" s="8" t="s">
        <v>996</v>
      </c>
      <c r="N60" s="8" t="s">
        <v>993</v>
      </c>
      <c r="O60" s="8" t="s">
        <v>1010</v>
      </c>
      <c r="P60" s="8" t="s">
        <v>1075</v>
      </c>
      <c r="Q60" s="8" t="s">
        <v>1105</v>
      </c>
      <c r="R60">
        <v>1000</v>
      </c>
      <c r="S60">
        <v>1000</v>
      </c>
      <c r="T60">
        <v>85.44</v>
      </c>
      <c r="U60">
        <v>-96.56</v>
      </c>
    </row>
    <row r="61" spans="1:21">
      <c r="A61" s="1">
        <v>60</v>
      </c>
      <c r="B61" s="2" t="s">
        <v>197</v>
      </c>
      <c r="C61" t="s">
        <v>368</v>
      </c>
      <c r="D61" t="s">
        <v>924</v>
      </c>
      <c r="E61" t="s">
        <v>1466</v>
      </c>
      <c r="F61" t="s">
        <v>1466</v>
      </c>
      <c r="G61" t="s">
        <v>1166</v>
      </c>
      <c r="H61" t="s">
        <v>866</v>
      </c>
      <c r="I61" t="s">
        <v>875</v>
      </c>
      <c r="J61" t="s">
        <v>1014</v>
      </c>
      <c r="K61" t="s">
        <v>1015</v>
      </c>
      <c r="L61" s="8" t="s">
        <v>996</v>
      </c>
      <c r="M61" s="8" t="s">
        <v>996</v>
      </c>
      <c r="N61" s="8" t="s">
        <v>1015</v>
      </c>
      <c r="O61" s="8" t="s">
        <v>1016</v>
      </c>
      <c r="P61" s="8" t="s">
        <v>1071</v>
      </c>
      <c r="Q61" s="8" t="s">
        <v>1071</v>
      </c>
      <c r="R61">
        <v>1000</v>
      </c>
      <c r="S61">
        <v>1000</v>
      </c>
      <c r="T61">
        <v>0</v>
      </c>
      <c r="U61">
        <v>0</v>
      </c>
    </row>
    <row r="62" spans="1:21">
      <c r="A62" s="1">
        <v>61</v>
      </c>
      <c r="B62" s="2" t="s">
        <v>271</v>
      </c>
      <c r="C62" t="s">
        <v>362</v>
      </c>
      <c r="D62" t="s">
        <v>958</v>
      </c>
      <c r="E62" t="s">
        <v>1551</v>
      </c>
      <c r="F62" t="s">
        <v>937</v>
      </c>
      <c r="G62" t="s">
        <v>1176</v>
      </c>
      <c r="H62" t="s">
        <v>1135</v>
      </c>
      <c r="I62" t="s">
        <v>1586</v>
      </c>
      <c r="J62" t="s">
        <v>989</v>
      </c>
      <c r="K62" t="s">
        <v>990</v>
      </c>
      <c r="L62" s="8" t="s">
        <v>996</v>
      </c>
      <c r="M62" s="8" t="s">
        <v>991</v>
      </c>
      <c r="N62" s="8" t="s">
        <v>993</v>
      </c>
      <c r="O62" s="8" t="s">
        <v>1003</v>
      </c>
      <c r="P62" s="8" t="s">
        <v>1071</v>
      </c>
      <c r="Q62" s="8" t="s">
        <v>1071</v>
      </c>
      <c r="R62">
        <v>1000</v>
      </c>
      <c r="S62">
        <v>1000</v>
      </c>
      <c r="T62">
        <v>5</v>
      </c>
      <c r="U62">
        <v>-5</v>
      </c>
    </row>
    <row r="63" spans="1:21">
      <c r="A63" s="1">
        <v>62</v>
      </c>
      <c r="B63" s="2" t="s">
        <v>272</v>
      </c>
      <c r="C63" t="s">
        <v>362</v>
      </c>
      <c r="D63" t="s">
        <v>958</v>
      </c>
      <c r="E63" t="s">
        <v>1551</v>
      </c>
      <c r="F63" t="s">
        <v>937</v>
      </c>
      <c r="G63" t="s">
        <v>1176</v>
      </c>
      <c r="H63" t="s">
        <v>1135</v>
      </c>
      <c r="I63" t="s">
        <v>1586</v>
      </c>
      <c r="J63" t="s">
        <v>989</v>
      </c>
      <c r="K63" t="s">
        <v>990</v>
      </c>
      <c r="L63" s="8" t="s">
        <v>996</v>
      </c>
      <c r="M63" s="8" t="s">
        <v>991</v>
      </c>
      <c r="N63" s="8" t="s">
        <v>993</v>
      </c>
      <c r="O63" s="8" t="s">
        <v>1003</v>
      </c>
      <c r="P63" s="8" t="s">
        <v>1071</v>
      </c>
      <c r="Q63" s="8" t="s">
        <v>1071</v>
      </c>
      <c r="R63">
        <v>1000</v>
      </c>
      <c r="S63">
        <v>1000</v>
      </c>
      <c r="T63">
        <v>5</v>
      </c>
      <c r="U63">
        <v>-5</v>
      </c>
    </row>
    <row r="64" spans="1:21">
      <c r="A64" s="1">
        <v>63</v>
      </c>
      <c r="B64" s="2" t="s">
        <v>147</v>
      </c>
      <c r="C64" t="s">
        <v>366</v>
      </c>
      <c r="D64" t="s">
        <v>906</v>
      </c>
      <c r="E64" t="s">
        <v>1473</v>
      </c>
      <c r="F64" t="s">
        <v>1467</v>
      </c>
      <c r="G64" t="s">
        <v>1121</v>
      </c>
      <c r="H64" t="s">
        <v>1129</v>
      </c>
      <c r="I64" t="s">
        <v>1492</v>
      </c>
      <c r="J64" t="s">
        <v>989</v>
      </c>
      <c r="K64" t="s">
        <v>990</v>
      </c>
      <c r="L64" s="8" t="s">
        <v>991</v>
      </c>
      <c r="M64" s="8" t="s">
        <v>996</v>
      </c>
      <c r="N64" s="8" t="s">
        <v>993</v>
      </c>
      <c r="O64" s="8" t="s">
        <v>997</v>
      </c>
      <c r="P64" s="8" t="s">
        <v>147</v>
      </c>
      <c r="Q64" s="8" t="s">
        <v>1110</v>
      </c>
      <c r="R64">
        <v>1000</v>
      </c>
      <c r="S64">
        <v>1000</v>
      </c>
      <c r="T64">
        <v>20</v>
      </c>
      <c r="U64">
        <v>-29</v>
      </c>
    </row>
    <row r="65" spans="1:21">
      <c r="A65" s="1">
        <v>64</v>
      </c>
      <c r="B65" s="2" t="s">
        <v>148</v>
      </c>
      <c r="C65" t="s">
        <v>366</v>
      </c>
      <c r="D65" t="s">
        <v>906</v>
      </c>
      <c r="E65" t="s">
        <v>1473</v>
      </c>
      <c r="F65" t="s">
        <v>1467</v>
      </c>
      <c r="G65" t="s">
        <v>1121</v>
      </c>
      <c r="H65" t="s">
        <v>1129</v>
      </c>
      <c r="I65" t="s">
        <v>1492</v>
      </c>
      <c r="J65" t="s">
        <v>989</v>
      </c>
      <c r="K65" t="s">
        <v>990</v>
      </c>
      <c r="L65" s="8" t="s">
        <v>991</v>
      </c>
      <c r="M65" s="8" t="s">
        <v>996</v>
      </c>
      <c r="N65" s="8" t="s">
        <v>993</v>
      </c>
      <c r="O65" s="8" t="s">
        <v>997</v>
      </c>
      <c r="P65" s="8" t="s">
        <v>147</v>
      </c>
      <c r="Q65" s="8" t="s">
        <v>1110</v>
      </c>
      <c r="R65">
        <v>1000</v>
      </c>
      <c r="S65">
        <v>1000</v>
      </c>
      <c r="T65">
        <v>17.16</v>
      </c>
      <c r="U65">
        <v>-24.26</v>
      </c>
    </row>
    <row r="66" spans="1:21">
      <c r="A66" s="1">
        <v>65</v>
      </c>
      <c r="B66" s="2" t="s">
        <v>149</v>
      </c>
      <c r="C66" t="s">
        <v>366</v>
      </c>
      <c r="D66" t="s">
        <v>906</v>
      </c>
      <c r="E66" t="s">
        <v>1473</v>
      </c>
      <c r="F66" t="s">
        <v>1467</v>
      </c>
      <c r="G66" t="s">
        <v>1121</v>
      </c>
      <c r="H66" t="s">
        <v>1129</v>
      </c>
      <c r="I66" t="s">
        <v>1492</v>
      </c>
      <c r="J66" t="s">
        <v>989</v>
      </c>
      <c r="K66" t="s">
        <v>990</v>
      </c>
      <c r="L66" s="8" t="s">
        <v>991</v>
      </c>
      <c r="M66" s="8" t="s">
        <v>996</v>
      </c>
      <c r="N66" s="8" t="s">
        <v>993</v>
      </c>
      <c r="O66" s="8" t="s">
        <v>997</v>
      </c>
      <c r="P66" s="8" t="s">
        <v>147</v>
      </c>
      <c r="Q66" s="8" t="s">
        <v>1110</v>
      </c>
      <c r="R66">
        <v>1000</v>
      </c>
      <c r="S66">
        <v>1000</v>
      </c>
      <c r="T66">
        <v>20</v>
      </c>
      <c r="U66">
        <v>-29</v>
      </c>
    </row>
    <row r="67" spans="1:21">
      <c r="A67" s="1">
        <v>66</v>
      </c>
      <c r="B67" s="2" t="s">
        <v>150</v>
      </c>
      <c r="C67" t="s">
        <v>366</v>
      </c>
      <c r="D67" t="s">
        <v>906</v>
      </c>
      <c r="E67" t="s">
        <v>1473</v>
      </c>
      <c r="F67" t="s">
        <v>1467</v>
      </c>
      <c r="G67" t="s">
        <v>1121</v>
      </c>
      <c r="H67" t="s">
        <v>1129</v>
      </c>
      <c r="I67" t="s">
        <v>1492</v>
      </c>
      <c r="J67" t="s">
        <v>989</v>
      </c>
      <c r="K67" t="s">
        <v>990</v>
      </c>
      <c r="L67" s="8" t="s">
        <v>991</v>
      </c>
      <c r="M67" s="8" t="s">
        <v>996</v>
      </c>
      <c r="N67" s="8" t="s">
        <v>993</v>
      </c>
      <c r="O67" s="8" t="s">
        <v>997</v>
      </c>
      <c r="P67" s="8" t="s">
        <v>147</v>
      </c>
      <c r="Q67" s="8" t="s">
        <v>1110</v>
      </c>
      <c r="R67">
        <v>1000</v>
      </c>
      <c r="S67">
        <v>1000</v>
      </c>
      <c r="T67">
        <v>20</v>
      </c>
      <c r="U67">
        <v>-29</v>
      </c>
    </row>
    <row r="68" spans="1:21">
      <c r="A68" s="1">
        <v>67</v>
      </c>
      <c r="B68" s="2" t="s">
        <v>95</v>
      </c>
      <c r="C68" t="s">
        <v>363</v>
      </c>
      <c r="D68" t="s">
        <v>883</v>
      </c>
      <c r="E68" t="s">
        <v>1463</v>
      </c>
      <c r="F68" t="s">
        <v>1463</v>
      </c>
      <c r="G68" t="s">
        <v>1131</v>
      </c>
      <c r="H68" t="s">
        <v>1131</v>
      </c>
      <c r="I68" t="s">
        <v>864</v>
      </c>
      <c r="J68" t="s">
        <v>989</v>
      </c>
      <c r="K68" t="s">
        <v>990</v>
      </c>
      <c r="L68" s="8" t="s">
        <v>996</v>
      </c>
      <c r="M68" s="8" t="s">
        <v>991</v>
      </c>
      <c r="N68" s="8" t="s">
        <v>993</v>
      </c>
      <c r="O68" s="8" t="s">
        <v>1012</v>
      </c>
      <c r="P68" s="8" t="s">
        <v>1071</v>
      </c>
      <c r="Q68" s="8" t="s">
        <v>1071</v>
      </c>
      <c r="R68">
        <v>1000</v>
      </c>
      <c r="S68">
        <v>1000</v>
      </c>
      <c r="T68">
        <v>0</v>
      </c>
      <c r="U68">
        <v>0</v>
      </c>
    </row>
    <row r="69" spans="1:21">
      <c r="A69" s="1">
        <v>68</v>
      </c>
      <c r="B69" s="2" t="s">
        <v>319</v>
      </c>
      <c r="C69" t="s">
        <v>362</v>
      </c>
      <c r="D69" t="s">
        <v>975</v>
      </c>
      <c r="E69" t="s">
        <v>1527</v>
      </c>
      <c r="F69" t="s">
        <v>1468</v>
      </c>
      <c r="G69" t="s">
        <v>1130</v>
      </c>
      <c r="H69" t="s">
        <v>1128</v>
      </c>
      <c r="I69" s="9" t="s">
        <v>1586</v>
      </c>
      <c r="J69" t="s">
        <v>989</v>
      </c>
      <c r="K69" t="s">
        <v>990</v>
      </c>
      <c r="L69" s="8" t="s">
        <v>996</v>
      </c>
      <c r="M69" s="8" t="s">
        <v>991</v>
      </c>
      <c r="N69" s="8" t="s">
        <v>993</v>
      </c>
      <c r="O69" s="8" t="s">
        <v>1001</v>
      </c>
      <c r="P69" s="8" t="s">
        <v>1071</v>
      </c>
      <c r="Q69" s="8" t="s">
        <v>1071</v>
      </c>
      <c r="R69">
        <v>1000</v>
      </c>
      <c r="S69">
        <v>1000</v>
      </c>
      <c r="T69">
        <v>0</v>
      </c>
      <c r="U69">
        <v>0</v>
      </c>
    </row>
    <row r="70" spans="1:21">
      <c r="A70" s="1">
        <v>69</v>
      </c>
      <c r="B70" s="2" t="s">
        <v>310</v>
      </c>
      <c r="C70" t="s">
        <v>362</v>
      </c>
      <c r="D70" t="s">
        <v>959</v>
      </c>
      <c r="E70" t="s">
        <v>1544</v>
      </c>
      <c r="F70" t="s">
        <v>1448</v>
      </c>
      <c r="G70" t="s">
        <v>1177</v>
      </c>
      <c r="H70" t="s">
        <v>1116</v>
      </c>
      <c r="I70" s="9" t="s">
        <v>1586</v>
      </c>
      <c r="J70" t="s">
        <v>989</v>
      </c>
      <c r="K70" t="s">
        <v>990</v>
      </c>
      <c r="L70" s="8" t="s">
        <v>996</v>
      </c>
      <c r="M70" s="8" t="s">
        <v>991</v>
      </c>
      <c r="N70" s="8" t="s">
        <v>993</v>
      </c>
      <c r="O70" s="8" t="s">
        <v>1017</v>
      </c>
      <c r="P70" s="8" t="s">
        <v>1071</v>
      </c>
      <c r="Q70" s="8" t="s">
        <v>1071</v>
      </c>
      <c r="R70">
        <v>1000</v>
      </c>
      <c r="S70">
        <v>1000</v>
      </c>
      <c r="T70">
        <v>1</v>
      </c>
      <c r="U70">
        <v>0</v>
      </c>
    </row>
    <row r="71" spans="1:21">
      <c r="A71" s="1">
        <v>70</v>
      </c>
      <c r="B71" s="2" t="s">
        <v>311</v>
      </c>
      <c r="C71" t="s">
        <v>362</v>
      </c>
      <c r="D71" t="s">
        <v>959</v>
      </c>
      <c r="E71" t="s">
        <v>1544</v>
      </c>
      <c r="F71" t="s">
        <v>1448</v>
      </c>
      <c r="G71" t="s">
        <v>1177</v>
      </c>
      <c r="H71" t="s">
        <v>1116</v>
      </c>
      <c r="I71" s="9" t="s">
        <v>1586</v>
      </c>
      <c r="J71" t="s">
        <v>989</v>
      </c>
      <c r="K71" t="s">
        <v>990</v>
      </c>
      <c r="L71" s="8" t="s">
        <v>996</v>
      </c>
      <c r="M71" s="8" t="s">
        <v>991</v>
      </c>
      <c r="N71" s="8" t="s">
        <v>993</v>
      </c>
      <c r="O71" s="8" t="s">
        <v>1017</v>
      </c>
      <c r="P71" s="8" t="s">
        <v>1071</v>
      </c>
      <c r="Q71" s="8" t="s">
        <v>1071</v>
      </c>
      <c r="R71">
        <v>1000</v>
      </c>
      <c r="S71">
        <v>1000</v>
      </c>
      <c r="T71">
        <v>1</v>
      </c>
      <c r="U71">
        <v>0</v>
      </c>
    </row>
    <row r="72" spans="1:21">
      <c r="A72" s="1">
        <v>71</v>
      </c>
      <c r="B72" s="2" t="s">
        <v>324</v>
      </c>
      <c r="C72" t="s">
        <v>362</v>
      </c>
      <c r="D72" t="s">
        <v>977</v>
      </c>
      <c r="E72" t="s">
        <v>1451</v>
      </c>
      <c r="F72" t="s">
        <v>956</v>
      </c>
      <c r="G72" t="s">
        <v>1181</v>
      </c>
      <c r="H72" t="s">
        <v>1136</v>
      </c>
      <c r="I72" s="9" t="s">
        <v>1586</v>
      </c>
      <c r="J72" t="s">
        <v>989</v>
      </c>
      <c r="K72" t="s">
        <v>990</v>
      </c>
      <c r="L72" s="8" t="s">
        <v>996</v>
      </c>
      <c r="M72" s="8" t="s">
        <v>991</v>
      </c>
      <c r="N72" s="8" t="s">
        <v>993</v>
      </c>
      <c r="O72" s="8" t="s">
        <v>1001</v>
      </c>
      <c r="P72" s="8" t="s">
        <v>1071</v>
      </c>
      <c r="Q72" s="8" t="s">
        <v>1071</v>
      </c>
      <c r="R72">
        <v>1000</v>
      </c>
      <c r="S72">
        <v>1000</v>
      </c>
      <c r="T72">
        <v>0</v>
      </c>
      <c r="U72">
        <v>0</v>
      </c>
    </row>
    <row r="73" spans="1:21">
      <c r="A73" s="1">
        <v>72</v>
      </c>
      <c r="B73" s="2" t="s">
        <v>298</v>
      </c>
      <c r="C73" t="s">
        <v>362</v>
      </c>
      <c r="D73" t="s">
        <v>969</v>
      </c>
      <c r="E73" t="s">
        <v>955</v>
      </c>
      <c r="F73" t="s">
        <v>1469</v>
      </c>
      <c r="G73" t="s">
        <v>857</v>
      </c>
      <c r="H73" t="s">
        <v>1137</v>
      </c>
      <c r="I73" s="9" t="s">
        <v>1586</v>
      </c>
      <c r="J73" t="s">
        <v>989</v>
      </c>
      <c r="K73" t="s">
        <v>990</v>
      </c>
      <c r="L73" s="8" t="s">
        <v>991</v>
      </c>
      <c r="M73" s="8" t="s">
        <v>996</v>
      </c>
      <c r="N73" s="8" t="s">
        <v>1002</v>
      </c>
      <c r="O73" s="8" t="s">
        <v>1018</v>
      </c>
      <c r="P73" s="8" t="s">
        <v>1071</v>
      </c>
      <c r="Q73" s="8" t="s">
        <v>1106</v>
      </c>
      <c r="R73">
        <v>1000</v>
      </c>
      <c r="S73">
        <v>1000</v>
      </c>
      <c r="T73">
        <v>28.2</v>
      </c>
      <c r="U73">
        <v>-42.5</v>
      </c>
    </row>
    <row r="74" spans="1:21">
      <c r="A74" s="1">
        <v>73</v>
      </c>
      <c r="B74" s="2" t="s">
        <v>299</v>
      </c>
      <c r="C74" t="s">
        <v>362</v>
      </c>
      <c r="D74" t="s">
        <v>969</v>
      </c>
      <c r="E74" t="s">
        <v>955</v>
      </c>
      <c r="F74" t="s">
        <v>1469</v>
      </c>
      <c r="G74" t="s">
        <v>857</v>
      </c>
      <c r="H74" t="s">
        <v>1137</v>
      </c>
      <c r="I74" s="9" t="s">
        <v>1586</v>
      </c>
      <c r="J74" t="s">
        <v>989</v>
      </c>
      <c r="K74" t="s">
        <v>990</v>
      </c>
      <c r="L74" s="8" t="s">
        <v>991</v>
      </c>
      <c r="M74" s="8" t="s">
        <v>996</v>
      </c>
      <c r="N74" s="8" t="s">
        <v>1002</v>
      </c>
      <c r="O74" s="8" t="s">
        <v>1018</v>
      </c>
      <c r="P74" s="8" t="s">
        <v>1071</v>
      </c>
      <c r="Q74" s="8" t="s">
        <v>1106</v>
      </c>
      <c r="R74">
        <v>1000</v>
      </c>
      <c r="S74">
        <v>1000</v>
      </c>
      <c r="T74">
        <v>28.2</v>
      </c>
      <c r="U74">
        <v>-42.5</v>
      </c>
    </row>
    <row r="75" spans="1:21">
      <c r="A75" s="1">
        <v>74</v>
      </c>
      <c r="B75" s="4" t="s">
        <v>19</v>
      </c>
      <c r="C75" t="s">
        <v>358</v>
      </c>
      <c r="D75" t="s">
        <v>848</v>
      </c>
      <c r="E75" t="s">
        <v>1174</v>
      </c>
      <c r="F75" t="s">
        <v>1470</v>
      </c>
      <c r="G75" t="s">
        <v>370</v>
      </c>
      <c r="H75" t="s">
        <v>358</v>
      </c>
      <c r="I75" t="s">
        <v>1590</v>
      </c>
      <c r="J75" t="s">
        <v>393</v>
      </c>
      <c r="K75" t="s">
        <v>1006</v>
      </c>
      <c r="L75" s="8" t="s">
        <v>991</v>
      </c>
      <c r="M75" s="8" t="s">
        <v>996</v>
      </c>
      <c r="N75" s="8" t="s">
        <v>993</v>
      </c>
      <c r="O75" s="8" t="s">
        <v>1010</v>
      </c>
      <c r="P75" s="8" t="s">
        <v>1071</v>
      </c>
      <c r="Q75" s="8" t="s">
        <v>1071</v>
      </c>
      <c r="R75">
        <v>31</v>
      </c>
      <c r="S75">
        <v>38</v>
      </c>
      <c r="T75">
        <v>30</v>
      </c>
      <c r="U75">
        <v>0</v>
      </c>
    </row>
    <row r="76" spans="1:21">
      <c r="A76" s="1">
        <v>75</v>
      </c>
      <c r="B76" s="4" t="s">
        <v>23</v>
      </c>
      <c r="C76" t="s">
        <v>358</v>
      </c>
      <c r="D76" t="s">
        <v>848</v>
      </c>
      <c r="E76" t="s">
        <v>1174</v>
      </c>
      <c r="F76" t="s">
        <v>1470</v>
      </c>
      <c r="G76" t="s">
        <v>370</v>
      </c>
      <c r="H76" t="s">
        <v>358</v>
      </c>
      <c r="I76" t="s">
        <v>1590</v>
      </c>
      <c r="J76" t="s">
        <v>391</v>
      </c>
      <c r="K76" t="s">
        <v>1006</v>
      </c>
      <c r="L76" s="8" t="s">
        <v>991</v>
      </c>
      <c r="M76" s="8" t="s">
        <v>996</v>
      </c>
      <c r="N76" s="8" t="s">
        <v>993</v>
      </c>
      <c r="O76" s="8" t="s">
        <v>1010</v>
      </c>
      <c r="P76" s="8" t="s">
        <v>1071</v>
      </c>
      <c r="Q76" s="8" t="s">
        <v>1071</v>
      </c>
      <c r="R76">
        <v>31</v>
      </c>
      <c r="S76">
        <v>38</v>
      </c>
      <c r="T76">
        <v>30</v>
      </c>
      <c r="U76">
        <v>0</v>
      </c>
    </row>
    <row r="77" spans="1:21">
      <c r="A77" s="1">
        <v>76</v>
      </c>
      <c r="B77" s="4" t="s">
        <v>20</v>
      </c>
      <c r="C77" t="s">
        <v>358</v>
      </c>
      <c r="D77" t="s">
        <v>848</v>
      </c>
      <c r="E77" t="s">
        <v>1174</v>
      </c>
      <c r="F77" t="s">
        <v>1470</v>
      </c>
      <c r="G77" t="s">
        <v>370</v>
      </c>
      <c r="H77" t="s">
        <v>358</v>
      </c>
      <c r="I77" t="s">
        <v>1590</v>
      </c>
      <c r="J77" t="s">
        <v>391</v>
      </c>
      <c r="K77" t="s">
        <v>1006</v>
      </c>
      <c r="L77" s="8" t="s">
        <v>991</v>
      </c>
      <c r="M77" s="8" t="s">
        <v>996</v>
      </c>
      <c r="N77" s="8" t="s">
        <v>993</v>
      </c>
      <c r="O77" s="8" t="s">
        <v>1010</v>
      </c>
      <c r="P77" s="8" t="s">
        <v>1071</v>
      </c>
      <c r="Q77" s="8" t="s">
        <v>1071</v>
      </c>
      <c r="R77">
        <v>31</v>
      </c>
      <c r="S77">
        <v>38</v>
      </c>
      <c r="T77">
        <v>30</v>
      </c>
      <c r="U77">
        <v>0</v>
      </c>
    </row>
    <row r="78" spans="1:21">
      <c r="A78" s="1">
        <v>77</v>
      </c>
      <c r="B78" s="2" t="s">
        <v>288</v>
      </c>
      <c r="C78" t="s">
        <v>362</v>
      </c>
      <c r="D78" t="s">
        <v>951</v>
      </c>
      <c r="E78" t="s">
        <v>1552</v>
      </c>
      <c r="F78" t="s">
        <v>1471</v>
      </c>
      <c r="G78" t="s">
        <v>1179</v>
      </c>
      <c r="H78" t="s">
        <v>1132</v>
      </c>
      <c r="I78" s="9" t="s">
        <v>1586</v>
      </c>
      <c r="J78" t="s">
        <v>989</v>
      </c>
      <c r="K78" t="s">
        <v>990</v>
      </c>
      <c r="L78" s="8" t="s">
        <v>996</v>
      </c>
      <c r="M78" s="8" t="s">
        <v>991</v>
      </c>
      <c r="N78" s="8" t="s">
        <v>993</v>
      </c>
      <c r="O78" s="8" t="s">
        <v>1011</v>
      </c>
      <c r="P78" s="8" t="s">
        <v>1071</v>
      </c>
      <c r="Q78" s="8" t="s">
        <v>1071</v>
      </c>
      <c r="R78">
        <v>1000</v>
      </c>
      <c r="S78">
        <v>1000</v>
      </c>
      <c r="T78">
        <v>5.12</v>
      </c>
      <c r="U78">
        <v>-4.0199999999999996</v>
      </c>
    </row>
    <row r="79" spans="1:21">
      <c r="A79" s="1">
        <v>78</v>
      </c>
      <c r="B79" s="2" t="s">
        <v>1605</v>
      </c>
      <c r="C79" t="s">
        <v>362</v>
      </c>
      <c r="D79" t="s">
        <v>951</v>
      </c>
      <c r="E79" t="s">
        <v>1552</v>
      </c>
      <c r="F79" t="s">
        <v>1471</v>
      </c>
      <c r="G79" t="s">
        <v>1179</v>
      </c>
      <c r="H79" t="s">
        <v>1132</v>
      </c>
      <c r="I79" s="9" t="s">
        <v>1586</v>
      </c>
      <c r="J79" t="s">
        <v>989</v>
      </c>
      <c r="K79" t="s">
        <v>990</v>
      </c>
      <c r="L79" s="8" t="s">
        <v>996</v>
      </c>
      <c r="M79" s="8" t="s">
        <v>991</v>
      </c>
      <c r="N79" s="8" t="s">
        <v>993</v>
      </c>
      <c r="O79" s="8" t="s">
        <v>1011</v>
      </c>
      <c r="P79" s="8" t="s">
        <v>1071</v>
      </c>
      <c r="Q79" s="8" t="s">
        <v>1071</v>
      </c>
      <c r="R79">
        <v>1000</v>
      </c>
      <c r="S79">
        <v>1000</v>
      </c>
      <c r="T79">
        <v>5.12</v>
      </c>
      <c r="U79">
        <v>-4.0199999999999996</v>
      </c>
    </row>
    <row r="80" spans="1:21">
      <c r="A80" s="1">
        <v>79</v>
      </c>
      <c r="B80" s="2" t="s">
        <v>273</v>
      </c>
      <c r="C80" t="s">
        <v>362</v>
      </c>
      <c r="D80" t="s">
        <v>959</v>
      </c>
      <c r="E80" t="s">
        <v>1544</v>
      </c>
      <c r="F80" t="s">
        <v>1448</v>
      </c>
      <c r="G80" t="s">
        <v>1177</v>
      </c>
      <c r="H80" t="s">
        <v>1116</v>
      </c>
      <c r="I80" s="9" t="s">
        <v>1586</v>
      </c>
      <c r="J80" t="s">
        <v>989</v>
      </c>
      <c r="K80" t="s">
        <v>990</v>
      </c>
      <c r="L80" s="8" t="s">
        <v>996</v>
      </c>
      <c r="M80" s="8" t="s">
        <v>991</v>
      </c>
      <c r="N80" s="8" t="s">
        <v>993</v>
      </c>
      <c r="O80" s="8" t="s">
        <v>1001</v>
      </c>
      <c r="P80" s="8" t="s">
        <v>1071</v>
      </c>
      <c r="Q80" s="8" t="s">
        <v>1071</v>
      </c>
      <c r="R80">
        <v>1000</v>
      </c>
      <c r="S80">
        <v>1000</v>
      </c>
      <c r="T80">
        <v>0</v>
      </c>
      <c r="U80">
        <v>0</v>
      </c>
    </row>
    <row r="81" spans="1:21">
      <c r="A81" s="1">
        <v>80</v>
      </c>
      <c r="B81" s="2" t="s">
        <v>378</v>
      </c>
      <c r="C81" t="s">
        <v>366</v>
      </c>
      <c r="D81" t="s">
        <v>981</v>
      </c>
      <c r="E81" t="s">
        <v>1153</v>
      </c>
      <c r="F81" t="s">
        <v>1174</v>
      </c>
      <c r="G81" t="s">
        <v>369</v>
      </c>
      <c r="H81" t="s">
        <v>359</v>
      </c>
      <c r="I81" t="s">
        <v>1590</v>
      </c>
      <c r="J81" t="s">
        <v>1007</v>
      </c>
      <c r="K81" t="s">
        <v>1008</v>
      </c>
      <c r="L81" s="8" t="s">
        <v>996</v>
      </c>
      <c r="M81" s="8" t="s">
        <v>991</v>
      </c>
      <c r="N81" s="8" t="s">
        <v>993</v>
      </c>
      <c r="O81" s="8" t="s">
        <v>997</v>
      </c>
      <c r="P81" s="8" t="s">
        <v>1071</v>
      </c>
      <c r="Q81" s="8" t="s">
        <v>1071</v>
      </c>
      <c r="R81">
        <v>1000</v>
      </c>
      <c r="S81">
        <v>1000</v>
      </c>
      <c r="T81">
        <v>2.69</v>
      </c>
      <c r="U81">
        <v>-2.69</v>
      </c>
    </row>
    <row r="82" spans="1:21">
      <c r="A82" s="1">
        <v>81</v>
      </c>
      <c r="B82" s="2" t="s">
        <v>379</v>
      </c>
      <c r="C82" t="s">
        <v>364</v>
      </c>
      <c r="D82" t="s">
        <v>901</v>
      </c>
      <c r="E82" t="s">
        <v>1493</v>
      </c>
      <c r="F82" t="s">
        <v>1472</v>
      </c>
      <c r="G82" t="s">
        <v>1182</v>
      </c>
      <c r="H82" t="s">
        <v>1145</v>
      </c>
      <c r="I82" t="s">
        <v>1491</v>
      </c>
      <c r="J82" t="s">
        <v>1007</v>
      </c>
      <c r="K82" t="s">
        <v>1008</v>
      </c>
      <c r="L82" s="8" t="s">
        <v>996</v>
      </c>
      <c r="M82" s="8" t="s">
        <v>991</v>
      </c>
      <c r="N82" s="8" t="s">
        <v>993</v>
      </c>
      <c r="O82" s="8" t="s">
        <v>997</v>
      </c>
      <c r="P82" s="8" t="s">
        <v>1071</v>
      </c>
      <c r="Q82" s="8" t="s">
        <v>1071</v>
      </c>
      <c r="R82">
        <v>1000</v>
      </c>
      <c r="S82">
        <v>1000</v>
      </c>
      <c r="T82">
        <v>0</v>
      </c>
      <c r="U82">
        <v>0</v>
      </c>
    </row>
    <row r="83" spans="1:21">
      <c r="A83" s="1">
        <v>82</v>
      </c>
      <c r="B83" s="2" t="s">
        <v>174</v>
      </c>
      <c r="C83" t="s">
        <v>366</v>
      </c>
      <c r="D83" t="s">
        <v>911</v>
      </c>
      <c r="E83" t="s">
        <v>1450</v>
      </c>
      <c r="F83" t="s">
        <v>1473</v>
      </c>
      <c r="G83" t="s">
        <v>1143</v>
      </c>
      <c r="H83" t="s">
        <v>1138</v>
      </c>
      <c r="I83" t="s">
        <v>1492</v>
      </c>
      <c r="J83" t="s">
        <v>1014</v>
      </c>
      <c r="K83" t="s">
        <v>1015</v>
      </c>
      <c r="L83" s="8" t="s">
        <v>996</v>
      </c>
      <c r="M83" s="8" t="s">
        <v>996</v>
      </c>
      <c r="N83" s="8" t="s">
        <v>1015</v>
      </c>
      <c r="O83" s="8" t="s">
        <v>1019</v>
      </c>
      <c r="P83" s="8" t="s">
        <v>1071</v>
      </c>
      <c r="Q83" s="8" t="s">
        <v>1071</v>
      </c>
      <c r="R83">
        <v>1000</v>
      </c>
      <c r="S83">
        <v>1000</v>
      </c>
      <c r="T83">
        <v>0</v>
      </c>
      <c r="U83">
        <v>0</v>
      </c>
    </row>
    <row r="84" spans="1:21">
      <c r="A84" s="1">
        <v>83</v>
      </c>
      <c r="B84" s="4" t="s">
        <v>34</v>
      </c>
      <c r="C84" t="s">
        <v>360</v>
      </c>
      <c r="D84" t="s">
        <v>857</v>
      </c>
      <c r="E84" t="s">
        <v>866</v>
      </c>
      <c r="F84" t="s">
        <v>1167</v>
      </c>
      <c r="G84" t="s">
        <v>1163</v>
      </c>
      <c r="H84" t="s">
        <v>1139</v>
      </c>
      <c r="I84" t="s">
        <v>368</v>
      </c>
      <c r="J84" t="s">
        <v>989</v>
      </c>
      <c r="K84" t="s">
        <v>990</v>
      </c>
      <c r="L84" s="8" t="s">
        <v>996</v>
      </c>
      <c r="M84" s="8" t="s">
        <v>991</v>
      </c>
      <c r="N84" s="8" t="s">
        <v>993</v>
      </c>
      <c r="O84" s="8" t="s">
        <v>1010</v>
      </c>
      <c r="P84" s="8" t="s">
        <v>1071</v>
      </c>
      <c r="Q84" s="8" t="s">
        <v>1071</v>
      </c>
      <c r="R84">
        <v>1000</v>
      </c>
      <c r="S84">
        <v>1000</v>
      </c>
      <c r="T84">
        <v>0</v>
      </c>
      <c r="U84">
        <v>0</v>
      </c>
    </row>
    <row r="85" spans="1:21">
      <c r="A85" s="1">
        <v>84</v>
      </c>
      <c r="B85" s="4" t="s">
        <v>37</v>
      </c>
      <c r="C85" t="s">
        <v>361</v>
      </c>
      <c r="D85" t="s">
        <v>860</v>
      </c>
      <c r="E85" t="s">
        <v>1138</v>
      </c>
      <c r="F85" t="s">
        <v>1117</v>
      </c>
      <c r="G85" t="s">
        <v>1174</v>
      </c>
      <c r="H85" t="s">
        <v>981</v>
      </c>
      <c r="I85" t="s">
        <v>866</v>
      </c>
      <c r="J85" t="s">
        <v>989</v>
      </c>
      <c r="K85" t="s">
        <v>990</v>
      </c>
      <c r="L85" s="8" t="s">
        <v>991</v>
      </c>
      <c r="M85" s="8" t="s">
        <v>996</v>
      </c>
      <c r="N85" s="8" t="s">
        <v>993</v>
      </c>
      <c r="O85" s="8" t="s">
        <v>1020</v>
      </c>
      <c r="P85" s="8" t="s">
        <v>1076</v>
      </c>
      <c r="Q85" s="8" t="s">
        <v>1077</v>
      </c>
      <c r="R85" s="9">
        <v>1000</v>
      </c>
      <c r="S85" s="9">
        <v>1000</v>
      </c>
      <c r="T85" s="9">
        <v>60</v>
      </c>
      <c r="U85" s="9">
        <v>-60</v>
      </c>
    </row>
    <row r="86" spans="1:21">
      <c r="A86" s="1">
        <v>85</v>
      </c>
      <c r="B86" s="4" t="s">
        <v>38</v>
      </c>
      <c r="C86" t="s">
        <v>361</v>
      </c>
      <c r="D86" t="s">
        <v>860</v>
      </c>
      <c r="E86" t="s">
        <v>1138</v>
      </c>
      <c r="F86" t="s">
        <v>1117</v>
      </c>
      <c r="G86" t="s">
        <v>1174</v>
      </c>
      <c r="H86" t="s">
        <v>981</v>
      </c>
      <c r="I86" t="s">
        <v>1167</v>
      </c>
      <c r="J86" t="s">
        <v>989</v>
      </c>
      <c r="K86" t="s">
        <v>990</v>
      </c>
      <c r="L86" s="8" t="s">
        <v>991</v>
      </c>
      <c r="M86" s="8" t="s">
        <v>996</v>
      </c>
      <c r="N86" s="8" t="s">
        <v>993</v>
      </c>
      <c r="O86" s="8" t="s">
        <v>1020</v>
      </c>
      <c r="P86" s="8" t="s">
        <v>1076</v>
      </c>
      <c r="Q86" s="8" t="s">
        <v>1077</v>
      </c>
      <c r="R86" s="9">
        <v>1000</v>
      </c>
      <c r="S86" s="9">
        <v>1000</v>
      </c>
      <c r="T86">
        <v>60</v>
      </c>
      <c r="U86">
        <v>-55</v>
      </c>
    </row>
    <row r="87" spans="1:21">
      <c r="A87" s="1">
        <v>86</v>
      </c>
      <c r="B87" s="4" t="s">
        <v>39</v>
      </c>
      <c r="C87" t="s">
        <v>361</v>
      </c>
      <c r="D87" t="s">
        <v>860</v>
      </c>
      <c r="E87" t="s">
        <v>1138</v>
      </c>
      <c r="F87" t="s">
        <v>1117</v>
      </c>
      <c r="G87" t="s">
        <v>1174</v>
      </c>
      <c r="H87" t="s">
        <v>981</v>
      </c>
      <c r="I87" t="s">
        <v>1583</v>
      </c>
      <c r="J87" t="s">
        <v>989</v>
      </c>
      <c r="K87" t="s">
        <v>990</v>
      </c>
      <c r="L87" s="8" t="s">
        <v>991</v>
      </c>
      <c r="M87" s="8" t="s">
        <v>996</v>
      </c>
      <c r="N87" s="8" t="s">
        <v>993</v>
      </c>
      <c r="O87" s="8" t="s">
        <v>1020</v>
      </c>
      <c r="P87" s="8" t="s">
        <v>1076</v>
      </c>
      <c r="Q87" s="8" t="s">
        <v>1077</v>
      </c>
      <c r="R87" s="9">
        <v>1000</v>
      </c>
      <c r="S87" s="9">
        <v>1000</v>
      </c>
      <c r="T87">
        <v>60</v>
      </c>
      <c r="U87">
        <v>-61</v>
      </c>
    </row>
    <row r="88" spans="1:21">
      <c r="A88" s="1">
        <v>87</v>
      </c>
      <c r="B88" s="4" t="s">
        <v>40</v>
      </c>
      <c r="C88" t="s">
        <v>361</v>
      </c>
      <c r="D88" t="s">
        <v>860</v>
      </c>
      <c r="E88" t="s">
        <v>1138</v>
      </c>
      <c r="F88" t="s">
        <v>1117</v>
      </c>
      <c r="G88" t="s">
        <v>1174</v>
      </c>
      <c r="H88" t="s">
        <v>981</v>
      </c>
      <c r="I88" t="s">
        <v>1584</v>
      </c>
      <c r="J88" t="s">
        <v>989</v>
      </c>
      <c r="K88" t="s">
        <v>990</v>
      </c>
      <c r="L88" s="8" t="s">
        <v>991</v>
      </c>
      <c r="M88" s="8" t="s">
        <v>996</v>
      </c>
      <c r="N88" s="8" t="s">
        <v>993</v>
      </c>
      <c r="O88" s="8" t="s">
        <v>1020</v>
      </c>
      <c r="P88" s="8" t="s">
        <v>1076</v>
      </c>
      <c r="Q88" s="8" t="s">
        <v>1077</v>
      </c>
      <c r="R88" s="9">
        <v>1000</v>
      </c>
      <c r="S88" s="9">
        <v>1000</v>
      </c>
      <c r="T88">
        <v>61</v>
      </c>
      <c r="U88">
        <v>-59</v>
      </c>
    </row>
    <row r="89" spans="1:21">
      <c r="A89" s="1">
        <v>88</v>
      </c>
      <c r="B89" s="4" t="s">
        <v>41</v>
      </c>
      <c r="C89" t="s">
        <v>361</v>
      </c>
      <c r="D89" t="s">
        <v>860</v>
      </c>
      <c r="E89" t="s">
        <v>1138</v>
      </c>
      <c r="F89" t="s">
        <v>1117</v>
      </c>
      <c r="G89" t="s">
        <v>1174</v>
      </c>
      <c r="H89" t="s">
        <v>981</v>
      </c>
      <c r="I89" t="s">
        <v>1176</v>
      </c>
      <c r="J89" t="s">
        <v>989</v>
      </c>
      <c r="K89" t="s">
        <v>990</v>
      </c>
      <c r="L89" s="8" t="s">
        <v>991</v>
      </c>
      <c r="M89" s="8" t="s">
        <v>996</v>
      </c>
      <c r="N89" s="8" t="s">
        <v>993</v>
      </c>
      <c r="O89" s="8" t="s">
        <v>1020</v>
      </c>
      <c r="P89" s="8" t="s">
        <v>1076</v>
      </c>
      <c r="Q89" s="8" t="s">
        <v>1077</v>
      </c>
      <c r="R89" s="9">
        <v>1000</v>
      </c>
      <c r="S89" s="9">
        <v>1000</v>
      </c>
      <c r="T89">
        <v>60</v>
      </c>
      <c r="U89">
        <v>-59</v>
      </c>
    </row>
    <row r="90" spans="1:21">
      <c r="A90" s="1">
        <v>89</v>
      </c>
      <c r="B90" s="4" t="s">
        <v>42</v>
      </c>
      <c r="C90" t="s">
        <v>361</v>
      </c>
      <c r="D90" t="s">
        <v>860</v>
      </c>
      <c r="E90" t="s">
        <v>1138</v>
      </c>
      <c r="F90" t="s">
        <v>1117</v>
      </c>
      <c r="G90" t="s">
        <v>1174</v>
      </c>
      <c r="H90" t="s">
        <v>981</v>
      </c>
      <c r="I90" t="s">
        <v>858</v>
      </c>
      <c r="J90" t="s">
        <v>989</v>
      </c>
      <c r="K90" t="s">
        <v>990</v>
      </c>
      <c r="L90" s="8" t="s">
        <v>991</v>
      </c>
      <c r="M90" s="8" t="s">
        <v>996</v>
      </c>
      <c r="N90" s="8" t="s">
        <v>993</v>
      </c>
      <c r="O90" s="8" t="s">
        <v>1020</v>
      </c>
      <c r="P90" s="8" t="s">
        <v>1076</v>
      </c>
      <c r="Q90" s="8" t="s">
        <v>1077</v>
      </c>
      <c r="R90" s="9">
        <v>1000</v>
      </c>
      <c r="S90" s="9">
        <v>1000</v>
      </c>
      <c r="T90">
        <v>60</v>
      </c>
      <c r="U90">
        <v>-53</v>
      </c>
    </row>
    <row r="91" spans="1:21">
      <c r="A91" s="1">
        <v>90</v>
      </c>
      <c r="B91" s="4" t="s">
        <v>43</v>
      </c>
      <c r="C91" t="s">
        <v>361</v>
      </c>
      <c r="D91" t="s">
        <v>860</v>
      </c>
      <c r="E91" t="s">
        <v>1138</v>
      </c>
      <c r="F91" t="s">
        <v>1117</v>
      </c>
      <c r="G91" t="s">
        <v>1174</v>
      </c>
      <c r="H91" t="s">
        <v>981</v>
      </c>
      <c r="I91" t="s">
        <v>1191</v>
      </c>
      <c r="J91" t="s">
        <v>989</v>
      </c>
      <c r="K91" t="s">
        <v>990</v>
      </c>
      <c r="L91" s="8" t="s">
        <v>991</v>
      </c>
      <c r="M91" s="8" t="s">
        <v>996</v>
      </c>
      <c r="N91" s="8" t="s">
        <v>993</v>
      </c>
      <c r="O91" s="8" t="s">
        <v>1020</v>
      </c>
      <c r="P91" s="8" t="s">
        <v>1076</v>
      </c>
      <c r="Q91" s="8" t="s">
        <v>1077</v>
      </c>
      <c r="R91" s="9">
        <v>1000</v>
      </c>
      <c r="S91" s="9">
        <v>1000</v>
      </c>
      <c r="T91">
        <v>60</v>
      </c>
      <c r="U91">
        <v>-53</v>
      </c>
    </row>
    <row r="92" spans="1:21">
      <c r="A92" s="1">
        <v>91</v>
      </c>
      <c r="B92" s="4" t="s">
        <v>44</v>
      </c>
      <c r="C92" t="s">
        <v>361</v>
      </c>
      <c r="D92" t="s">
        <v>860</v>
      </c>
      <c r="E92" t="s">
        <v>1138</v>
      </c>
      <c r="F92" t="s">
        <v>1117</v>
      </c>
      <c r="G92" t="s">
        <v>1174</v>
      </c>
      <c r="H92" t="s">
        <v>981</v>
      </c>
      <c r="I92" t="s">
        <v>1124</v>
      </c>
      <c r="J92" t="s">
        <v>989</v>
      </c>
      <c r="K92" t="s">
        <v>990</v>
      </c>
      <c r="L92" s="8" t="s">
        <v>991</v>
      </c>
      <c r="M92" s="8" t="s">
        <v>996</v>
      </c>
      <c r="N92" s="8" t="s">
        <v>993</v>
      </c>
      <c r="O92" s="8" t="s">
        <v>1020</v>
      </c>
      <c r="P92" s="8" t="s">
        <v>1076</v>
      </c>
      <c r="Q92" s="8" t="s">
        <v>1077</v>
      </c>
      <c r="R92" s="9">
        <v>1000</v>
      </c>
      <c r="S92" s="9">
        <v>1000</v>
      </c>
      <c r="T92">
        <v>60</v>
      </c>
      <c r="U92">
        <v>-50</v>
      </c>
    </row>
    <row r="93" spans="1:21">
      <c r="A93" s="1">
        <v>92</v>
      </c>
      <c r="B93" s="2" t="s">
        <v>350</v>
      </c>
      <c r="C93" t="s">
        <v>361</v>
      </c>
      <c r="D93" t="s">
        <v>928</v>
      </c>
      <c r="E93" t="s">
        <v>1474</v>
      </c>
      <c r="F93" t="s">
        <v>1474</v>
      </c>
      <c r="G93" t="s">
        <v>1120</v>
      </c>
      <c r="H93" t="s">
        <v>1124</v>
      </c>
      <c r="I93" t="s">
        <v>1582</v>
      </c>
      <c r="J93" t="s">
        <v>391</v>
      </c>
      <c r="K93" t="s">
        <v>1006</v>
      </c>
      <c r="L93" s="8" t="s">
        <v>996</v>
      </c>
      <c r="M93" s="8" t="s">
        <v>991</v>
      </c>
      <c r="N93" s="8" t="s">
        <v>993</v>
      </c>
      <c r="O93" s="8" t="s">
        <v>1030</v>
      </c>
      <c r="P93" s="8" t="s">
        <v>1071</v>
      </c>
      <c r="Q93" s="8" t="s">
        <v>1071</v>
      </c>
      <c r="R93">
        <v>1000</v>
      </c>
      <c r="S93">
        <v>1000</v>
      </c>
      <c r="T93">
        <v>11</v>
      </c>
      <c r="U93">
        <v>-4</v>
      </c>
    </row>
    <row r="94" spans="1:21">
      <c r="A94" s="1">
        <v>93</v>
      </c>
      <c r="B94" s="2" t="s">
        <v>114</v>
      </c>
      <c r="C94" t="s">
        <v>365</v>
      </c>
      <c r="D94" t="s">
        <v>893</v>
      </c>
      <c r="E94" t="s">
        <v>882</v>
      </c>
      <c r="F94" t="s">
        <v>882</v>
      </c>
      <c r="G94" t="s">
        <v>1126</v>
      </c>
      <c r="H94" t="s">
        <v>852</v>
      </c>
      <c r="I94" t="s">
        <v>1503</v>
      </c>
      <c r="J94" t="s">
        <v>989</v>
      </c>
      <c r="K94" t="s">
        <v>990</v>
      </c>
      <c r="L94" s="8" t="s">
        <v>996</v>
      </c>
      <c r="M94" s="8" t="s">
        <v>991</v>
      </c>
      <c r="N94" s="8" t="s">
        <v>993</v>
      </c>
      <c r="O94" s="8" t="s">
        <v>1021</v>
      </c>
      <c r="P94" s="8" t="s">
        <v>1071</v>
      </c>
      <c r="Q94" s="8" t="s">
        <v>1071</v>
      </c>
      <c r="R94">
        <v>1000</v>
      </c>
      <c r="S94">
        <v>1000</v>
      </c>
      <c r="T94">
        <v>0</v>
      </c>
      <c r="U94">
        <v>0</v>
      </c>
    </row>
    <row r="95" spans="1:21">
      <c r="A95" s="1">
        <v>94</v>
      </c>
      <c r="B95" s="2" t="s">
        <v>129</v>
      </c>
      <c r="C95" t="s">
        <v>364</v>
      </c>
      <c r="D95" t="s">
        <v>901</v>
      </c>
      <c r="E95" t="s">
        <v>1493</v>
      </c>
      <c r="F95" t="s">
        <v>1472</v>
      </c>
      <c r="G95" t="s">
        <v>1133</v>
      </c>
      <c r="H95" t="s">
        <v>1141</v>
      </c>
      <c r="I95" t="s">
        <v>1491</v>
      </c>
      <c r="J95" t="s">
        <v>989</v>
      </c>
      <c r="K95" t="s">
        <v>990</v>
      </c>
      <c r="L95" s="8" t="s">
        <v>996</v>
      </c>
      <c r="M95" s="8" t="s">
        <v>991</v>
      </c>
      <c r="N95" s="8" t="s">
        <v>993</v>
      </c>
      <c r="O95" s="8" t="s">
        <v>1022</v>
      </c>
      <c r="P95" s="8" t="s">
        <v>1071</v>
      </c>
      <c r="Q95" s="8" t="s">
        <v>1071</v>
      </c>
      <c r="R95">
        <v>1000</v>
      </c>
      <c r="S95">
        <v>1000</v>
      </c>
      <c r="T95">
        <v>0</v>
      </c>
      <c r="U95">
        <v>0</v>
      </c>
    </row>
    <row r="96" spans="1:21">
      <c r="A96" s="1">
        <v>95</v>
      </c>
      <c r="B96" s="2" t="s">
        <v>309</v>
      </c>
      <c r="C96" t="s">
        <v>362</v>
      </c>
      <c r="D96" t="s">
        <v>972</v>
      </c>
      <c r="E96" t="s">
        <v>1553</v>
      </c>
      <c r="F96" t="s">
        <v>934</v>
      </c>
      <c r="G96" t="s">
        <v>1164</v>
      </c>
      <c r="H96" t="s">
        <v>1142</v>
      </c>
      <c r="I96" s="9" t="s">
        <v>1586</v>
      </c>
      <c r="J96" t="s">
        <v>392</v>
      </c>
      <c r="K96" t="s">
        <v>1015</v>
      </c>
      <c r="L96" s="8" t="s">
        <v>996</v>
      </c>
      <c r="M96" s="8" t="s">
        <v>996</v>
      </c>
      <c r="N96" s="8" t="s">
        <v>1015</v>
      </c>
      <c r="O96" s="8" t="s">
        <v>1001</v>
      </c>
      <c r="P96" s="8" t="s">
        <v>1071</v>
      </c>
      <c r="Q96" s="8" t="s">
        <v>1071</v>
      </c>
      <c r="R96">
        <v>1000</v>
      </c>
      <c r="S96">
        <v>1000</v>
      </c>
      <c r="T96">
        <v>0</v>
      </c>
      <c r="U96">
        <v>0</v>
      </c>
    </row>
    <row r="97" spans="1:21">
      <c r="A97" s="1">
        <v>96</v>
      </c>
      <c r="B97" s="2" t="s">
        <v>178</v>
      </c>
      <c r="C97" t="s">
        <v>366</v>
      </c>
      <c r="D97" t="s">
        <v>915</v>
      </c>
      <c r="E97" t="s">
        <v>897</v>
      </c>
      <c r="F97" t="s">
        <v>1475</v>
      </c>
      <c r="G97" t="s">
        <v>852</v>
      </c>
      <c r="H97" t="s">
        <v>1119</v>
      </c>
      <c r="I97" t="s">
        <v>1492</v>
      </c>
      <c r="J97" t="s">
        <v>1014</v>
      </c>
      <c r="K97" t="s">
        <v>1015</v>
      </c>
      <c r="L97" s="8" t="s">
        <v>996</v>
      </c>
      <c r="M97" s="8" t="s">
        <v>996</v>
      </c>
      <c r="N97" s="8" t="s">
        <v>1015</v>
      </c>
      <c r="O97" s="8" t="s">
        <v>997</v>
      </c>
      <c r="P97" s="8" t="s">
        <v>1071</v>
      </c>
      <c r="Q97" s="8" t="s">
        <v>1071</v>
      </c>
      <c r="R97">
        <v>1000</v>
      </c>
      <c r="S97">
        <v>1000</v>
      </c>
      <c r="T97">
        <v>18.75</v>
      </c>
      <c r="U97">
        <v>-18.75</v>
      </c>
    </row>
    <row r="98" spans="1:21">
      <c r="A98" s="1">
        <v>97</v>
      </c>
      <c r="B98" s="2" t="s">
        <v>106</v>
      </c>
      <c r="C98" t="s">
        <v>366</v>
      </c>
      <c r="D98" t="s">
        <v>888</v>
      </c>
      <c r="E98" t="s">
        <v>1476</v>
      </c>
      <c r="F98" t="s">
        <v>1476</v>
      </c>
      <c r="G98" t="s">
        <v>1183</v>
      </c>
      <c r="H98" t="s">
        <v>1143</v>
      </c>
      <c r="I98" t="s">
        <v>1503</v>
      </c>
      <c r="J98" t="s">
        <v>1014</v>
      </c>
      <c r="K98" t="s">
        <v>1015</v>
      </c>
      <c r="L98" s="8" t="s">
        <v>996</v>
      </c>
      <c r="M98" s="8" t="s">
        <v>996</v>
      </c>
      <c r="N98" s="8" t="s">
        <v>1015</v>
      </c>
      <c r="O98" s="8" t="s">
        <v>1023</v>
      </c>
      <c r="P98" s="8" t="s">
        <v>1071</v>
      </c>
      <c r="Q98" s="8" t="s">
        <v>1071</v>
      </c>
      <c r="R98">
        <v>1000</v>
      </c>
      <c r="S98">
        <v>1000</v>
      </c>
      <c r="T98">
        <v>31.87</v>
      </c>
      <c r="U98">
        <v>-21.75</v>
      </c>
    </row>
    <row r="99" spans="1:21">
      <c r="A99" s="1">
        <v>98</v>
      </c>
      <c r="B99" s="4" t="s">
        <v>351</v>
      </c>
      <c r="C99" t="s">
        <v>369</v>
      </c>
      <c r="D99" t="s">
        <v>851</v>
      </c>
      <c r="E99" t="s">
        <v>1139</v>
      </c>
      <c r="F99" t="s">
        <v>849</v>
      </c>
      <c r="G99" t="s">
        <v>367</v>
      </c>
      <c r="H99" t="s">
        <v>1144</v>
      </c>
      <c r="I99" t="s">
        <v>1590</v>
      </c>
      <c r="P99" s="8" t="s">
        <v>1071</v>
      </c>
      <c r="Q99" s="8" t="s">
        <v>1071</v>
      </c>
      <c r="R99">
        <v>1000</v>
      </c>
      <c r="S99">
        <v>1000</v>
      </c>
      <c r="T99">
        <v>0</v>
      </c>
      <c r="U99">
        <v>0</v>
      </c>
    </row>
    <row r="100" spans="1:21">
      <c r="A100" s="1">
        <v>99</v>
      </c>
      <c r="B100" s="2" t="s">
        <v>121</v>
      </c>
      <c r="C100" t="s">
        <v>364</v>
      </c>
      <c r="D100" t="s">
        <v>898</v>
      </c>
      <c r="E100" t="s">
        <v>1554</v>
      </c>
      <c r="F100" t="s">
        <v>1477</v>
      </c>
      <c r="G100" t="s">
        <v>1133</v>
      </c>
      <c r="H100" t="s">
        <v>1141</v>
      </c>
      <c r="I100" t="s">
        <v>1491</v>
      </c>
      <c r="J100" t="s">
        <v>989</v>
      </c>
      <c r="K100" t="s">
        <v>990</v>
      </c>
      <c r="L100" s="8" t="s">
        <v>991</v>
      </c>
      <c r="M100" s="8" t="s">
        <v>996</v>
      </c>
      <c r="N100" s="8" t="s">
        <v>1002</v>
      </c>
      <c r="O100" s="8" t="s">
        <v>997</v>
      </c>
      <c r="P100" s="8" t="s">
        <v>1071</v>
      </c>
      <c r="Q100" s="8" t="s">
        <v>1107</v>
      </c>
      <c r="R100" s="9">
        <v>1000</v>
      </c>
      <c r="S100" s="9">
        <v>1000</v>
      </c>
      <c r="T100">
        <v>8.7200000000000006</v>
      </c>
      <c r="U100">
        <v>-10.34</v>
      </c>
    </row>
    <row r="101" spans="1:21">
      <c r="A101" s="1">
        <v>100</v>
      </c>
      <c r="B101" s="2" t="s">
        <v>122</v>
      </c>
      <c r="C101" t="s">
        <v>364</v>
      </c>
      <c r="D101" t="s">
        <v>898</v>
      </c>
      <c r="E101" t="s">
        <v>1554</v>
      </c>
      <c r="F101" t="s">
        <v>1477</v>
      </c>
      <c r="G101" t="s">
        <v>1133</v>
      </c>
      <c r="H101" t="s">
        <v>1141</v>
      </c>
      <c r="I101" t="s">
        <v>1491</v>
      </c>
      <c r="J101" t="s">
        <v>989</v>
      </c>
      <c r="K101" t="s">
        <v>990</v>
      </c>
      <c r="L101" s="8" t="s">
        <v>991</v>
      </c>
      <c r="M101" s="8" t="s">
        <v>996</v>
      </c>
      <c r="N101" s="8" t="s">
        <v>1002</v>
      </c>
      <c r="O101" s="8" t="s">
        <v>997</v>
      </c>
      <c r="P101" s="8" t="s">
        <v>1071</v>
      </c>
      <c r="Q101" s="8" t="s">
        <v>1107</v>
      </c>
      <c r="R101" s="9">
        <v>1000</v>
      </c>
      <c r="S101" s="9">
        <v>1000</v>
      </c>
      <c r="T101">
        <v>8.7200000000000006</v>
      </c>
      <c r="U101">
        <v>-10.34</v>
      </c>
    </row>
    <row r="102" spans="1:21">
      <c r="A102" s="1">
        <v>101</v>
      </c>
      <c r="B102" s="2" t="s">
        <v>123</v>
      </c>
      <c r="C102" t="s">
        <v>364</v>
      </c>
      <c r="D102" t="s">
        <v>899</v>
      </c>
      <c r="E102" t="s">
        <v>1555</v>
      </c>
      <c r="F102" t="s">
        <v>887</v>
      </c>
      <c r="G102" t="s">
        <v>1133</v>
      </c>
      <c r="H102" t="s">
        <v>1141</v>
      </c>
      <c r="I102" t="s">
        <v>1491</v>
      </c>
      <c r="J102" t="s">
        <v>989</v>
      </c>
      <c r="K102" t="s">
        <v>990</v>
      </c>
      <c r="L102" s="8" t="s">
        <v>996</v>
      </c>
      <c r="M102" s="8" t="s">
        <v>991</v>
      </c>
      <c r="N102" s="8" t="s">
        <v>993</v>
      </c>
      <c r="O102" s="8" t="s">
        <v>1024</v>
      </c>
      <c r="P102" s="8" t="s">
        <v>1071</v>
      </c>
      <c r="Q102" s="8" t="s">
        <v>1071</v>
      </c>
      <c r="R102">
        <v>1000</v>
      </c>
      <c r="S102">
        <v>1000</v>
      </c>
      <c r="T102">
        <v>0</v>
      </c>
      <c r="U102">
        <v>0</v>
      </c>
    </row>
    <row r="103" spans="1:21">
      <c r="A103" s="1">
        <v>102</v>
      </c>
      <c r="B103" s="4" t="s">
        <v>58</v>
      </c>
      <c r="C103" t="s">
        <v>360</v>
      </c>
      <c r="D103" t="s">
        <v>866</v>
      </c>
      <c r="E103" t="s">
        <v>1152</v>
      </c>
      <c r="F103" t="s">
        <v>1478</v>
      </c>
      <c r="G103" t="s">
        <v>1182</v>
      </c>
      <c r="H103" t="s">
        <v>1145</v>
      </c>
      <c r="I103" t="s">
        <v>869</v>
      </c>
      <c r="J103" t="s">
        <v>989</v>
      </c>
      <c r="K103" t="s">
        <v>990</v>
      </c>
      <c r="L103" s="8" t="s">
        <v>991</v>
      </c>
      <c r="M103" s="8" t="s">
        <v>996</v>
      </c>
      <c r="N103" s="8" t="s">
        <v>1002</v>
      </c>
      <c r="O103" s="8" t="s">
        <v>1010</v>
      </c>
      <c r="P103" s="8" t="s">
        <v>1071</v>
      </c>
      <c r="Q103" s="8" t="s">
        <v>1071</v>
      </c>
      <c r="R103" s="9">
        <v>1000</v>
      </c>
      <c r="S103" s="9">
        <v>1000</v>
      </c>
      <c r="T103">
        <v>37</v>
      </c>
      <c r="U103">
        <v>-29</v>
      </c>
    </row>
    <row r="104" spans="1:21">
      <c r="A104" s="1">
        <v>103</v>
      </c>
      <c r="B104" s="4" t="s">
        <v>59</v>
      </c>
      <c r="C104" t="s">
        <v>360</v>
      </c>
      <c r="D104" t="s">
        <v>866</v>
      </c>
      <c r="E104" t="s">
        <v>1152</v>
      </c>
      <c r="F104" t="s">
        <v>1478</v>
      </c>
      <c r="G104" t="s">
        <v>1182</v>
      </c>
      <c r="H104" t="s">
        <v>1145</v>
      </c>
      <c r="I104" t="s">
        <v>1123</v>
      </c>
      <c r="J104" t="s">
        <v>989</v>
      </c>
      <c r="K104" t="s">
        <v>990</v>
      </c>
      <c r="L104" s="8" t="s">
        <v>991</v>
      </c>
      <c r="M104" s="8" t="s">
        <v>996</v>
      </c>
      <c r="N104" s="8" t="s">
        <v>1002</v>
      </c>
      <c r="O104" s="8" t="s">
        <v>1010</v>
      </c>
      <c r="P104" s="8" t="s">
        <v>1071</v>
      </c>
      <c r="Q104" s="8" t="s">
        <v>1071</v>
      </c>
      <c r="R104" s="9">
        <v>1000</v>
      </c>
      <c r="S104" s="9">
        <v>1000</v>
      </c>
      <c r="T104">
        <v>42.45</v>
      </c>
      <c r="U104">
        <v>-25.36</v>
      </c>
    </row>
    <row r="105" spans="1:21">
      <c r="A105" s="1">
        <v>104</v>
      </c>
      <c r="B105" s="4" t="s">
        <v>60</v>
      </c>
      <c r="C105" t="s">
        <v>360</v>
      </c>
      <c r="D105" t="s">
        <v>866</v>
      </c>
      <c r="E105" t="s">
        <v>1152</v>
      </c>
      <c r="F105" t="s">
        <v>1478</v>
      </c>
      <c r="G105" t="s">
        <v>1182</v>
      </c>
      <c r="H105" t="s">
        <v>1145</v>
      </c>
      <c r="I105" t="s">
        <v>1137</v>
      </c>
      <c r="J105" t="s">
        <v>989</v>
      </c>
      <c r="K105" t="s">
        <v>990</v>
      </c>
      <c r="L105" s="8" t="s">
        <v>991</v>
      </c>
      <c r="M105" s="8" t="s">
        <v>996</v>
      </c>
      <c r="N105" s="8" t="s">
        <v>1002</v>
      </c>
      <c r="O105" s="8" t="s">
        <v>1010</v>
      </c>
      <c r="P105" s="8" t="s">
        <v>1071</v>
      </c>
      <c r="Q105" s="8" t="s">
        <v>1071</v>
      </c>
      <c r="R105" s="9">
        <v>1000</v>
      </c>
      <c r="S105" s="9">
        <v>1000</v>
      </c>
      <c r="T105">
        <v>37</v>
      </c>
      <c r="U105">
        <v>-18</v>
      </c>
    </row>
    <row r="106" spans="1:21">
      <c r="A106" s="1">
        <v>105</v>
      </c>
      <c r="B106" s="2" t="s">
        <v>353</v>
      </c>
      <c r="C106" t="s">
        <v>360</v>
      </c>
      <c r="D106" t="s">
        <v>982</v>
      </c>
      <c r="E106" t="s">
        <v>1176</v>
      </c>
      <c r="F106" t="s">
        <v>858</v>
      </c>
      <c r="G106" t="s">
        <v>1125</v>
      </c>
      <c r="H106" t="s">
        <v>1140</v>
      </c>
      <c r="I106" t="s">
        <v>861</v>
      </c>
      <c r="J106" t="s">
        <v>1009</v>
      </c>
      <c r="K106" t="s">
        <v>1006</v>
      </c>
      <c r="L106" s="8" t="s">
        <v>996</v>
      </c>
      <c r="M106" s="8" t="s">
        <v>991</v>
      </c>
      <c r="N106" s="8" t="s">
        <v>993</v>
      </c>
      <c r="O106" s="8" t="s">
        <v>1031</v>
      </c>
      <c r="P106" s="8" t="s">
        <v>1071</v>
      </c>
      <c r="Q106" s="8" t="s">
        <v>1071</v>
      </c>
      <c r="R106">
        <v>1000</v>
      </c>
      <c r="S106">
        <v>1000</v>
      </c>
      <c r="T106">
        <v>1.25</v>
      </c>
      <c r="U106">
        <v>-1.19</v>
      </c>
    </row>
    <row r="107" spans="1:21">
      <c r="A107" s="1">
        <v>106</v>
      </c>
      <c r="B107" s="4" t="s">
        <v>78</v>
      </c>
      <c r="C107" t="s">
        <v>363</v>
      </c>
      <c r="D107" t="s">
        <v>873</v>
      </c>
      <c r="E107" t="s">
        <v>1479</v>
      </c>
      <c r="F107" t="s">
        <v>1479</v>
      </c>
      <c r="G107" t="s">
        <v>1131</v>
      </c>
      <c r="H107" t="s">
        <v>1131</v>
      </c>
      <c r="I107" t="s">
        <v>864</v>
      </c>
      <c r="J107" t="s">
        <v>989</v>
      </c>
      <c r="K107" t="s">
        <v>990</v>
      </c>
      <c r="L107" s="8" t="s">
        <v>996</v>
      </c>
      <c r="M107" s="8" t="s">
        <v>991</v>
      </c>
      <c r="N107" s="8" t="s">
        <v>993</v>
      </c>
      <c r="O107" s="8" t="s">
        <v>1025</v>
      </c>
      <c r="P107" s="8" t="s">
        <v>1071</v>
      </c>
      <c r="Q107" s="8" t="s">
        <v>1071</v>
      </c>
      <c r="R107">
        <v>1000</v>
      </c>
      <c r="S107">
        <v>1000</v>
      </c>
      <c r="T107">
        <v>1.5</v>
      </c>
      <c r="U107">
        <v>-0.05</v>
      </c>
    </row>
    <row r="108" spans="1:21">
      <c r="A108" s="1">
        <v>107</v>
      </c>
      <c r="B108" s="2" t="s">
        <v>173</v>
      </c>
      <c r="C108" t="s">
        <v>362</v>
      </c>
      <c r="D108" t="s">
        <v>914</v>
      </c>
      <c r="E108" t="s">
        <v>1556</v>
      </c>
      <c r="F108" t="s">
        <v>898</v>
      </c>
      <c r="G108" t="s">
        <v>1184</v>
      </c>
      <c r="H108" t="s">
        <v>1146</v>
      </c>
      <c r="I108" t="s">
        <v>1492</v>
      </c>
      <c r="J108" t="s">
        <v>989</v>
      </c>
      <c r="K108" t="s">
        <v>990</v>
      </c>
      <c r="L108" s="8" t="s">
        <v>996</v>
      </c>
      <c r="M108" s="8" t="s">
        <v>991</v>
      </c>
      <c r="N108" s="8" t="s">
        <v>993</v>
      </c>
      <c r="O108" s="8" t="s">
        <v>997</v>
      </c>
      <c r="P108" s="8" t="s">
        <v>1071</v>
      </c>
      <c r="Q108" s="8" t="s">
        <v>1071</v>
      </c>
      <c r="R108">
        <v>1000</v>
      </c>
      <c r="S108">
        <v>1000</v>
      </c>
      <c r="T108">
        <v>0</v>
      </c>
      <c r="U108">
        <v>0</v>
      </c>
    </row>
    <row r="109" spans="1:21">
      <c r="A109" s="1">
        <v>108</v>
      </c>
      <c r="B109" s="3" t="s">
        <v>88</v>
      </c>
      <c r="C109" t="s">
        <v>363</v>
      </c>
      <c r="D109" t="s">
        <v>877</v>
      </c>
      <c r="E109" t="s">
        <v>1480</v>
      </c>
      <c r="F109" t="s">
        <v>1480</v>
      </c>
      <c r="G109" t="s">
        <v>848</v>
      </c>
      <c r="H109" t="s">
        <v>850</v>
      </c>
      <c r="I109" t="s">
        <v>864</v>
      </c>
      <c r="J109" t="s">
        <v>989</v>
      </c>
      <c r="K109" t="s">
        <v>990</v>
      </c>
      <c r="L109" s="8" t="s">
        <v>996</v>
      </c>
      <c r="M109" s="8" t="s">
        <v>991</v>
      </c>
      <c r="N109" s="8" t="s">
        <v>993</v>
      </c>
      <c r="O109" s="8" t="s">
        <v>1032</v>
      </c>
      <c r="P109" s="8" t="s">
        <v>1071</v>
      </c>
      <c r="Q109" s="8" t="s">
        <v>1071</v>
      </c>
      <c r="R109">
        <v>1000</v>
      </c>
      <c r="S109">
        <v>1000</v>
      </c>
      <c r="T109">
        <v>10.71</v>
      </c>
      <c r="U109">
        <v>-6.24</v>
      </c>
    </row>
    <row r="110" spans="1:21">
      <c r="A110" s="1">
        <v>109</v>
      </c>
      <c r="B110" s="4" t="s">
        <v>35</v>
      </c>
      <c r="C110" t="s">
        <v>360</v>
      </c>
      <c r="D110" t="s">
        <v>858</v>
      </c>
      <c r="E110" t="s">
        <v>1557</v>
      </c>
      <c r="F110" t="s">
        <v>1481</v>
      </c>
      <c r="G110" t="s">
        <v>1185</v>
      </c>
      <c r="H110" t="s">
        <v>849</v>
      </c>
      <c r="I110" t="s">
        <v>362</v>
      </c>
      <c r="J110" t="s">
        <v>989</v>
      </c>
      <c r="K110" t="s">
        <v>990</v>
      </c>
      <c r="L110" s="8" t="s">
        <v>996</v>
      </c>
      <c r="M110" s="8" t="s">
        <v>991</v>
      </c>
      <c r="N110" s="8" t="s">
        <v>993</v>
      </c>
      <c r="O110" s="8" t="s">
        <v>1010</v>
      </c>
      <c r="P110" s="8" t="s">
        <v>1071</v>
      </c>
      <c r="Q110" s="8" t="s">
        <v>1071</v>
      </c>
      <c r="R110">
        <v>1000</v>
      </c>
      <c r="S110">
        <v>1000</v>
      </c>
      <c r="T110">
        <v>11</v>
      </c>
      <c r="U110">
        <v>-0.1</v>
      </c>
    </row>
    <row r="111" spans="1:21">
      <c r="A111" s="1">
        <v>110</v>
      </c>
      <c r="B111" s="2" t="s">
        <v>307</v>
      </c>
      <c r="C111" t="s">
        <v>362</v>
      </c>
      <c r="D111" t="s">
        <v>970</v>
      </c>
      <c r="E111" t="s">
        <v>1495</v>
      </c>
      <c r="F111" t="s">
        <v>954</v>
      </c>
      <c r="G111" t="s">
        <v>1176</v>
      </c>
      <c r="H111" t="s">
        <v>867</v>
      </c>
      <c r="I111" s="9" t="s">
        <v>1586</v>
      </c>
      <c r="J111" t="s">
        <v>989</v>
      </c>
      <c r="K111" t="s">
        <v>990</v>
      </c>
      <c r="L111" s="8" t="s">
        <v>996</v>
      </c>
      <c r="M111" s="8" t="s">
        <v>991</v>
      </c>
      <c r="N111" s="8" t="s">
        <v>993</v>
      </c>
      <c r="O111" s="8" t="s">
        <v>1011</v>
      </c>
      <c r="P111" s="8" t="s">
        <v>1071</v>
      </c>
      <c r="Q111" s="8" t="s">
        <v>1071</v>
      </c>
      <c r="R111">
        <v>1000</v>
      </c>
      <c r="S111">
        <v>1000</v>
      </c>
      <c r="T111">
        <v>2</v>
      </c>
      <c r="U111">
        <v>-2</v>
      </c>
    </row>
    <row r="112" spans="1:21">
      <c r="A112" s="1">
        <v>111</v>
      </c>
      <c r="B112" s="2" t="s">
        <v>308</v>
      </c>
      <c r="C112" t="s">
        <v>362</v>
      </c>
      <c r="D112" t="s">
        <v>970</v>
      </c>
      <c r="E112" t="s">
        <v>1495</v>
      </c>
      <c r="F112" t="s">
        <v>954</v>
      </c>
      <c r="G112" t="s">
        <v>1176</v>
      </c>
      <c r="H112" t="s">
        <v>867</v>
      </c>
      <c r="I112" s="9" t="s">
        <v>1586</v>
      </c>
      <c r="J112" t="s">
        <v>989</v>
      </c>
      <c r="K112" t="s">
        <v>990</v>
      </c>
      <c r="L112" s="8" t="s">
        <v>996</v>
      </c>
      <c r="M112" s="8" t="s">
        <v>991</v>
      </c>
      <c r="N112" s="8" t="s">
        <v>993</v>
      </c>
      <c r="O112" s="8" t="s">
        <v>1011</v>
      </c>
      <c r="P112" s="8" t="s">
        <v>1071</v>
      </c>
      <c r="Q112" s="8" t="s">
        <v>1071</v>
      </c>
      <c r="R112">
        <v>1000</v>
      </c>
      <c r="S112">
        <v>1000</v>
      </c>
      <c r="T112">
        <v>2</v>
      </c>
      <c r="U112">
        <v>-2</v>
      </c>
    </row>
    <row r="113" spans="1:21">
      <c r="A113" s="1">
        <v>112</v>
      </c>
      <c r="B113" s="2" t="s">
        <v>348</v>
      </c>
      <c r="C113" t="s">
        <v>361</v>
      </c>
      <c r="D113" t="s">
        <v>928</v>
      </c>
      <c r="E113" t="s">
        <v>1474</v>
      </c>
      <c r="F113" t="s">
        <v>1474</v>
      </c>
      <c r="G113" t="s">
        <v>1120</v>
      </c>
      <c r="H113" t="s">
        <v>1124</v>
      </c>
      <c r="I113" t="s">
        <v>1582</v>
      </c>
      <c r="J113" t="s">
        <v>391</v>
      </c>
      <c r="K113" t="s">
        <v>1006</v>
      </c>
      <c r="L113" s="8" t="s">
        <v>996</v>
      </c>
      <c r="M113" s="8" t="s">
        <v>991</v>
      </c>
      <c r="N113" s="8" t="s">
        <v>993</v>
      </c>
      <c r="O113" s="8" t="s">
        <v>1033</v>
      </c>
      <c r="P113" s="8" t="s">
        <v>1071</v>
      </c>
      <c r="Q113" s="8" t="s">
        <v>1071</v>
      </c>
      <c r="R113">
        <v>1000</v>
      </c>
      <c r="S113">
        <v>1000</v>
      </c>
      <c r="T113">
        <v>11</v>
      </c>
      <c r="U113">
        <v>-4</v>
      </c>
    </row>
    <row r="114" spans="1:21">
      <c r="A114" s="1">
        <v>113</v>
      </c>
      <c r="B114" s="2" t="s">
        <v>349</v>
      </c>
      <c r="C114" t="s">
        <v>361</v>
      </c>
      <c r="D114" t="s">
        <v>928</v>
      </c>
      <c r="E114" t="s">
        <v>1474</v>
      </c>
      <c r="F114" t="s">
        <v>1474</v>
      </c>
      <c r="G114" t="s">
        <v>1120</v>
      </c>
      <c r="H114" t="s">
        <v>1124</v>
      </c>
      <c r="I114" t="s">
        <v>1582</v>
      </c>
      <c r="J114" t="s">
        <v>391</v>
      </c>
      <c r="K114" t="s">
        <v>1006</v>
      </c>
      <c r="L114" s="8" t="s">
        <v>996</v>
      </c>
      <c r="M114" s="8" t="s">
        <v>991</v>
      </c>
      <c r="N114" s="8" t="s">
        <v>993</v>
      </c>
      <c r="O114" s="8" t="s">
        <v>1033</v>
      </c>
      <c r="P114" s="8" t="s">
        <v>1071</v>
      </c>
      <c r="Q114" s="8" t="s">
        <v>1071</v>
      </c>
      <c r="R114">
        <v>1000</v>
      </c>
      <c r="S114">
        <v>1000</v>
      </c>
      <c r="T114">
        <v>11</v>
      </c>
      <c r="U114">
        <v>-4</v>
      </c>
    </row>
    <row r="115" spans="1:21">
      <c r="A115" s="1">
        <v>114</v>
      </c>
      <c r="B115" s="2" t="s">
        <v>340</v>
      </c>
      <c r="C115" t="s">
        <v>367</v>
      </c>
      <c r="D115" t="s">
        <v>985</v>
      </c>
      <c r="E115" t="s">
        <v>911</v>
      </c>
      <c r="F115" t="s">
        <v>907</v>
      </c>
      <c r="G115" t="s">
        <v>1135</v>
      </c>
      <c r="H115" t="s">
        <v>1147</v>
      </c>
      <c r="I115" t="s">
        <v>1480</v>
      </c>
      <c r="J115" t="s">
        <v>1007</v>
      </c>
      <c r="K115" t="s">
        <v>1008</v>
      </c>
      <c r="L115" s="8" t="s">
        <v>991</v>
      </c>
      <c r="M115" s="8" t="s">
        <v>996</v>
      </c>
      <c r="N115" s="8" t="s">
        <v>993</v>
      </c>
      <c r="O115" s="8" t="s">
        <v>1010</v>
      </c>
      <c r="P115" s="8" t="s">
        <v>1071</v>
      </c>
      <c r="Q115" s="8" t="s">
        <v>1071</v>
      </c>
      <c r="R115" s="9">
        <v>1000</v>
      </c>
      <c r="S115" s="9">
        <v>1000</v>
      </c>
      <c r="T115">
        <v>23.33</v>
      </c>
      <c r="U115">
        <v>-23.33</v>
      </c>
    </row>
    <row r="116" spans="1:21">
      <c r="A116" s="1">
        <v>115</v>
      </c>
      <c r="B116" s="2" t="s">
        <v>303</v>
      </c>
      <c r="C116" t="s">
        <v>362</v>
      </c>
      <c r="D116" t="s">
        <v>970</v>
      </c>
      <c r="E116" t="s">
        <v>1495</v>
      </c>
      <c r="F116" t="s">
        <v>954</v>
      </c>
      <c r="G116" t="s">
        <v>1176</v>
      </c>
      <c r="H116" t="s">
        <v>867</v>
      </c>
      <c r="I116" s="9" t="s">
        <v>1586</v>
      </c>
      <c r="J116" t="s">
        <v>989</v>
      </c>
      <c r="K116" t="s">
        <v>990</v>
      </c>
      <c r="L116" s="8" t="s">
        <v>996</v>
      </c>
      <c r="M116" s="8" t="s">
        <v>991</v>
      </c>
      <c r="N116" s="8" t="s">
        <v>1002</v>
      </c>
      <c r="O116" s="8" t="s">
        <v>1011</v>
      </c>
      <c r="P116" s="8" t="s">
        <v>1071</v>
      </c>
      <c r="Q116" s="8" t="s">
        <v>1071</v>
      </c>
      <c r="R116">
        <v>1000</v>
      </c>
      <c r="S116">
        <v>1000</v>
      </c>
      <c r="T116">
        <v>8.73</v>
      </c>
      <c r="U116">
        <v>-11.22</v>
      </c>
    </row>
    <row r="117" spans="1:21">
      <c r="A117" s="1">
        <v>116</v>
      </c>
      <c r="B117" s="2" t="s">
        <v>304</v>
      </c>
      <c r="C117" t="s">
        <v>362</v>
      </c>
      <c r="D117" t="s">
        <v>970</v>
      </c>
      <c r="E117" t="s">
        <v>1495</v>
      </c>
      <c r="F117" t="s">
        <v>954</v>
      </c>
      <c r="G117" t="s">
        <v>1176</v>
      </c>
      <c r="H117" t="s">
        <v>867</v>
      </c>
      <c r="I117" s="9" t="s">
        <v>1586</v>
      </c>
      <c r="J117" t="s">
        <v>989</v>
      </c>
      <c r="K117" t="s">
        <v>990</v>
      </c>
      <c r="L117" s="8" t="s">
        <v>996</v>
      </c>
      <c r="M117" s="8" t="s">
        <v>991</v>
      </c>
      <c r="N117" s="8" t="s">
        <v>1002</v>
      </c>
      <c r="O117" s="8" t="s">
        <v>1011</v>
      </c>
      <c r="P117" s="8" t="s">
        <v>1071</v>
      </c>
      <c r="Q117" s="8" t="s">
        <v>1071</v>
      </c>
      <c r="R117">
        <v>1000</v>
      </c>
      <c r="S117">
        <v>1000</v>
      </c>
      <c r="T117">
        <v>8.73</v>
      </c>
      <c r="U117">
        <v>-11.22</v>
      </c>
    </row>
    <row r="118" spans="1:21">
      <c r="A118" s="1">
        <v>117</v>
      </c>
      <c r="B118" s="2" t="s">
        <v>103</v>
      </c>
      <c r="C118" t="s">
        <v>364</v>
      </c>
      <c r="D118" t="s">
        <v>886</v>
      </c>
      <c r="E118" t="s">
        <v>1482</v>
      </c>
      <c r="F118" t="s">
        <v>1482</v>
      </c>
      <c r="G118" t="s">
        <v>851</v>
      </c>
      <c r="H118" t="s">
        <v>853</v>
      </c>
      <c r="I118" t="s">
        <v>1503</v>
      </c>
      <c r="J118" t="s">
        <v>989</v>
      </c>
      <c r="K118" t="s">
        <v>990</v>
      </c>
      <c r="L118" s="8" t="s">
        <v>991</v>
      </c>
      <c r="M118" s="8" t="s">
        <v>996</v>
      </c>
      <c r="N118" s="8" t="s">
        <v>993</v>
      </c>
      <c r="O118" s="8" t="s">
        <v>1010</v>
      </c>
      <c r="P118" s="8" t="s">
        <v>1078</v>
      </c>
      <c r="Q118" s="8" t="s">
        <v>1079</v>
      </c>
      <c r="R118" s="9">
        <v>1000</v>
      </c>
      <c r="S118" s="9">
        <v>1000</v>
      </c>
      <c r="T118">
        <v>127.1</v>
      </c>
      <c r="U118">
        <v>-135.97</v>
      </c>
    </row>
    <row r="119" spans="1:21">
      <c r="A119" s="1">
        <v>118</v>
      </c>
      <c r="B119" s="2" t="s">
        <v>104</v>
      </c>
      <c r="C119" t="s">
        <v>364</v>
      </c>
      <c r="D119" t="s">
        <v>886</v>
      </c>
      <c r="E119" t="s">
        <v>1482</v>
      </c>
      <c r="F119" t="s">
        <v>1482</v>
      </c>
      <c r="G119" t="s">
        <v>851</v>
      </c>
      <c r="H119" t="s">
        <v>853</v>
      </c>
      <c r="I119" t="s">
        <v>1503</v>
      </c>
      <c r="J119" t="s">
        <v>989</v>
      </c>
      <c r="K119" t="s">
        <v>990</v>
      </c>
      <c r="L119" s="8" t="s">
        <v>991</v>
      </c>
      <c r="M119" s="8" t="s">
        <v>996</v>
      </c>
      <c r="N119" s="8" t="s">
        <v>993</v>
      </c>
      <c r="O119" s="8" t="s">
        <v>1010</v>
      </c>
      <c r="P119" s="8" t="s">
        <v>1078</v>
      </c>
      <c r="Q119" s="8" t="s">
        <v>1079</v>
      </c>
      <c r="R119" s="9">
        <v>1000</v>
      </c>
      <c r="S119" s="9">
        <v>1000</v>
      </c>
      <c r="T119">
        <v>127.1</v>
      </c>
      <c r="U119">
        <v>-135.97</v>
      </c>
    </row>
    <row r="120" spans="1:21">
      <c r="A120" s="1">
        <v>119</v>
      </c>
      <c r="B120" s="2" t="s">
        <v>226</v>
      </c>
      <c r="C120" t="s">
        <v>362</v>
      </c>
      <c r="D120" t="s">
        <v>941</v>
      </c>
      <c r="E120" t="s">
        <v>928</v>
      </c>
      <c r="F120" t="s">
        <v>1483</v>
      </c>
      <c r="G120" t="s">
        <v>1178</v>
      </c>
      <c r="H120" t="s">
        <v>870</v>
      </c>
      <c r="I120" t="s">
        <v>1586</v>
      </c>
      <c r="J120" t="s">
        <v>989</v>
      </c>
      <c r="K120" t="s">
        <v>990</v>
      </c>
      <c r="L120" s="8" t="s">
        <v>991</v>
      </c>
      <c r="M120" s="8" t="s">
        <v>996</v>
      </c>
      <c r="N120" s="8" t="s">
        <v>1002</v>
      </c>
      <c r="O120" s="8" t="s">
        <v>1018</v>
      </c>
      <c r="P120" s="8" t="s">
        <v>1071</v>
      </c>
      <c r="Q120" s="8" t="s">
        <v>1071</v>
      </c>
      <c r="R120" s="9">
        <v>1000</v>
      </c>
      <c r="S120" s="9">
        <v>1000</v>
      </c>
      <c r="T120">
        <v>5.09</v>
      </c>
      <c r="U120">
        <v>-3.06</v>
      </c>
    </row>
    <row r="121" spans="1:21">
      <c r="A121" s="1">
        <v>120</v>
      </c>
      <c r="B121" s="2" t="s">
        <v>227</v>
      </c>
      <c r="C121" t="s">
        <v>362</v>
      </c>
      <c r="D121" t="s">
        <v>941</v>
      </c>
      <c r="E121" t="s">
        <v>928</v>
      </c>
      <c r="F121" t="s">
        <v>1483</v>
      </c>
      <c r="G121" t="s">
        <v>1178</v>
      </c>
      <c r="H121" t="s">
        <v>870</v>
      </c>
      <c r="I121" t="s">
        <v>1586</v>
      </c>
      <c r="J121" t="s">
        <v>989</v>
      </c>
      <c r="K121" t="s">
        <v>990</v>
      </c>
      <c r="L121" s="8" t="s">
        <v>991</v>
      </c>
      <c r="M121" s="8" t="s">
        <v>996</v>
      </c>
      <c r="N121" s="8" t="s">
        <v>1002</v>
      </c>
      <c r="O121" s="8" t="s">
        <v>1018</v>
      </c>
      <c r="P121" s="8" t="s">
        <v>1071</v>
      </c>
      <c r="Q121" s="8" t="s">
        <v>1071</v>
      </c>
      <c r="R121" s="9">
        <v>1000</v>
      </c>
      <c r="S121" s="9">
        <v>1000</v>
      </c>
      <c r="T121">
        <v>5.09</v>
      </c>
      <c r="U121">
        <v>-3.06</v>
      </c>
    </row>
    <row r="122" spans="1:21">
      <c r="A122" s="1">
        <v>121</v>
      </c>
      <c r="B122" s="2" t="s">
        <v>228</v>
      </c>
      <c r="C122" t="s">
        <v>362</v>
      </c>
      <c r="D122" t="s">
        <v>941</v>
      </c>
      <c r="E122" t="s">
        <v>928</v>
      </c>
      <c r="F122" t="s">
        <v>1483</v>
      </c>
      <c r="G122" t="s">
        <v>1178</v>
      </c>
      <c r="H122" t="s">
        <v>870</v>
      </c>
      <c r="I122" t="s">
        <v>1586</v>
      </c>
      <c r="J122" t="s">
        <v>989</v>
      </c>
      <c r="K122" t="s">
        <v>990</v>
      </c>
      <c r="L122" s="8" t="s">
        <v>991</v>
      </c>
      <c r="M122" s="8" t="s">
        <v>996</v>
      </c>
      <c r="N122" s="8" t="s">
        <v>1002</v>
      </c>
      <c r="O122" s="8" t="s">
        <v>1018</v>
      </c>
      <c r="P122" s="8" t="s">
        <v>1071</v>
      </c>
      <c r="Q122" s="8" t="s">
        <v>1071</v>
      </c>
      <c r="R122" s="9">
        <v>1000</v>
      </c>
      <c r="S122" s="9">
        <v>1000</v>
      </c>
      <c r="T122">
        <v>5.09</v>
      </c>
      <c r="U122">
        <v>-3.06</v>
      </c>
    </row>
    <row r="123" spans="1:21">
      <c r="A123" s="1">
        <v>122</v>
      </c>
      <c r="B123" s="4" t="s">
        <v>70</v>
      </c>
      <c r="C123" t="s">
        <v>363</v>
      </c>
      <c r="D123" t="s">
        <v>871</v>
      </c>
      <c r="E123" t="s">
        <v>1128</v>
      </c>
      <c r="F123" t="s">
        <v>1128</v>
      </c>
      <c r="G123" t="s">
        <v>1186</v>
      </c>
      <c r="H123" t="s">
        <v>1126</v>
      </c>
      <c r="I123" t="s">
        <v>864</v>
      </c>
      <c r="J123" t="s">
        <v>989</v>
      </c>
      <c r="K123" t="s">
        <v>990</v>
      </c>
      <c r="L123" s="8" t="s">
        <v>991</v>
      </c>
      <c r="M123" s="8" t="s">
        <v>996</v>
      </c>
      <c r="N123" s="8" t="s">
        <v>1002</v>
      </c>
      <c r="O123" s="8" t="s">
        <v>1001</v>
      </c>
      <c r="P123" s="8" t="s">
        <v>1071</v>
      </c>
      <c r="Q123" t="s">
        <v>1108</v>
      </c>
      <c r="R123" s="9">
        <v>1000</v>
      </c>
      <c r="S123" s="9">
        <v>1000</v>
      </c>
      <c r="T123">
        <v>9.0399999999999991</v>
      </c>
      <c r="U123">
        <v>-8</v>
      </c>
    </row>
    <row r="124" spans="1:21">
      <c r="A124" s="1">
        <v>123</v>
      </c>
      <c r="B124" s="2" t="s">
        <v>71</v>
      </c>
      <c r="C124" t="s">
        <v>363</v>
      </c>
      <c r="D124" t="s">
        <v>871</v>
      </c>
      <c r="E124" t="s">
        <v>1128</v>
      </c>
      <c r="F124" t="s">
        <v>1128</v>
      </c>
      <c r="G124" t="s">
        <v>1186</v>
      </c>
      <c r="H124" t="s">
        <v>1126</v>
      </c>
      <c r="I124" t="s">
        <v>864</v>
      </c>
      <c r="J124" t="s">
        <v>989</v>
      </c>
      <c r="K124" t="s">
        <v>990</v>
      </c>
      <c r="L124" s="8" t="s">
        <v>991</v>
      </c>
      <c r="M124" s="8" t="s">
        <v>996</v>
      </c>
      <c r="N124" s="8" t="s">
        <v>1002</v>
      </c>
      <c r="O124" s="8" t="s">
        <v>1001</v>
      </c>
      <c r="P124" s="8" t="s">
        <v>1071</v>
      </c>
      <c r="Q124" t="s">
        <v>1108</v>
      </c>
      <c r="R124" s="9">
        <v>1000</v>
      </c>
      <c r="S124" s="9">
        <v>1000</v>
      </c>
      <c r="T124">
        <v>9.4</v>
      </c>
      <c r="U124">
        <v>-8</v>
      </c>
    </row>
    <row r="125" spans="1:21">
      <c r="A125" s="1">
        <v>124</v>
      </c>
      <c r="B125" s="4" t="s">
        <v>2</v>
      </c>
      <c r="C125" t="s">
        <v>357</v>
      </c>
      <c r="D125" t="s">
        <v>362</v>
      </c>
      <c r="E125" t="s">
        <v>365</v>
      </c>
      <c r="F125" t="s">
        <v>364</v>
      </c>
      <c r="G125" t="s">
        <v>372</v>
      </c>
      <c r="H125" t="s">
        <v>364</v>
      </c>
      <c r="I125" t="s">
        <v>1591</v>
      </c>
      <c r="J125" t="s">
        <v>391</v>
      </c>
      <c r="K125" t="s">
        <v>1006</v>
      </c>
      <c r="L125" s="8" t="s">
        <v>991</v>
      </c>
      <c r="M125" s="8" t="s">
        <v>996</v>
      </c>
      <c r="N125" s="8" t="s">
        <v>993</v>
      </c>
      <c r="O125" s="8" t="s">
        <v>1034</v>
      </c>
      <c r="P125" s="8" t="s">
        <v>1071</v>
      </c>
      <c r="Q125" s="8" t="s">
        <v>1071</v>
      </c>
      <c r="R125" s="9">
        <v>28</v>
      </c>
      <c r="S125" s="9">
        <v>14</v>
      </c>
      <c r="T125">
        <v>94.04</v>
      </c>
      <c r="U125">
        <v>-45.79</v>
      </c>
    </row>
    <row r="126" spans="1:21">
      <c r="A126" s="1">
        <v>125</v>
      </c>
      <c r="B126" s="4" t="s">
        <v>3</v>
      </c>
      <c r="C126" t="s">
        <v>357</v>
      </c>
      <c r="D126" t="s">
        <v>362</v>
      </c>
      <c r="E126" t="s">
        <v>365</v>
      </c>
      <c r="F126" t="s">
        <v>364</v>
      </c>
      <c r="G126" t="s">
        <v>372</v>
      </c>
      <c r="H126" t="s">
        <v>364</v>
      </c>
      <c r="I126" t="s">
        <v>1591</v>
      </c>
      <c r="J126" t="s">
        <v>391</v>
      </c>
      <c r="K126" t="s">
        <v>1006</v>
      </c>
      <c r="L126" s="8" t="s">
        <v>991</v>
      </c>
      <c r="M126" s="8" t="s">
        <v>996</v>
      </c>
      <c r="N126" s="8" t="s">
        <v>993</v>
      </c>
      <c r="O126" s="8" t="s">
        <v>1034</v>
      </c>
      <c r="P126" s="8" t="s">
        <v>1071</v>
      </c>
      <c r="Q126" s="8" t="s">
        <v>1071</v>
      </c>
      <c r="R126" s="9">
        <v>28</v>
      </c>
      <c r="S126" s="9">
        <v>14</v>
      </c>
      <c r="T126">
        <v>35.07</v>
      </c>
      <c r="U126">
        <v>-17.3</v>
      </c>
    </row>
    <row r="127" spans="1:21">
      <c r="A127" s="1">
        <v>126</v>
      </c>
      <c r="B127" s="4" t="s">
        <v>7</v>
      </c>
      <c r="C127" t="s">
        <v>357</v>
      </c>
      <c r="D127" t="s">
        <v>362</v>
      </c>
      <c r="E127" t="s">
        <v>365</v>
      </c>
      <c r="F127" t="s">
        <v>364</v>
      </c>
      <c r="G127" t="s">
        <v>372</v>
      </c>
      <c r="H127" t="s">
        <v>364</v>
      </c>
      <c r="I127" t="s">
        <v>1591</v>
      </c>
      <c r="J127" t="s">
        <v>391</v>
      </c>
      <c r="K127" t="s">
        <v>1006</v>
      </c>
      <c r="L127" s="8" t="s">
        <v>991</v>
      </c>
      <c r="M127" s="8" t="s">
        <v>996</v>
      </c>
      <c r="N127" s="8" t="s">
        <v>993</v>
      </c>
      <c r="O127" s="8" t="s">
        <v>1034</v>
      </c>
      <c r="P127" s="8" t="s">
        <v>1071</v>
      </c>
      <c r="Q127" s="8" t="s">
        <v>1071</v>
      </c>
      <c r="R127" s="9">
        <v>30</v>
      </c>
      <c r="S127" s="9">
        <v>30</v>
      </c>
      <c r="T127">
        <v>66</v>
      </c>
      <c r="U127">
        <v>-60</v>
      </c>
    </row>
    <row r="128" spans="1:21">
      <c r="A128" s="1">
        <v>127</v>
      </c>
      <c r="B128" s="4" t="s">
        <v>8</v>
      </c>
      <c r="C128" t="s">
        <v>357</v>
      </c>
      <c r="D128" t="s">
        <v>361</v>
      </c>
      <c r="E128" t="s">
        <v>364</v>
      </c>
      <c r="F128" t="s">
        <v>366</v>
      </c>
      <c r="G128" t="s">
        <v>372</v>
      </c>
      <c r="H128" t="s">
        <v>364</v>
      </c>
      <c r="I128" t="s">
        <v>1591</v>
      </c>
      <c r="J128" t="s">
        <v>391</v>
      </c>
      <c r="K128" t="s">
        <v>1006</v>
      </c>
      <c r="L128" s="8" t="s">
        <v>991</v>
      </c>
      <c r="M128" s="8" t="s">
        <v>996</v>
      </c>
      <c r="N128" s="8" t="s">
        <v>993</v>
      </c>
      <c r="O128" s="8" t="s">
        <v>1034</v>
      </c>
      <c r="P128" s="8" t="s">
        <v>1071</v>
      </c>
      <c r="Q128" s="8" t="s">
        <v>1071</v>
      </c>
      <c r="R128" s="9">
        <v>30</v>
      </c>
      <c r="S128" s="9">
        <v>30</v>
      </c>
      <c r="T128">
        <v>110</v>
      </c>
      <c r="U128">
        <v>-77</v>
      </c>
    </row>
    <row r="129" spans="1:21">
      <c r="A129" s="1">
        <v>128</v>
      </c>
      <c r="B129" s="4" t="s">
        <v>9</v>
      </c>
      <c r="C129" t="s">
        <v>357</v>
      </c>
      <c r="D129" t="s">
        <v>361</v>
      </c>
      <c r="E129" t="s">
        <v>364</v>
      </c>
      <c r="F129" t="s">
        <v>366</v>
      </c>
      <c r="G129" t="s">
        <v>372</v>
      </c>
      <c r="H129" t="s">
        <v>364</v>
      </c>
      <c r="I129" t="s">
        <v>1591</v>
      </c>
      <c r="J129" t="s">
        <v>391</v>
      </c>
      <c r="K129" t="s">
        <v>1006</v>
      </c>
      <c r="L129" s="8" t="s">
        <v>991</v>
      </c>
      <c r="M129" s="8" t="s">
        <v>996</v>
      </c>
      <c r="N129" s="8" t="s">
        <v>993</v>
      </c>
      <c r="O129" s="8" t="s">
        <v>1034</v>
      </c>
      <c r="P129" s="8" t="s">
        <v>1071</v>
      </c>
      <c r="Q129" s="8" t="s">
        <v>1071</v>
      </c>
      <c r="R129" s="9">
        <v>30</v>
      </c>
      <c r="S129" s="9">
        <v>30</v>
      </c>
      <c r="T129">
        <v>100</v>
      </c>
      <c r="U129">
        <v>-90</v>
      </c>
    </row>
    <row r="130" spans="1:21">
      <c r="A130" s="1">
        <v>129</v>
      </c>
      <c r="B130" s="2" t="s">
        <v>98</v>
      </c>
      <c r="C130" t="s">
        <v>363</v>
      </c>
      <c r="D130" t="s">
        <v>884</v>
      </c>
      <c r="E130" t="s">
        <v>1484</v>
      </c>
      <c r="F130" t="s">
        <v>1484</v>
      </c>
      <c r="G130" t="s">
        <v>1126</v>
      </c>
      <c r="H130" t="s">
        <v>852</v>
      </c>
      <c r="I130" t="s">
        <v>1503</v>
      </c>
      <c r="J130" t="s">
        <v>989</v>
      </c>
      <c r="K130" t="s">
        <v>990</v>
      </c>
      <c r="L130" s="8" t="s">
        <v>996</v>
      </c>
      <c r="M130" s="8" t="s">
        <v>991</v>
      </c>
      <c r="N130" s="8" t="s">
        <v>1002</v>
      </c>
      <c r="O130" s="8" t="s">
        <v>1004</v>
      </c>
      <c r="P130" s="8" t="s">
        <v>1071</v>
      </c>
      <c r="Q130" s="8" t="s">
        <v>1071</v>
      </c>
      <c r="R130">
        <v>1000</v>
      </c>
      <c r="S130">
        <v>1000</v>
      </c>
      <c r="T130">
        <v>9</v>
      </c>
      <c r="U130">
        <v>-0.1</v>
      </c>
    </row>
    <row r="131" spans="1:21">
      <c r="A131" s="1">
        <v>130</v>
      </c>
      <c r="B131" s="2" t="s">
        <v>99</v>
      </c>
      <c r="C131" t="s">
        <v>363</v>
      </c>
      <c r="D131" t="s">
        <v>884</v>
      </c>
      <c r="E131" t="s">
        <v>1484</v>
      </c>
      <c r="F131" t="s">
        <v>1484</v>
      </c>
      <c r="G131" t="s">
        <v>1126</v>
      </c>
      <c r="H131" t="s">
        <v>852</v>
      </c>
      <c r="I131" t="s">
        <v>1503</v>
      </c>
      <c r="J131" t="s">
        <v>989</v>
      </c>
      <c r="K131" t="s">
        <v>990</v>
      </c>
      <c r="L131" s="8" t="s">
        <v>996</v>
      </c>
      <c r="M131" s="8" t="s">
        <v>991</v>
      </c>
      <c r="N131" s="8" t="s">
        <v>1002</v>
      </c>
      <c r="O131" s="8" t="s">
        <v>1004</v>
      </c>
      <c r="P131" s="8" t="s">
        <v>1071</v>
      </c>
      <c r="Q131" s="8" t="s">
        <v>1071</v>
      </c>
      <c r="R131">
        <v>1000</v>
      </c>
      <c r="S131">
        <v>1000</v>
      </c>
      <c r="T131">
        <v>9</v>
      </c>
      <c r="U131">
        <v>-0.1</v>
      </c>
    </row>
    <row r="132" spans="1:21">
      <c r="A132" s="1">
        <v>131</v>
      </c>
      <c r="B132" s="4" t="s">
        <v>26</v>
      </c>
      <c r="C132" t="s">
        <v>359</v>
      </c>
      <c r="D132" t="s">
        <v>852</v>
      </c>
      <c r="E132" t="s">
        <v>851</v>
      </c>
      <c r="F132" t="s">
        <v>1183</v>
      </c>
      <c r="G132" t="s">
        <v>1187</v>
      </c>
      <c r="H132" t="s">
        <v>1148</v>
      </c>
      <c r="I132" t="s">
        <v>1485</v>
      </c>
      <c r="J132" t="s">
        <v>392</v>
      </c>
      <c r="K132" t="s">
        <v>1006</v>
      </c>
      <c r="L132" s="8" t="s">
        <v>991</v>
      </c>
      <c r="M132" s="8" t="s">
        <v>996</v>
      </c>
      <c r="N132" s="8" t="s">
        <v>993</v>
      </c>
      <c r="O132" s="8" t="s">
        <v>1035</v>
      </c>
      <c r="P132" s="8" t="s">
        <v>1071</v>
      </c>
      <c r="Q132" s="8" t="s">
        <v>1071</v>
      </c>
      <c r="R132" s="9">
        <v>27</v>
      </c>
      <c r="S132" s="9">
        <v>30</v>
      </c>
      <c r="T132">
        <v>114.65</v>
      </c>
      <c r="U132">
        <v>-114.65</v>
      </c>
    </row>
    <row r="133" spans="1:21">
      <c r="A133" s="1">
        <v>132</v>
      </c>
      <c r="B133" s="4" t="s">
        <v>27</v>
      </c>
      <c r="C133" t="s">
        <v>359</v>
      </c>
      <c r="D133" t="s">
        <v>853</v>
      </c>
      <c r="E133" t="s">
        <v>1183</v>
      </c>
      <c r="F133" t="s">
        <v>1180</v>
      </c>
      <c r="G133" t="s">
        <v>846</v>
      </c>
      <c r="H133" t="s">
        <v>1149</v>
      </c>
      <c r="I133" t="s">
        <v>1485</v>
      </c>
      <c r="J133" t="s">
        <v>392</v>
      </c>
      <c r="K133" t="s">
        <v>1006</v>
      </c>
      <c r="L133" s="8" t="s">
        <v>991</v>
      </c>
      <c r="M133" s="8" t="s">
        <v>996</v>
      </c>
      <c r="N133" s="8" t="s">
        <v>993</v>
      </c>
      <c r="O133" s="8" t="s">
        <v>1035</v>
      </c>
      <c r="P133" s="8" t="s">
        <v>1071</v>
      </c>
      <c r="Q133" s="8" t="s">
        <v>1071</v>
      </c>
      <c r="R133" s="9">
        <v>27</v>
      </c>
      <c r="S133" s="9">
        <v>30</v>
      </c>
      <c r="T133">
        <v>188.99</v>
      </c>
      <c r="U133">
        <v>188.99</v>
      </c>
    </row>
    <row r="134" spans="1:21">
      <c r="A134" s="1">
        <v>133</v>
      </c>
      <c r="B134" s="2" t="s">
        <v>93</v>
      </c>
      <c r="C134" t="s">
        <v>363</v>
      </c>
      <c r="D134" t="s">
        <v>882</v>
      </c>
      <c r="E134" t="s">
        <v>1485</v>
      </c>
      <c r="F134" t="s">
        <v>1485</v>
      </c>
      <c r="G134" t="s">
        <v>981</v>
      </c>
      <c r="H134" t="s">
        <v>1150</v>
      </c>
      <c r="I134" t="s">
        <v>864</v>
      </c>
      <c r="J134" t="s">
        <v>989</v>
      </c>
      <c r="K134" t="s">
        <v>990</v>
      </c>
      <c r="L134" s="8" t="s">
        <v>996</v>
      </c>
      <c r="M134" s="8" t="s">
        <v>991</v>
      </c>
      <c r="N134" s="8" t="s">
        <v>993</v>
      </c>
      <c r="O134" s="8" t="s">
        <v>1001</v>
      </c>
      <c r="P134" s="8" t="s">
        <v>1071</v>
      </c>
      <c r="Q134" s="8" t="s">
        <v>1071</v>
      </c>
      <c r="R134">
        <v>1000</v>
      </c>
      <c r="S134">
        <v>1000</v>
      </c>
      <c r="T134">
        <v>0</v>
      </c>
      <c r="U134">
        <v>0</v>
      </c>
    </row>
    <row r="135" spans="1:21">
      <c r="A135" s="1">
        <v>134</v>
      </c>
      <c r="B135" s="2" t="s">
        <v>240</v>
      </c>
      <c r="C135" t="s">
        <v>362</v>
      </c>
      <c r="D135" t="s">
        <v>952</v>
      </c>
      <c r="E135" t="s">
        <v>1519</v>
      </c>
      <c r="F135" t="s">
        <v>1486</v>
      </c>
      <c r="G135" t="s">
        <v>1177</v>
      </c>
      <c r="H135" t="s">
        <v>1116</v>
      </c>
      <c r="I135" t="s">
        <v>1586</v>
      </c>
      <c r="J135" t="s">
        <v>989</v>
      </c>
      <c r="K135" t="s">
        <v>990</v>
      </c>
      <c r="L135" s="8" t="s">
        <v>991</v>
      </c>
      <c r="M135" s="8" t="s">
        <v>996</v>
      </c>
      <c r="N135" s="8" t="s">
        <v>993</v>
      </c>
      <c r="O135" s="8" t="s">
        <v>1001</v>
      </c>
      <c r="P135" s="8" t="s">
        <v>1080</v>
      </c>
      <c r="Q135" s="8" t="s">
        <v>1109</v>
      </c>
      <c r="R135" s="9">
        <v>1000</v>
      </c>
      <c r="S135" s="9">
        <v>1000</v>
      </c>
      <c r="T135">
        <v>19.45</v>
      </c>
      <c r="U135">
        <v>-18.28</v>
      </c>
    </row>
    <row r="136" spans="1:21">
      <c r="A136" s="1">
        <v>135</v>
      </c>
      <c r="B136" s="2" t="s">
        <v>241</v>
      </c>
      <c r="C136" t="s">
        <v>362</v>
      </c>
      <c r="D136" t="s">
        <v>952</v>
      </c>
      <c r="E136" t="s">
        <v>1519</v>
      </c>
      <c r="F136" t="s">
        <v>1486</v>
      </c>
      <c r="G136" t="s">
        <v>1177</v>
      </c>
      <c r="H136" t="s">
        <v>1116</v>
      </c>
      <c r="I136" t="s">
        <v>1586</v>
      </c>
      <c r="J136" t="s">
        <v>989</v>
      </c>
      <c r="K136" t="s">
        <v>990</v>
      </c>
      <c r="L136" s="8" t="s">
        <v>991</v>
      </c>
      <c r="M136" s="8" t="s">
        <v>996</v>
      </c>
      <c r="N136" s="8" t="s">
        <v>993</v>
      </c>
      <c r="O136" s="8" t="s">
        <v>1001</v>
      </c>
      <c r="P136" s="8" t="s">
        <v>1080</v>
      </c>
      <c r="Q136" s="8" t="s">
        <v>1109</v>
      </c>
      <c r="R136" s="9">
        <v>1000</v>
      </c>
      <c r="S136" s="9">
        <v>1000</v>
      </c>
      <c r="T136">
        <v>19.45</v>
      </c>
      <c r="U136">
        <v>-18.28</v>
      </c>
    </row>
    <row r="137" spans="1:21">
      <c r="A137" s="1">
        <v>136</v>
      </c>
      <c r="B137" s="2" t="s">
        <v>242</v>
      </c>
      <c r="C137" t="s">
        <v>362</v>
      </c>
      <c r="D137" t="s">
        <v>952</v>
      </c>
      <c r="E137" t="s">
        <v>1519</v>
      </c>
      <c r="F137" t="s">
        <v>1486</v>
      </c>
      <c r="G137" t="s">
        <v>1177</v>
      </c>
      <c r="H137" t="s">
        <v>1116</v>
      </c>
      <c r="I137" t="s">
        <v>1586</v>
      </c>
      <c r="J137" t="s">
        <v>989</v>
      </c>
      <c r="K137" t="s">
        <v>990</v>
      </c>
      <c r="L137" s="8" t="s">
        <v>991</v>
      </c>
      <c r="M137" s="8" t="s">
        <v>996</v>
      </c>
      <c r="N137" s="8" t="s">
        <v>993</v>
      </c>
      <c r="O137" s="8" t="s">
        <v>1001</v>
      </c>
      <c r="P137" s="8" t="s">
        <v>1080</v>
      </c>
      <c r="Q137" s="8" t="s">
        <v>1109</v>
      </c>
      <c r="R137" s="9">
        <v>1000</v>
      </c>
      <c r="S137" s="9">
        <v>1000</v>
      </c>
      <c r="T137">
        <v>19.45</v>
      </c>
      <c r="U137">
        <v>-18.28</v>
      </c>
    </row>
    <row r="138" spans="1:21">
      <c r="A138" s="1">
        <v>137</v>
      </c>
      <c r="B138" s="2" t="s">
        <v>243</v>
      </c>
      <c r="C138" t="s">
        <v>362</v>
      </c>
      <c r="D138" t="s">
        <v>952</v>
      </c>
      <c r="E138" t="s">
        <v>1519</v>
      </c>
      <c r="F138" t="s">
        <v>1486</v>
      </c>
      <c r="G138" t="s">
        <v>1177</v>
      </c>
      <c r="H138" t="s">
        <v>1116</v>
      </c>
      <c r="I138" t="s">
        <v>1586</v>
      </c>
      <c r="J138" t="s">
        <v>989</v>
      </c>
      <c r="K138" t="s">
        <v>990</v>
      </c>
      <c r="L138" s="8" t="s">
        <v>991</v>
      </c>
      <c r="M138" s="8" t="s">
        <v>996</v>
      </c>
      <c r="N138" s="8" t="s">
        <v>993</v>
      </c>
      <c r="O138" s="8" t="s">
        <v>1001</v>
      </c>
      <c r="P138" s="8" t="s">
        <v>1080</v>
      </c>
      <c r="Q138" s="8" t="s">
        <v>1109</v>
      </c>
      <c r="R138" s="9">
        <v>1000</v>
      </c>
      <c r="S138" s="9">
        <v>1000</v>
      </c>
      <c r="T138">
        <v>19.45</v>
      </c>
      <c r="U138">
        <v>-18.28</v>
      </c>
    </row>
    <row r="139" spans="1:21">
      <c r="A139" s="1">
        <v>138</v>
      </c>
      <c r="B139" s="2" t="s">
        <v>244</v>
      </c>
      <c r="C139" t="s">
        <v>362</v>
      </c>
      <c r="D139" t="s">
        <v>952</v>
      </c>
      <c r="E139" t="s">
        <v>1519</v>
      </c>
      <c r="F139" t="s">
        <v>1486</v>
      </c>
      <c r="G139" t="s">
        <v>1177</v>
      </c>
      <c r="H139" t="s">
        <v>1116</v>
      </c>
      <c r="I139" t="s">
        <v>1586</v>
      </c>
      <c r="J139" t="s">
        <v>989</v>
      </c>
      <c r="K139" t="s">
        <v>990</v>
      </c>
      <c r="L139" s="8" t="s">
        <v>991</v>
      </c>
      <c r="M139" s="8" t="s">
        <v>996</v>
      </c>
      <c r="N139" s="8" t="s">
        <v>993</v>
      </c>
      <c r="O139" s="8" t="s">
        <v>1001</v>
      </c>
      <c r="P139" s="8" t="s">
        <v>1080</v>
      </c>
      <c r="Q139" s="8" t="s">
        <v>1109</v>
      </c>
      <c r="R139" s="9">
        <v>1000</v>
      </c>
      <c r="S139" s="9">
        <v>1000</v>
      </c>
      <c r="T139">
        <v>19.45</v>
      </c>
      <c r="U139">
        <v>-18.28</v>
      </c>
    </row>
    <row r="140" spans="1:21">
      <c r="A140" s="1">
        <v>139</v>
      </c>
      <c r="B140" s="2" t="s">
        <v>245</v>
      </c>
      <c r="C140" t="s">
        <v>362</v>
      </c>
      <c r="D140" t="s">
        <v>952</v>
      </c>
      <c r="E140" t="s">
        <v>1519</v>
      </c>
      <c r="F140" t="s">
        <v>1486</v>
      </c>
      <c r="G140" t="s">
        <v>1177</v>
      </c>
      <c r="H140" t="s">
        <v>1116</v>
      </c>
      <c r="I140" t="s">
        <v>1586</v>
      </c>
      <c r="J140" t="s">
        <v>989</v>
      </c>
      <c r="K140" t="s">
        <v>990</v>
      </c>
      <c r="L140" s="8" t="s">
        <v>991</v>
      </c>
      <c r="M140" s="8" t="s">
        <v>996</v>
      </c>
      <c r="N140" s="8" t="s">
        <v>993</v>
      </c>
      <c r="O140" s="8" t="s">
        <v>1001</v>
      </c>
      <c r="P140" s="8" t="s">
        <v>1080</v>
      </c>
      <c r="Q140" s="8" t="s">
        <v>1109</v>
      </c>
      <c r="R140" s="9">
        <v>1000</v>
      </c>
      <c r="S140" s="9">
        <v>1000</v>
      </c>
      <c r="T140">
        <v>19.45</v>
      </c>
      <c r="U140">
        <v>-18.28</v>
      </c>
    </row>
    <row r="141" spans="1:21">
      <c r="A141" s="1">
        <v>140</v>
      </c>
      <c r="B141" s="2" t="s">
        <v>246</v>
      </c>
      <c r="C141" t="s">
        <v>362</v>
      </c>
      <c r="D141" t="s">
        <v>953</v>
      </c>
      <c r="E141" t="s">
        <v>932</v>
      </c>
      <c r="F141" t="s">
        <v>1487</v>
      </c>
      <c r="G141" t="s">
        <v>1188</v>
      </c>
      <c r="H141" t="s">
        <v>1151</v>
      </c>
      <c r="I141" t="s">
        <v>1586</v>
      </c>
      <c r="J141" t="s">
        <v>989</v>
      </c>
      <c r="K141" t="s">
        <v>990</v>
      </c>
      <c r="L141" s="8" t="s">
        <v>991</v>
      </c>
      <c r="M141" s="8" t="s">
        <v>996</v>
      </c>
      <c r="N141" s="8" t="s">
        <v>993</v>
      </c>
      <c r="O141" s="8" t="s">
        <v>1001</v>
      </c>
      <c r="P141" s="8" t="s">
        <v>1080</v>
      </c>
      <c r="Q141" s="8" t="s">
        <v>1109</v>
      </c>
      <c r="R141" s="9">
        <v>1000</v>
      </c>
      <c r="S141" s="9">
        <v>1000</v>
      </c>
      <c r="T141">
        <v>38.1</v>
      </c>
      <c r="U141">
        <v>-35.17</v>
      </c>
    </row>
    <row r="142" spans="1:21">
      <c r="A142" s="1">
        <v>141</v>
      </c>
      <c r="B142" s="2" t="s">
        <v>247</v>
      </c>
      <c r="C142" t="s">
        <v>362</v>
      </c>
      <c r="D142" t="s">
        <v>953</v>
      </c>
      <c r="E142" t="s">
        <v>932</v>
      </c>
      <c r="F142" t="s">
        <v>1487</v>
      </c>
      <c r="G142" t="s">
        <v>1188</v>
      </c>
      <c r="H142" t="s">
        <v>1151</v>
      </c>
      <c r="I142" t="s">
        <v>1586</v>
      </c>
      <c r="J142" t="s">
        <v>989</v>
      </c>
      <c r="K142" t="s">
        <v>990</v>
      </c>
      <c r="L142" s="8" t="s">
        <v>991</v>
      </c>
      <c r="M142" s="8" t="s">
        <v>996</v>
      </c>
      <c r="N142" s="8" t="s">
        <v>993</v>
      </c>
      <c r="O142" s="8" t="s">
        <v>1001</v>
      </c>
      <c r="P142" s="8" t="s">
        <v>1080</v>
      </c>
      <c r="Q142" s="8" t="s">
        <v>1109</v>
      </c>
      <c r="R142" s="9">
        <v>1000</v>
      </c>
      <c r="S142" s="9">
        <v>1000</v>
      </c>
      <c r="T142">
        <v>38.1</v>
      </c>
      <c r="U142">
        <v>-35.17</v>
      </c>
    </row>
    <row r="143" spans="1:21">
      <c r="A143" s="1">
        <v>142</v>
      </c>
      <c r="B143" s="2" t="s">
        <v>248</v>
      </c>
      <c r="C143" t="s">
        <v>362</v>
      </c>
      <c r="D143" t="s">
        <v>953</v>
      </c>
      <c r="E143" t="s">
        <v>932</v>
      </c>
      <c r="F143" t="s">
        <v>1487</v>
      </c>
      <c r="G143" t="s">
        <v>1188</v>
      </c>
      <c r="H143" t="s">
        <v>1151</v>
      </c>
      <c r="I143" t="s">
        <v>1586</v>
      </c>
      <c r="J143" t="s">
        <v>989</v>
      </c>
      <c r="K143" t="s">
        <v>990</v>
      </c>
      <c r="L143" s="8" t="s">
        <v>991</v>
      </c>
      <c r="M143" s="8" t="s">
        <v>996</v>
      </c>
      <c r="N143" s="8" t="s">
        <v>993</v>
      </c>
      <c r="O143" s="8" t="s">
        <v>1001</v>
      </c>
      <c r="P143" s="8" t="s">
        <v>1080</v>
      </c>
      <c r="Q143" s="8" t="s">
        <v>1109</v>
      </c>
      <c r="R143" s="9">
        <v>1000</v>
      </c>
      <c r="S143" s="9">
        <v>1000</v>
      </c>
      <c r="T143">
        <v>38.1</v>
      </c>
      <c r="U143">
        <v>-35.17</v>
      </c>
    </row>
    <row r="144" spans="1:21">
      <c r="A144" s="1">
        <v>143</v>
      </c>
      <c r="B144" s="2" t="s">
        <v>179</v>
      </c>
      <c r="C144" t="s">
        <v>367</v>
      </c>
      <c r="D144" t="s">
        <v>919</v>
      </c>
      <c r="E144" t="s">
        <v>1558</v>
      </c>
      <c r="F144" t="s">
        <v>1424</v>
      </c>
      <c r="G144" t="s">
        <v>1129</v>
      </c>
      <c r="H144" t="s">
        <v>1152</v>
      </c>
      <c r="I144" t="s">
        <v>1480</v>
      </c>
      <c r="J144" t="s">
        <v>394</v>
      </c>
      <c r="K144" t="s">
        <v>1006</v>
      </c>
      <c r="L144" s="8" t="s">
        <v>991</v>
      </c>
      <c r="M144" s="8" t="s">
        <v>996</v>
      </c>
      <c r="N144" s="8" t="s">
        <v>993</v>
      </c>
      <c r="O144" s="8" t="s">
        <v>1035</v>
      </c>
      <c r="P144" s="8" t="s">
        <v>1071</v>
      </c>
      <c r="Q144" s="8" t="s">
        <v>1071</v>
      </c>
      <c r="R144" s="9">
        <v>57</v>
      </c>
      <c r="S144" s="9">
        <v>57</v>
      </c>
      <c r="T144">
        <v>40</v>
      </c>
      <c r="U144">
        <v>-40</v>
      </c>
    </row>
    <row r="145" spans="1:21">
      <c r="A145" s="1">
        <v>144</v>
      </c>
      <c r="B145" s="2" t="s">
        <v>180</v>
      </c>
      <c r="C145" t="s">
        <v>367</v>
      </c>
      <c r="D145" t="s">
        <v>919</v>
      </c>
      <c r="E145" t="s">
        <v>1558</v>
      </c>
      <c r="F145" t="s">
        <v>1424</v>
      </c>
      <c r="G145" t="s">
        <v>1129</v>
      </c>
      <c r="H145" t="s">
        <v>1152</v>
      </c>
      <c r="I145" t="s">
        <v>1480</v>
      </c>
      <c r="J145" t="s">
        <v>394</v>
      </c>
      <c r="K145" t="s">
        <v>1006</v>
      </c>
      <c r="L145" s="8" t="s">
        <v>991</v>
      </c>
      <c r="M145" s="8" t="s">
        <v>996</v>
      </c>
      <c r="N145" s="8" t="s">
        <v>993</v>
      </c>
      <c r="O145" s="8" t="s">
        <v>1035</v>
      </c>
      <c r="P145" s="8" t="s">
        <v>1071</v>
      </c>
      <c r="Q145" s="8" t="s">
        <v>1071</v>
      </c>
      <c r="R145" s="9">
        <v>57</v>
      </c>
      <c r="S145" s="9">
        <v>57</v>
      </c>
      <c r="T145">
        <v>40</v>
      </c>
      <c r="U145">
        <v>-40</v>
      </c>
    </row>
    <row r="146" spans="1:21">
      <c r="A146" s="1">
        <v>145</v>
      </c>
      <c r="B146" s="2" t="s">
        <v>1599</v>
      </c>
      <c r="C146" t="s">
        <v>362</v>
      </c>
      <c r="D146" t="s">
        <v>951</v>
      </c>
      <c r="E146" t="s">
        <v>1552</v>
      </c>
      <c r="F146" t="s">
        <v>1471</v>
      </c>
      <c r="G146" t="s">
        <v>1179</v>
      </c>
      <c r="H146" t="s">
        <v>1132</v>
      </c>
      <c r="I146" s="9" t="s">
        <v>1586</v>
      </c>
      <c r="J146" t="s">
        <v>989</v>
      </c>
      <c r="K146" t="s">
        <v>990</v>
      </c>
      <c r="L146" s="8" t="s">
        <v>996</v>
      </c>
      <c r="M146" s="8" t="s">
        <v>991</v>
      </c>
      <c r="N146" s="8" t="s">
        <v>993</v>
      </c>
      <c r="O146" s="8" t="s">
        <v>1011</v>
      </c>
      <c r="P146" s="8" t="s">
        <v>1071</v>
      </c>
      <c r="Q146" s="8" t="s">
        <v>1071</v>
      </c>
      <c r="R146">
        <v>1000</v>
      </c>
      <c r="S146">
        <v>1000</v>
      </c>
      <c r="T146">
        <v>5.12</v>
      </c>
      <c r="U146">
        <v>-4.0199999999999996</v>
      </c>
    </row>
    <row r="147" spans="1:21">
      <c r="A147" s="1">
        <v>146</v>
      </c>
      <c r="B147" s="2" t="s">
        <v>289</v>
      </c>
      <c r="C147" t="s">
        <v>362</v>
      </c>
      <c r="D147" t="s">
        <v>951</v>
      </c>
      <c r="E147" t="s">
        <v>1552</v>
      </c>
      <c r="F147" t="s">
        <v>1471</v>
      </c>
      <c r="G147" t="s">
        <v>1179</v>
      </c>
      <c r="H147" t="s">
        <v>1132</v>
      </c>
      <c r="I147" s="9" t="s">
        <v>1586</v>
      </c>
      <c r="J147" t="s">
        <v>989</v>
      </c>
      <c r="K147" t="s">
        <v>990</v>
      </c>
      <c r="L147" s="8" t="s">
        <v>996</v>
      </c>
      <c r="M147" s="8" t="s">
        <v>991</v>
      </c>
      <c r="N147" s="8" t="s">
        <v>993</v>
      </c>
      <c r="O147" s="8" t="s">
        <v>1011</v>
      </c>
      <c r="P147" s="8" t="s">
        <v>1071</v>
      </c>
      <c r="Q147" s="8" t="s">
        <v>1071</v>
      </c>
      <c r="R147">
        <v>1000</v>
      </c>
      <c r="S147">
        <v>1000</v>
      </c>
      <c r="T147">
        <v>5.12</v>
      </c>
      <c r="U147">
        <v>-4.0199999999999996</v>
      </c>
    </row>
    <row r="148" spans="1:21">
      <c r="A148" s="1">
        <v>147</v>
      </c>
      <c r="B148" s="2" t="s">
        <v>249</v>
      </c>
      <c r="C148" t="s">
        <v>362</v>
      </c>
      <c r="D148" t="s">
        <v>954</v>
      </c>
      <c r="E148" t="s">
        <v>1559</v>
      </c>
      <c r="F148" t="s">
        <v>1488</v>
      </c>
      <c r="G148" t="s">
        <v>1176</v>
      </c>
      <c r="H148" t="s">
        <v>1135</v>
      </c>
      <c r="I148" t="s">
        <v>1586</v>
      </c>
      <c r="J148" t="s">
        <v>989</v>
      </c>
      <c r="K148" t="s">
        <v>990</v>
      </c>
      <c r="L148" s="8" t="s">
        <v>991</v>
      </c>
      <c r="M148" s="8" t="s">
        <v>996</v>
      </c>
      <c r="N148" s="8" t="s">
        <v>993</v>
      </c>
      <c r="O148" s="8" t="s">
        <v>1001</v>
      </c>
      <c r="P148" s="8" t="s">
        <v>1112</v>
      </c>
      <c r="Q148" s="8" t="s">
        <v>1102</v>
      </c>
      <c r="R148" s="9">
        <v>1000</v>
      </c>
      <c r="S148" s="9">
        <v>1000</v>
      </c>
      <c r="T148">
        <v>32</v>
      </c>
      <c r="U148">
        <v>-14</v>
      </c>
    </row>
    <row r="149" spans="1:21">
      <c r="A149" s="1">
        <v>148</v>
      </c>
      <c r="B149" s="2" t="s">
        <v>250</v>
      </c>
      <c r="C149" t="s">
        <v>362</v>
      </c>
      <c r="D149" t="s">
        <v>954</v>
      </c>
      <c r="E149" t="s">
        <v>1559</v>
      </c>
      <c r="F149" t="s">
        <v>1488</v>
      </c>
      <c r="G149" t="s">
        <v>1176</v>
      </c>
      <c r="H149" t="s">
        <v>1135</v>
      </c>
      <c r="I149" t="s">
        <v>1586</v>
      </c>
      <c r="J149" t="s">
        <v>989</v>
      </c>
      <c r="K149" t="s">
        <v>990</v>
      </c>
      <c r="L149" s="8" t="s">
        <v>991</v>
      </c>
      <c r="M149" s="8" t="s">
        <v>996</v>
      </c>
      <c r="N149" s="8" t="s">
        <v>993</v>
      </c>
      <c r="O149" s="8" t="s">
        <v>1001</v>
      </c>
      <c r="P149" s="8" t="s">
        <v>1112</v>
      </c>
      <c r="Q149" s="8" t="s">
        <v>1102</v>
      </c>
      <c r="R149" s="9">
        <v>1000</v>
      </c>
      <c r="S149" s="9">
        <v>1000</v>
      </c>
      <c r="T149">
        <v>32</v>
      </c>
      <c r="U149">
        <v>-32</v>
      </c>
    </row>
    <row r="150" spans="1:21">
      <c r="A150" s="1">
        <v>149</v>
      </c>
      <c r="B150" s="2" t="s">
        <v>251</v>
      </c>
      <c r="C150" t="s">
        <v>362</v>
      </c>
      <c r="D150" t="s">
        <v>954</v>
      </c>
      <c r="E150" t="s">
        <v>1559</v>
      </c>
      <c r="F150" t="s">
        <v>1488</v>
      </c>
      <c r="G150" t="s">
        <v>1176</v>
      </c>
      <c r="H150" t="s">
        <v>1135</v>
      </c>
      <c r="I150" t="s">
        <v>1586</v>
      </c>
      <c r="J150" t="s">
        <v>989</v>
      </c>
      <c r="K150" t="s">
        <v>990</v>
      </c>
      <c r="L150" s="8" t="s">
        <v>991</v>
      </c>
      <c r="M150" s="8" t="s">
        <v>996</v>
      </c>
      <c r="N150" s="8" t="s">
        <v>993</v>
      </c>
      <c r="O150" s="8" t="s">
        <v>1001</v>
      </c>
      <c r="P150" s="8" t="s">
        <v>1112</v>
      </c>
      <c r="Q150" s="8" t="s">
        <v>1102</v>
      </c>
      <c r="R150" s="9">
        <v>1000</v>
      </c>
      <c r="S150" s="9">
        <v>1000</v>
      </c>
      <c r="T150">
        <v>32</v>
      </c>
      <c r="U150">
        <v>-14</v>
      </c>
    </row>
    <row r="151" spans="1:21">
      <c r="A151" s="1">
        <v>150</v>
      </c>
      <c r="B151" s="2" t="s">
        <v>252</v>
      </c>
      <c r="C151" t="s">
        <v>362</v>
      </c>
      <c r="D151" t="s">
        <v>954</v>
      </c>
      <c r="E151" t="s">
        <v>1559</v>
      </c>
      <c r="F151" t="s">
        <v>1488</v>
      </c>
      <c r="G151" t="s">
        <v>1176</v>
      </c>
      <c r="H151" t="s">
        <v>1135</v>
      </c>
      <c r="I151" t="s">
        <v>1586</v>
      </c>
      <c r="J151" t="s">
        <v>989</v>
      </c>
      <c r="K151" t="s">
        <v>990</v>
      </c>
      <c r="L151" s="8" t="s">
        <v>991</v>
      </c>
      <c r="M151" s="8" t="s">
        <v>996</v>
      </c>
      <c r="N151" s="8" t="s">
        <v>993</v>
      </c>
      <c r="O151" s="8" t="s">
        <v>1001</v>
      </c>
      <c r="P151" s="8" t="s">
        <v>1112</v>
      </c>
      <c r="Q151" s="8" t="s">
        <v>1102</v>
      </c>
      <c r="R151" s="9">
        <v>1000</v>
      </c>
      <c r="S151" s="9">
        <v>1000</v>
      </c>
      <c r="T151">
        <v>32</v>
      </c>
      <c r="U151">
        <v>-14</v>
      </c>
    </row>
    <row r="152" spans="1:21">
      <c r="A152" s="1">
        <v>151</v>
      </c>
      <c r="B152" s="2" t="s">
        <v>253</v>
      </c>
      <c r="C152" t="s">
        <v>362</v>
      </c>
      <c r="D152" t="s">
        <v>954</v>
      </c>
      <c r="E152" t="s">
        <v>1559</v>
      </c>
      <c r="F152" t="s">
        <v>1488</v>
      </c>
      <c r="G152" t="s">
        <v>1176</v>
      </c>
      <c r="H152" t="s">
        <v>1135</v>
      </c>
      <c r="I152" t="s">
        <v>1586</v>
      </c>
      <c r="J152" t="s">
        <v>989</v>
      </c>
      <c r="K152" t="s">
        <v>990</v>
      </c>
      <c r="L152" s="8" t="s">
        <v>991</v>
      </c>
      <c r="M152" s="8" t="s">
        <v>996</v>
      </c>
      <c r="N152" s="8" t="s">
        <v>993</v>
      </c>
      <c r="O152" s="8" t="s">
        <v>1001</v>
      </c>
      <c r="P152" s="8" t="s">
        <v>1112</v>
      </c>
      <c r="Q152" s="8" t="s">
        <v>1102</v>
      </c>
      <c r="R152" s="9">
        <v>1000</v>
      </c>
      <c r="S152" s="9">
        <v>1000</v>
      </c>
      <c r="T152">
        <v>32</v>
      </c>
      <c r="U152">
        <v>-14</v>
      </c>
    </row>
    <row r="153" spans="1:21">
      <c r="A153" s="1">
        <v>152</v>
      </c>
      <c r="B153" s="2" t="s">
        <v>254</v>
      </c>
      <c r="C153" t="s">
        <v>362</v>
      </c>
      <c r="D153" t="s">
        <v>954</v>
      </c>
      <c r="E153" t="s">
        <v>1559</v>
      </c>
      <c r="F153" t="s">
        <v>1488</v>
      </c>
      <c r="G153" t="s">
        <v>1176</v>
      </c>
      <c r="H153" t="s">
        <v>1135</v>
      </c>
      <c r="I153" t="s">
        <v>1586</v>
      </c>
      <c r="J153" t="s">
        <v>989</v>
      </c>
      <c r="K153" t="s">
        <v>990</v>
      </c>
      <c r="L153" s="8" t="s">
        <v>991</v>
      </c>
      <c r="M153" s="8" t="s">
        <v>996</v>
      </c>
      <c r="N153" s="8" t="s">
        <v>993</v>
      </c>
      <c r="O153" s="8" t="s">
        <v>1001</v>
      </c>
      <c r="P153" s="8" t="s">
        <v>1112</v>
      </c>
      <c r="Q153" s="8" t="s">
        <v>1102</v>
      </c>
      <c r="R153" s="9">
        <v>1000</v>
      </c>
      <c r="S153" s="9">
        <v>1000</v>
      </c>
      <c r="T153">
        <v>32</v>
      </c>
      <c r="U153">
        <v>-14</v>
      </c>
    </row>
    <row r="154" spans="1:21">
      <c r="A154" s="1">
        <v>153</v>
      </c>
      <c r="B154" s="2" t="s">
        <v>255</v>
      </c>
      <c r="C154" t="s">
        <v>362</v>
      </c>
      <c r="D154" t="s">
        <v>954</v>
      </c>
      <c r="E154" t="s">
        <v>1559</v>
      </c>
      <c r="F154" t="s">
        <v>1488</v>
      </c>
      <c r="G154" t="s">
        <v>1176</v>
      </c>
      <c r="H154" t="s">
        <v>1135</v>
      </c>
      <c r="I154" t="s">
        <v>1586</v>
      </c>
      <c r="J154" t="s">
        <v>989</v>
      </c>
      <c r="K154" t="s">
        <v>990</v>
      </c>
      <c r="L154" s="8" t="s">
        <v>991</v>
      </c>
      <c r="M154" s="8" t="s">
        <v>996</v>
      </c>
      <c r="N154" s="8" t="s">
        <v>993</v>
      </c>
      <c r="O154" s="8" t="s">
        <v>1001</v>
      </c>
      <c r="P154" s="8" t="s">
        <v>1112</v>
      </c>
      <c r="Q154" s="8" t="s">
        <v>1102</v>
      </c>
      <c r="R154" s="9">
        <v>1000</v>
      </c>
      <c r="S154" s="9">
        <v>1000</v>
      </c>
      <c r="T154">
        <v>32</v>
      </c>
      <c r="U154">
        <v>-14</v>
      </c>
    </row>
    <row r="155" spans="1:21">
      <c r="A155" s="1">
        <v>154</v>
      </c>
      <c r="B155" s="2" t="s">
        <v>256</v>
      </c>
      <c r="C155" t="s">
        <v>362</v>
      </c>
      <c r="D155" t="s">
        <v>954</v>
      </c>
      <c r="E155" t="s">
        <v>1559</v>
      </c>
      <c r="F155" t="s">
        <v>1488</v>
      </c>
      <c r="G155" t="s">
        <v>1176</v>
      </c>
      <c r="H155" t="s">
        <v>1135</v>
      </c>
      <c r="I155" t="s">
        <v>1586</v>
      </c>
      <c r="J155" t="s">
        <v>989</v>
      </c>
      <c r="K155" t="s">
        <v>990</v>
      </c>
      <c r="L155" s="8" t="s">
        <v>991</v>
      </c>
      <c r="M155" s="8" t="s">
        <v>996</v>
      </c>
      <c r="N155" s="8" t="s">
        <v>993</v>
      </c>
      <c r="O155" s="8" t="s">
        <v>1001</v>
      </c>
      <c r="P155" s="8" t="s">
        <v>1112</v>
      </c>
      <c r="Q155" s="8" t="s">
        <v>1102</v>
      </c>
      <c r="R155" s="9">
        <v>1000</v>
      </c>
      <c r="S155" s="9">
        <v>1000</v>
      </c>
      <c r="T155">
        <v>32</v>
      </c>
      <c r="U155">
        <v>-14</v>
      </c>
    </row>
    <row r="156" spans="1:21">
      <c r="A156" s="1">
        <v>155</v>
      </c>
      <c r="B156" s="4" t="s">
        <v>45</v>
      </c>
      <c r="C156" t="s">
        <v>360</v>
      </c>
      <c r="D156" t="s">
        <v>861</v>
      </c>
      <c r="E156" t="s">
        <v>853</v>
      </c>
      <c r="F156" t="s">
        <v>1143</v>
      </c>
      <c r="G156" t="s">
        <v>1171</v>
      </c>
      <c r="H156" t="s">
        <v>1153</v>
      </c>
      <c r="I156" t="s">
        <v>1549</v>
      </c>
      <c r="J156" t="s">
        <v>989</v>
      </c>
      <c r="K156" t="s">
        <v>990</v>
      </c>
      <c r="L156" s="8" t="s">
        <v>991</v>
      </c>
      <c r="M156" s="8" t="s">
        <v>996</v>
      </c>
      <c r="N156" s="8" t="s">
        <v>993</v>
      </c>
      <c r="O156" s="8" t="s">
        <v>1010</v>
      </c>
      <c r="P156" s="8" t="s">
        <v>1081</v>
      </c>
      <c r="Q156" s="8" t="s">
        <v>1081</v>
      </c>
      <c r="R156" s="9">
        <v>1000</v>
      </c>
      <c r="S156" s="9">
        <v>1000</v>
      </c>
      <c r="T156">
        <v>168.49</v>
      </c>
      <c r="U156">
        <v>-128.46</v>
      </c>
    </row>
    <row r="157" spans="1:21">
      <c r="A157" s="1">
        <v>156</v>
      </c>
      <c r="B157" s="4" t="s">
        <v>46</v>
      </c>
      <c r="C157" t="s">
        <v>360</v>
      </c>
      <c r="D157" t="s">
        <v>861</v>
      </c>
      <c r="E157" t="s">
        <v>853</v>
      </c>
      <c r="F157" t="s">
        <v>1143</v>
      </c>
      <c r="G157" t="s">
        <v>1171</v>
      </c>
      <c r="H157" t="s">
        <v>1153</v>
      </c>
      <c r="I157" t="s">
        <v>1194</v>
      </c>
      <c r="J157" t="s">
        <v>989</v>
      </c>
      <c r="K157" t="s">
        <v>990</v>
      </c>
      <c r="L157" s="8" t="s">
        <v>991</v>
      </c>
      <c r="M157" s="8" t="s">
        <v>996</v>
      </c>
      <c r="N157" s="8" t="s">
        <v>993</v>
      </c>
      <c r="O157" s="8" t="s">
        <v>1010</v>
      </c>
      <c r="P157" s="8" t="s">
        <v>1081</v>
      </c>
      <c r="Q157" s="8" t="s">
        <v>1081</v>
      </c>
      <c r="R157" s="9">
        <v>1000</v>
      </c>
      <c r="S157" s="9">
        <v>1000</v>
      </c>
      <c r="T157">
        <v>168.49</v>
      </c>
      <c r="U157">
        <v>-128.46</v>
      </c>
    </row>
    <row r="158" spans="1:21">
      <c r="A158" s="1">
        <v>157</v>
      </c>
      <c r="B158" s="4" t="s">
        <v>47</v>
      </c>
      <c r="C158" t="s">
        <v>360</v>
      </c>
      <c r="D158" t="s">
        <v>861</v>
      </c>
      <c r="E158" t="s">
        <v>853</v>
      </c>
      <c r="F158" t="s">
        <v>1143</v>
      </c>
      <c r="G158" t="s">
        <v>1171</v>
      </c>
      <c r="H158" t="s">
        <v>1153</v>
      </c>
      <c r="I158" t="s">
        <v>1195</v>
      </c>
      <c r="J158" t="s">
        <v>989</v>
      </c>
      <c r="K158" t="s">
        <v>990</v>
      </c>
      <c r="L158" s="8" t="s">
        <v>991</v>
      </c>
      <c r="M158" s="8" t="s">
        <v>996</v>
      </c>
      <c r="N158" s="8" t="s">
        <v>993</v>
      </c>
      <c r="O158" s="8" t="s">
        <v>1010</v>
      </c>
      <c r="P158" s="8" t="s">
        <v>1081</v>
      </c>
      <c r="Q158" s="8" t="s">
        <v>1081</v>
      </c>
      <c r="R158" s="9">
        <v>1000</v>
      </c>
      <c r="S158" s="9">
        <v>1000</v>
      </c>
      <c r="T158">
        <v>168.49</v>
      </c>
      <c r="U158">
        <v>-128.46</v>
      </c>
    </row>
    <row r="159" spans="1:21">
      <c r="A159" s="1">
        <v>158</v>
      </c>
      <c r="B159" s="4" t="s">
        <v>48</v>
      </c>
      <c r="C159" t="s">
        <v>360</v>
      </c>
      <c r="D159" t="s">
        <v>861</v>
      </c>
      <c r="E159" t="s">
        <v>853</v>
      </c>
      <c r="F159" t="s">
        <v>1143</v>
      </c>
      <c r="G159" t="s">
        <v>1171</v>
      </c>
      <c r="H159" t="s">
        <v>1153</v>
      </c>
      <c r="I159" t="s">
        <v>1165</v>
      </c>
      <c r="J159" t="s">
        <v>989</v>
      </c>
      <c r="K159" t="s">
        <v>990</v>
      </c>
      <c r="L159" s="8" t="s">
        <v>991</v>
      </c>
      <c r="M159" s="8" t="s">
        <v>996</v>
      </c>
      <c r="N159" s="8" t="s">
        <v>993</v>
      </c>
      <c r="O159" s="8" t="s">
        <v>1010</v>
      </c>
      <c r="P159" s="8" t="s">
        <v>1081</v>
      </c>
      <c r="Q159" s="8" t="s">
        <v>1081</v>
      </c>
      <c r="R159" s="9">
        <v>1000</v>
      </c>
      <c r="S159" s="9">
        <v>1000</v>
      </c>
      <c r="T159">
        <v>168.49</v>
      </c>
      <c r="U159">
        <v>-128.46</v>
      </c>
    </row>
    <row r="160" spans="1:21">
      <c r="A160" s="1">
        <v>159</v>
      </c>
      <c r="B160" s="4" t="s">
        <v>49</v>
      </c>
      <c r="C160" t="s">
        <v>360</v>
      </c>
      <c r="D160" t="s">
        <v>861</v>
      </c>
      <c r="E160" t="s">
        <v>853</v>
      </c>
      <c r="F160" t="s">
        <v>1143</v>
      </c>
      <c r="G160" t="s">
        <v>1171</v>
      </c>
      <c r="H160" t="s">
        <v>1153</v>
      </c>
      <c r="I160" t="s">
        <v>1189</v>
      </c>
      <c r="J160" t="s">
        <v>989</v>
      </c>
      <c r="K160" t="s">
        <v>990</v>
      </c>
      <c r="L160" s="8" t="s">
        <v>991</v>
      </c>
      <c r="M160" s="8" t="s">
        <v>996</v>
      </c>
      <c r="N160" s="8" t="s">
        <v>993</v>
      </c>
      <c r="O160" s="8" t="s">
        <v>1010</v>
      </c>
      <c r="P160" s="8" t="s">
        <v>1081</v>
      </c>
      <c r="Q160" s="8" t="s">
        <v>1081</v>
      </c>
      <c r="R160" s="9">
        <v>1000</v>
      </c>
      <c r="S160" s="9">
        <v>1000</v>
      </c>
      <c r="T160">
        <v>15</v>
      </c>
      <c r="U160">
        <v>-15</v>
      </c>
    </row>
    <row r="161" spans="1:21">
      <c r="A161" s="1">
        <v>160</v>
      </c>
      <c r="B161" s="4" t="s">
        <v>64</v>
      </c>
      <c r="C161" t="s">
        <v>360</v>
      </c>
      <c r="D161" t="s">
        <v>869</v>
      </c>
      <c r="E161" t="s">
        <v>1193</v>
      </c>
      <c r="F161" t="s">
        <v>1181</v>
      </c>
      <c r="G161" t="s">
        <v>1171</v>
      </c>
      <c r="H161" t="s">
        <v>1153</v>
      </c>
      <c r="I161" t="s">
        <v>1168</v>
      </c>
      <c r="J161" t="s">
        <v>989</v>
      </c>
      <c r="K161" t="s">
        <v>990</v>
      </c>
      <c r="L161" s="8" t="s">
        <v>996</v>
      </c>
      <c r="M161" s="8" t="s">
        <v>991</v>
      </c>
      <c r="N161" s="8" t="s">
        <v>993</v>
      </c>
      <c r="O161" s="8" t="s">
        <v>1010</v>
      </c>
      <c r="P161" s="8" t="s">
        <v>1081</v>
      </c>
      <c r="Q161" s="8" t="s">
        <v>1081</v>
      </c>
      <c r="R161">
        <v>1000</v>
      </c>
      <c r="S161">
        <v>1000</v>
      </c>
      <c r="T161">
        <v>1</v>
      </c>
      <c r="U161">
        <v>0</v>
      </c>
    </row>
    <row r="162" spans="1:21">
      <c r="A162" s="1">
        <v>161</v>
      </c>
      <c r="B162" s="2" t="s">
        <v>312</v>
      </c>
      <c r="C162" t="s">
        <v>362</v>
      </c>
      <c r="D162" t="s">
        <v>947</v>
      </c>
      <c r="E162" t="s">
        <v>1560</v>
      </c>
      <c r="F162" t="s">
        <v>1489</v>
      </c>
      <c r="G162" t="s">
        <v>1124</v>
      </c>
      <c r="H162" t="s">
        <v>1120</v>
      </c>
      <c r="I162" s="9" t="s">
        <v>1586</v>
      </c>
      <c r="J162" t="s">
        <v>989</v>
      </c>
      <c r="K162" t="s">
        <v>990</v>
      </c>
      <c r="L162" s="8" t="s">
        <v>996</v>
      </c>
      <c r="M162" s="8" t="s">
        <v>991</v>
      </c>
      <c r="N162" s="8" t="s">
        <v>993</v>
      </c>
      <c r="O162" s="8" t="s">
        <v>1036</v>
      </c>
      <c r="P162" s="8" t="s">
        <v>1071</v>
      </c>
      <c r="Q162" s="8" t="s">
        <v>1071</v>
      </c>
      <c r="R162">
        <v>1000</v>
      </c>
      <c r="S162">
        <v>1000</v>
      </c>
      <c r="T162">
        <v>0</v>
      </c>
      <c r="U162">
        <v>0</v>
      </c>
    </row>
    <row r="163" spans="1:21">
      <c r="A163" s="1">
        <v>162</v>
      </c>
      <c r="B163" s="2" t="s">
        <v>291</v>
      </c>
      <c r="C163" t="s">
        <v>362</v>
      </c>
      <c r="D163" t="s">
        <v>951</v>
      </c>
      <c r="E163" t="s">
        <v>1552</v>
      </c>
      <c r="F163" t="s">
        <v>1471</v>
      </c>
      <c r="G163" t="s">
        <v>1179</v>
      </c>
      <c r="H163" t="s">
        <v>1132</v>
      </c>
      <c r="I163" s="9" t="s">
        <v>1586</v>
      </c>
      <c r="J163" t="s">
        <v>989</v>
      </c>
      <c r="K163" t="s">
        <v>990</v>
      </c>
      <c r="L163" s="8" t="s">
        <v>996</v>
      </c>
      <c r="M163" s="8" t="s">
        <v>991</v>
      </c>
      <c r="N163" s="8" t="s">
        <v>1002</v>
      </c>
      <c r="O163" s="8" t="s">
        <v>997</v>
      </c>
      <c r="P163" s="8" t="s">
        <v>1071</v>
      </c>
      <c r="Q163" s="8" t="s">
        <v>1071</v>
      </c>
      <c r="R163">
        <v>1000</v>
      </c>
      <c r="S163">
        <v>1000</v>
      </c>
      <c r="T163">
        <v>3</v>
      </c>
      <c r="U163">
        <v>-5</v>
      </c>
    </row>
    <row r="164" spans="1:21">
      <c r="A164" s="1">
        <v>163</v>
      </c>
      <c r="B164" s="2" t="s">
        <v>292</v>
      </c>
      <c r="C164" t="s">
        <v>362</v>
      </c>
      <c r="D164" t="s">
        <v>951</v>
      </c>
      <c r="E164" t="s">
        <v>1552</v>
      </c>
      <c r="F164" t="s">
        <v>1471</v>
      </c>
      <c r="G164" t="s">
        <v>1179</v>
      </c>
      <c r="H164" t="s">
        <v>1132</v>
      </c>
      <c r="I164" s="9" t="s">
        <v>1586</v>
      </c>
      <c r="J164" t="s">
        <v>989</v>
      </c>
      <c r="K164" t="s">
        <v>990</v>
      </c>
      <c r="L164" s="8" t="s">
        <v>996</v>
      </c>
      <c r="M164" s="8" t="s">
        <v>991</v>
      </c>
      <c r="N164" s="8" t="s">
        <v>1002</v>
      </c>
      <c r="O164" s="8" t="s">
        <v>997</v>
      </c>
      <c r="P164" s="8" t="s">
        <v>1071</v>
      </c>
      <c r="Q164" s="8" t="s">
        <v>1071</v>
      </c>
      <c r="R164">
        <v>1000</v>
      </c>
      <c r="S164">
        <v>1000</v>
      </c>
      <c r="T164">
        <v>3</v>
      </c>
      <c r="U164">
        <v>-5</v>
      </c>
    </row>
    <row r="165" spans="1:21">
      <c r="A165" s="1">
        <v>164</v>
      </c>
      <c r="B165" s="2" t="s">
        <v>345</v>
      </c>
      <c r="C165" t="s">
        <v>366</v>
      </c>
      <c r="D165" t="s">
        <v>911</v>
      </c>
      <c r="E165" t="s">
        <v>1450</v>
      </c>
      <c r="F165" t="s">
        <v>1473</v>
      </c>
      <c r="G165" t="s">
        <v>1183</v>
      </c>
      <c r="H165" t="s">
        <v>1143</v>
      </c>
      <c r="I165" t="s">
        <v>1492</v>
      </c>
      <c r="J165" t="s">
        <v>1014</v>
      </c>
      <c r="K165" t="s">
        <v>1015</v>
      </c>
      <c r="L165" s="8" t="s">
        <v>996</v>
      </c>
      <c r="M165" s="8" t="s">
        <v>996</v>
      </c>
      <c r="N165" s="8" t="s">
        <v>1015</v>
      </c>
      <c r="O165" s="8" t="s">
        <v>1037</v>
      </c>
      <c r="P165" s="8" t="s">
        <v>1071</v>
      </c>
      <c r="Q165" s="8" t="s">
        <v>1071</v>
      </c>
      <c r="R165">
        <v>1000</v>
      </c>
      <c r="S165">
        <v>1000</v>
      </c>
      <c r="T165">
        <v>24.99</v>
      </c>
      <c r="U165">
        <v>-14.1</v>
      </c>
    </row>
    <row r="166" spans="1:21">
      <c r="A166" s="1">
        <v>165</v>
      </c>
      <c r="B166" s="2" t="s">
        <v>343</v>
      </c>
      <c r="C166" t="s">
        <v>366</v>
      </c>
      <c r="D166" t="s">
        <v>912</v>
      </c>
      <c r="E166" t="s">
        <v>1513</v>
      </c>
      <c r="F166" t="s">
        <v>1450</v>
      </c>
      <c r="G166" t="s">
        <v>846</v>
      </c>
      <c r="H166" t="s">
        <v>1149</v>
      </c>
      <c r="I166" t="s">
        <v>1492</v>
      </c>
      <c r="J166" t="s">
        <v>1014</v>
      </c>
      <c r="K166" t="s">
        <v>1015</v>
      </c>
      <c r="L166" s="8" t="s">
        <v>996</v>
      </c>
      <c r="M166" s="8" t="s">
        <v>996</v>
      </c>
      <c r="N166" s="8" t="s">
        <v>1015</v>
      </c>
      <c r="O166" s="8" t="s">
        <v>1037</v>
      </c>
      <c r="P166" s="8" t="s">
        <v>1071</v>
      </c>
      <c r="Q166" s="8" t="s">
        <v>1071</v>
      </c>
      <c r="R166">
        <v>1000</v>
      </c>
      <c r="S166">
        <v>1000</v>
      </c>
      <c r="T166">
        <v>30</v>
      </c>
      <c r="U166">
        <v>-15</v>
      </c>
    </row>
    <row r="167" spans="1:21">
      <c r="A167" s="1">
        <v>166</v>
      </c>
      <c r="B167" s="2" t="s">
        <v>168</v>
      </c>
      <c r="C167" t="s">
        <v>366</v>
      </c>
      <c r="D167" t="s">
        <v>914</v>
      </c>
      <c r="E167" t="s">
        <v>1556</v>
      </c>
      <c r="F167" t="s">
        <v>898</v>
      </c>
      <c r="G167" t="s">
        <v>1184</v>
      </c>
      <c r="H167" t="s">
        <v>1146</v>
      </c>
      <c r="I167" t="s">
        <v>1492</v>
      </c>
      <c r="J167" t="s">
        <v>1014</v>
      </c>
      <c r="K167" t="s">
        <v>1015</v>
      </c>
      <c r="L167" s="8" t="s">
        <v>996</v>
      </c>
      <c r="M167" s="8" t="s">
        <v>996</v>
      </c>
      <c r="N167" s="8" t="s">
        <v>1015</v>
      </c>
      <c r="O167" s="8" t="s">
        <v>1019</v>
      </c>
      <c r="P167" s="8" t="s">
        <v>1071</v>
      </c>
      <c r="Q167" s="8" t="s">
        <v>1071</v>
      </c>
      <c r="R167">
        <v>1000</v>
      </c>
      <c r="S167">
        <v>1000</v>
      </c>
      <c r="T167">
        <v>0</v>
      </c>
      <c r="U167">
        <v>0</v>
      </c>
    </row>
    <row r="168" spans="1:21">
      <c r="A168" s="1">
        <v>167</v>
      </c>
      <c r="B168" s="2" t="s">
        <v>344</v>
      </c>
      <c r="C168" t="s">
        <v>363</v>
      </c>
      <c r="D168" t="s">
        <v>878</v>
      </c>
      <c r="E168" t="s">
        <v>1490</v>
      </c>
      <c r="F168" t="s">
        <v>1490</v>
      </c>
      <c r="G168" t="s">
        <v>1186</v>
      </c>
      <c r="H168" t="s">
        <v>1126</v>
      </c>
      <c r="I168" t="s">
        <v>864</v>
      </c>
      <c r="J168" t="s">
        <v>1014</v>
      </c>
      <c r="K168" t="s">
        <v>1015</v>
      </c>
      <c r="L168" s="8" t="s">
        <v>996</v>
      </c>
      <c r="M168" s="8" t="s">
        <v>996</v>
      </c>
      <c r="N168" s="8" t="s">
        <v>1015</v>
      </c>
      <c r="O168" s="8" t="s">
        <v>1013</v>
      </c>
      <c r="P168" s="8" t="s">
        <v>1071</v>
      </c>
      <c r="Q168" s="8" t="s">
        <v>1071</v>
      </c>
      <c r="R168">
        <v>1000</v>
      </c>
      <c r="S168">
        <v>1000</v>
      </c>
      <c r="T168">
        <v>12</v>
      </c>
      <c r="U168">
        <v>0</v>
      </c>
    </row>
    <row r="169" spans="1:21">
      <c r="A169" s="1">
        <v>168</v>
      </c>
      <c r="B169" s="2" t="s">
        <v>161</v>
      </c>
      <c r="C169" t="s">
        <v>366</v>
      </c>
      <c r="D169" t="s">
        <v>910</v>
      </c>
      <c r="E169" t="s">
        <v>1467</v>
      </c>
      <c r="F169" t="s">
        <v>1423</v>
      </c>
      <c r="G169" t="s">
        <v>853</v>
      </c>
      <c r="H169" t="s">
        <v>1118</v>
      </c>
      <c r="I169" t="s">
        <v>1492</v>
      </c>
      <c r="J169" t="s">
        <v>1014</v>
      </c>
      <c r="K169" t="s">
        <v>1015</v>
      </c>
      <c r="L169" s="8" t="s">
        <v>996</v>
      </c>
      <c r="M169" s="8" t="s">
        <v>996</v>
      </c>
      <c r="N169" s="8" t="s">
        <v>1015</v>
      </c>
      <c r="O169" s="8" t="s">
        <v>1038</v>
      </c>
      <c r="P169" s="8" t="s">
        <v>1071</v>
      </c>
      <c r="Q169" s="8" t="s">
        <v>1071</v>
      </c>
      <c r="R169">
        <v>1000</v>
      </c>
      <c r="S169">
        <v>1000</v>
      </c>
      <c r="T169">
        <v>5.25</v>
      </c>
      <c r="U169">
        <v>-2.04</v>
      </c>
    </row>
    <row r="170" spans="1:21">
      <c r="A170" s="1">
        <v>169</v>
      </c>
      <c r="B170" s="4" t="s">
        <v>73</v>
      </c>
      <c r="C170" t="s">
        <v>363</v>
      </c>
      <c r="D170" t="s">
        <v>872</v>
      </c>
      <c r="E170" t="s">
        <v>1491</v>
      </c>
      <c r="F170" t="s">
        <v>1491</v>
      </c>
      <c r="G170" t="s">
        <v>1186</v>
      </c>
      <c r="H170" t="s">
        <v>1126</v>
      </c>
      <c r="I170" t="s">
        <v>864</v>
      </c>
      <c r="J170" t="s">
        <v>989</v>
      </c>
      <c r="K170" t="s">
        <v>990</v>
      </c>
      <c r="L170" s="8" t="s">
        <v>996</v>
      </c>
      <c r="M170" s="8" t="s">
        <v>991</v>
      </c>
      <c r="N170" s="8" t="s">
        <v>993</v>
      </c>
      <c r="O170" s="8" t="s">
        <v>1001</v>
      </c>
      <c r="P170" s="8" t="s">
        <v>1071</v>
      </c>
      <c r="Q170" s="8" t="s">
        <v>1071</v>
      </c>
      <c r="R170">
        <v>1000</v>
      </c>
      <c r="S170">
        <v>1000</v>
      </c>
      <c r="T170">
        <v>3</v>
      </c>
      <c r="U170">
        <v>-0.1</v>
      </c>
    </row>
    <row r="171" spans="1:21">
      <c r="A171" s="1">
        <v>170</v>
      </c>
      <c r="B171" s="2" t="s">
        <v>74</v>
      </c>
      <c r="C171" t="s">
        <v>363</v>
      </c>
      <c r="D171" t="s">
        <v>872</v>
      </c>
      <c r="E171" t="s">
        <v>1491</v>
      </c>
      <c r="F171" t="s">
        <v>1491</v>
      </c>
      <c r="G171" t="s">
        <v>1186</v>
      </c>
      <c r="H171" t="s">
        <v>1126</v>
      </c>
      <c r="I171" t="s">
        <v>864</v>
      </c>
      <c r="J171" t="s">
        <v>989</v>
      </c>
      <c r="K171" t="s">
        <v>990</v>
      </c>
      <c r="L171" s="8" t="s">
        <v>996</v>
      </c>
      <c r="M171" s="8" t="s">
        <v>991</v>
      </c>
      <c r="N171" s="8" t="s">
        <v>993</v>
      </c>
      <c r="O171" s="8" t="s">
        <v>1001</v>
      </c>
      <c r="P171" s="8" t="s">
        <v>1071</v>
      </c>
      <c r="Q171" s="8" t="s">
        <v>1071</v>
      </c>
      <c r="R171">
        <v>1000</v>
      </c>
      <c r="S171">
        <v>1000</v>
      </c>
      <c r="T171">
        <v>3</v>
      </c>
      <c r="U171">
        <v>-0.1</v>
      </c>
    </row>
    <row r="172" spans="1:21">
      <c r="A172" s="1">
        <v>171</v>
      </c>
      <c r="B172" s="4" t="s">
        <v>72</v>
      </c>
      <c r="C172" t="s">
        <v>363</v>
      </c>
      <c r="D172" t="s">
        <v>872</v>
      </c>
      <c r="E172" t="s">
        <v>1491</v>
      </c>
      <c r="F172" t="s">
        <v>1491</v>
      </c>
      <c r="G172" t="s">
        <v>1186</v>
      </c>
      <c r="H172" t="s">
        <v>1126</v>
      </c>
      <c r="I172" t="s">
        <v>864</v>
      </c>
      <c r="J172" t="s">
        <v>989</v>
      </c>
      <c r="K172" t="s">
        <v>990</v>
      </c>
      <c r="L172" s="8" t="s">
        <v>996</v>
      </c>
      <c r="M172" s="8" t="s">
        <v>991</v>
      </c>
      <c r="N172" s="8" t="s">
        <v>993</v>
      </c>
      <c r="O172" s="8" t="s">
        <v>1001</v>
      </c>
      <c r="P172" s="8" t="s">
        <v>1071</v>
      </c>
      <c r="Q172" s="8" t="s">
        <v>1071</v>
      </c>
      <c r="R172">
        <v>1000</v>
      </c>
      <c r="S172">
        <v>1000</v>
      </c>
      <c r="T172">
        <v>3</v>
      </c>
      <c r="U172">
        <v>-0.1</v>
      </c>
    </row>
    <row r="173" spans="1:21">
      <c r="A173" s="1">
        <v>172</v>
      </c>
      <c r="B173" s="3" t="s">
        <v>90</v>
      </c>
      <c r="C173" t="s">
        <v>363</v>
      </c>
      <c r="D173" t="s">
        <v>881</v>
      </c>
      <c r="E173" t="s">
        <v>1492</v>
      </c>
      <c r="F173" t="s">
        <v>1492</v>
      </c>
      <c r="G173" t="s">
        <v>981</v>
      </c>
      <c r="H173" t="s">
        <v>1150</v>
      </c>
      <c r="I173" t="s">
        <v>864</v>
      </c>
      <c r="J173" t="s">
        <v>989</v>
      </c>
      <c r="K173" t="s">
        <v>990</v>
      </c>
      <c r="L173" s="8" t="s">
        <v>996</v>
      </c>
      <c r="M173" s="8" t="s">
        <v>991</v>
      </c>
      <c r="N173" s="8" t="s">
        <v>993</v>
      </c>
      <c r="O173" s="8" t="s">
        <v>1001</v>
      </c>
      <c r="P173" s="8" t="s">
        <v>1071</v>
      </c>
      <c r="Q173" s="8" t="s">
        <v>1071</v>
      </c>
      <c r="R173">
        <v>1000</v>
      </c>
      <c r="S173">
        <v>1000</v>
      </c>
      <c r="T173">
        <v>0</v>
      </c>
      <c r="U173">
        <v>0</v>
      </c>
    </row>
    <row r="174" spans="1:21">
      <c r="A174" s="1">
        <v>173</v>
      </c>
      <c r="B174" s="2" t="s">
        <v>133</v>
      </c>
      <c r="C174" t="s">
        <v>365</v>
      </c>
      <c r="D174" t="s">
        <v>902</v>
      </c>
      <c r="E174" t="s">
        <v>894</v>
      </c>
      <c r="F174" t="s">
        <v>1493</v>
      </c>
      <c r="G174" t="s">
        <v>1180</v>
      </c>
      <c r="H174" t="s">
        <v>1134</v>
      </c>
      <c r="I174" t="s">
        <v>1491</v>
      </c>
      <c r="J174" t="s">
        <v>989</v>
      </c>
      <c r="K174" t="s">
        <v>990</v>
      </c>
      <c r="L174" s="8" t="s">
        <v>996</v>
      </c>
      <c r="M174" s="8" t="s">
        <v>991</v>
      </c>
      <c r="N174" s="8" t="s">
        <v>993</v>
      </c>
      <c r="O174" s="8" t="s">
        <v>1004</v>
      </c>
      <c r="P174" s="8" t="s">
        <v>1071</v>
      </c>
      <c r="Q174" s="8" t="s">
        <v>1071</v>
      </c>
      <c r="R174">
        <v>1000</v>
      </c>
      <c r="S174">
        <v>1000</v>
      </c>
      <c r="T174">
        <v>0</v>
      </c>
      <c r="U174">
        <v>0</v>
      </c>
    </row>
    <row r="175" spans="1:21">
      <c r="A175" s="1">
        <v>174</v>
      </c>
      <c r="B175" s="2" t="s">
        <v>1613</v>
      </c>
      <c r="C175" t="s">
        <v>365</v>
      </c>
      <c r="D175" t="s">
        <v>902</v>
      </c>
      <c r="E175" t="s">
        <v>894</v>
      </c>
      <c r="F175" t="s">
        <v>1493</v>
      </c>
      <c r="G175" t="s">
        <v>1180</v>
      </c>
      <c r="H175" t="s">
        <v>1134</v>
      </c>
      <c r="I175" t="s">
        <v>1491</v>
      </c>
      <c r="J175" t="s">
        <v>989</v>
      </c>
      <c r="K175" t="s">
        <v>990</v>
      </c>
      <c r="L175" s="8" t="s">
        <v>996</v>
      </c>
      <c r="M175" s="8" t="s">
        <v>991</v>
      </c>
      <c r="N175" s="8" t="s">
        <v>993</v>
      </c>
      <c r="O175" s="8" t="s">
        <v>1004</v>
      </c>
      <c r="P175" s="8" t="s">
        <v>1071</v>
      </c>
      <c r="Q175" s="8" t="s">
        <v>1071</v>
      </c>
      <c r="R175">
        <v>1000</v>
      </c>
      <c r="S175">
        <v>1000</v>
      </c>
      <c r="T175">
        <v>0</v>
      </c>
      <c r="U175">
        <v>0</v>
      </c>
    </row>
    <row r="176" spans="1:21">
      <c r="A176" s="1">
        <v>175</v>
      </c>
      <c r="B176" s="2" t="s">
        <v>131</v>
      </c>
      <c r="C176" t="s">
        <v>364</v>
      </c>
      <c r="D176" t="s">
        <v>902</v>
      </c>
      <c r="E176" t="s">
        <v>894</v>
      </c>
      <c r="F176" t="s">
        <v>1493</v>
      </c>
      <c r="G176" t="s">
        <v>1180</v>
      </c>
      <c r="H176" t="s">
        <v>1134</v>
      </c>
      <c r="I176" t="s">
        <v>1491</v>
      </c>
      <c r="J176" t="s">
        <v>989</v>
      </c>
      <c r="K176" t="s">
        <v>990</v>
      </c>
      <c r="L176" s="8" t="s">
        <v>996</v>
      </c>
      <c r="M176" s="8" t="s">
        <v>991</v>
      </c>
      <c r="N176" s="8" t="s">
        <v>993</v>
      </c>
      <c r="O176" s="8" t="s">
        <v>1039</v>
      </c>
      <c r="P176" s="8" t="s">
        <v>1071</v>
      </c>
      <c r="Q176" s="8" t="s">
        <v>1071</v>
      </c>
      <c r="R176">
        <v>1000</v>
      </c>
      <c r="S176">
        <v>1000</v>
      </c>
      <c r="T176">
        <v>0</v>
      </c>
      <c r="U176">
        <v>0</v>
      </c>
    </row>
    <row r="177" spans="1:21">
      <c r="A177" s="1">
        <v>176</v>
      </c>
      <c r="B177" s="2" t="s">
        <v>132</v>
      </c>
      <c r="C177" t="s">
        <v>364</v>
      </c>
      <c r="D177" t="s">
        <v>902</v>
      </c>
      <c r="E177" t="s">
        <v>894</v>
      </c>
      <c r="F177" t="s">
        <v>1493</v>
      </c>
      <c r="G177" t="s">
        <v>1180</v>
      </c>
      <c r="H177" t="s">
        <v>1134</v>
      </c>
      <c r="I177" t="s">
        <v>1491</v>
      </c>
      <c r="J177" t="s">
        <v>989</v>
      </c>
      <c r="K177" t="s">
        <v>990</v>
      </c>
      <c r="L177" s="8" t="s">
        <v>996</v>
      </c>
      <c r="M177" s="8" t="s">
        <v>991</v>
      </c>
      <c r="N177" s="8" t="s">
        <v>993</v>
      </c>
      <c r="O177" s="8" t="s">
        <v>1039</v>
      </c>
      <c r="P177" s="8" t="s">
        <v>1071</v>
      </c>
      <c r="Q177" s="8" t="s">
        <v>1071</v>
      </c>
      <c r="R177">
        <v>1000</v>
      </c>
      <c r="S177">
        <v>1000</v>
      </c>
      <c r="T177">
        <v>0</v>
      </c>
      <c r="U177">
        <v>0</v>
      </c>
    </row>
    <row r="178" spans="1:21">
      <c r="A178" s="1">
        <v>177</v>
      </c>
      <c r="B178" s="2" t="s">
        <v>278</v>
      </c>
      <c r="C178" t="s">
        <v>362</v>
      </c>
      <c r="D178" t="s">
        <v>961</v>
      </c>
      <c r="E178" t="s">
        <v>1487</v>
      </c>
      <c r="F178" t="s">
        <v>1494</v>
      </c>
      <c r="G178" t="s">
        <v>1189</v>
      </c>
      <c r="H178" t="s">
        <v>869</v>
      </c>
      <c r="I178" s="9" t="s">
        <v>1586</v>
      </c>
      <c r="J178" t="s">
        <v>989</v>
      </c>
      <c r="K178" t="s">
        <v>990</v>
      </c>
      <c r="L178" s="8" t="s">
        <v>991</v>
      </c>
      <c r="M178" s="8" t="s">
        <v>996</v>
      </c>
      <c r="N178" s="8" t="s">
        <v>993</v>
      </c>
      <c r="O178" s="8" t="s">
        <v>1003</v>
      </c>
      <c r="P178" s="8" t="s">
        <v>1082</v>
      </c>
      <c r="Q178" s="8" t="s">
        <v>1083</v>
      </c>
      <c r="R178" s="9">
        <v>1000</v>
      </c>
      <c r="S178" s="9">
        <v>1000</v>
      </c>
      <c r="T178">
        <v>28</v>
      </c>
      <c r="U178">
        <v>-33</v>
      </c>
    </row>
    <row r="179" spans="1:21">
      <c r="A179" s="1">
        <v>178</v>
      </c>
      <c r="B179" s="2" t="s">
        <v>279</v>
      </c>
      <c r="C179" t="s">
        <v>362</v>
      </c>
      <c r="D179" t="s">
        <v>961</v>
      </c>
      <c r="E179" t="s">
        <v>1487</v>
      </c>
      <c r="F179" t="s">
        <v>1494</v>
      </c>
      <c r="G179" t="s">
        <v>1189</v>
      </c>
      <c r="H179" t="s">
        <v>869</v>
      </c>
      <c r="I179" s="9" t="s">
        <v>1586</v>
      </c>
      <c r="J179" t="s">
        <v>989</v>
      </c>
      <c r="K179" t="s">
        <v>990</v>
      </c>
      <c r="L179" s="8" t="s">
        <v>991</v>
      </c>
      <c r="M179" s="8" t="s">
        <v>996</v>
      </c>
      <c r="N179" s="8" t="s">
        <v>993</v>
      </c>
      <c r="O179" s="8" t="s">
        <v>1003</v>
      </c>
      <c r="P179" s="8" t="s">
        <v>1082</v>
      </c>
      <c r="Q179" s="8" t="s">
        <v>1083</v>
      </c>
      <c r="R179" s="9">
        <v>1000</v>
      </c>
      <c r="S179" s="9">
        <v>1000</v>
      </c>
      <c r="T179">
        <v>50</v>
      </c>
      <c r="U179">
        <v>-65</v>
      </c>
    </row>
    <row r="180" spans="1:21">
      <c r="A180" s="1">
        <v>179</v>
      </c>
      <c r="B180" s="2" t="s">
        <v>181</v>
      </c>
      <c r="C180" t="s">
        <v>367</v>
      </c>
      <c r="D180" t="s">
        <v>920</v>
      </c>
      <c r="E180" t="s">
        <v>916</v>
      </c>
      <c r="F180" t="s">
        <v>1495</v>
      </c>
      <c r="G180" t="s">
        <v>1122</v>
      </c>
      <c r="H180" t="s">
        <v>860</v>
      </c>
      <c r="I180" t="s">
        <v>1480</v>
      </c>
      <c r="J180" t="s">
        <v>1040</v>
      </c>
      <c r="K180" t="s">
        <v>1041</v>
      </c>
      <c r="L180" s="8" t="s">
        <v>996</v>
      </c>
      <c r="M180" s="8" t="s">
        <v>991</v>
      </c>
      <c r="N180" s="8" t="s">
        <v>993</v>
      </c>
      <c r="O180" s="8" t="s">
        <v>1001</v>
      </c>
      <c r="P180" s="8" t="s">
        <v>1071</v>
      </c>
      <c r="Q180" s="8" t="s">
        <v>1071</v>
      </c>
      <c r="R180">
        <v>1000</v>
      </c>
      <c r="S180">
        <v>1000</v>
      </c>
      <c r="T180">
        <v>0</v>
      </c>
      <c r="U180">
        <v>0</v>
      </c>
    </row>
    <row r="181" spans="1:21">
      <c r="A181" s="1">
        <v>180</v>
      </c>
      <c r="B181" s="2" t="s">
        <v>332</v>
      </c>
      <c r="C181" t="s">
        <v>362</v>
      </c>
      <c r="D181" t="s">
        <v>979</v>
      </c>
      <c r="E181" t="s">
        <v>935</v>
      </c>
      <c r="F181" t="s">
        <v>1496</v>
      </c>
      <c r="G181" t="s">
        <v>1124</v>
      </c>
      <c r="H181" t="s">
        <v>1120</v>
      </c>
      <c r="I181" s="9" t="s">
        <v>1586</v>
      </c>
      <c r="J181" t="s">
        <v>989</v>
      </c>
      <c r="K181" t="s">
        <v>990</v>
      </c>
      <c r="L181" s="8" t="s">
        <v>996</v>
      </c>
      <c r="M181" s="8" t="s">
        <v>991</v>
      </c>
      <c r="N181" s="8" t="s">
        <v>993</v>
      </c>
      <c r="O181" s="8" t="s">
        <v>1042</v>
      </c>
      <c r="P181" s="8" t="s">
        <v>1071</v>
      </c>
      <c r="Q181" s="8" t="s">
        <v>1071</v>
      </c>
      <c r="R181">
        <v>1000</v>
      </c>
      <c r="S181">
        <v>1000</v>
      </c>
      <c r="T181">
        <v>1.89</v>
      </c>
      <c r="U181">
        <v>-1.6</v>
      </c>
    </row>
    <row r="182" spans="1:21">
      <c r="A182" s="1">
        <v>181</v>
      </c>
      <c r="B182" s="2" t="s">
        <v>333</v>
      </c>
      <c r="C182" t="s">
        <v>362</v>
      </c>
      <c r="D182" t="s">
        <v>979</v>
      </c>
      <c r="E182" t="s">
        <v>935</v>
      </c>
      <c r="F182" t="s">
        <v>1496</v>
      </c>
      <c r="G182" t="s">
        <v>1124</v>
      </c>
      <c r="H182" t="s">
        <v>1120</v>
      </c>
      <c r="I182" s="9" t="s">
        <v>1586</v>
      </c>
      <c r="J182" t="s">
        <v>989</v>
      </c>
      <c r="K182" t="s">
        <v>990</v>
      </c>
      <c r="L182" s="8" t="s">
        <v>996</v>
      </c>
      <c r="M182" s="8" t="s">
        <v>991</v>
      </c>
      <c r="N182" s="8" t="s">
        <v>993</v>
      </c>
      <c r="O182" s="8" t="s">
        <v>1042</v>
      </c>
      <c r="P182" s="8" t="s">
        <v>1071</v>
      </c>
      <c r="Q182" s="8" t="s">
        <v>1071</v>
      </c>
      <c r="R182">
        <v>1000</v>
      </c>
      <c r="S182">
        <v>1000</v>
      </c>
      <c r="T182">
        <v>1.89</v>
      </c>
      <c r="U182">
        <v>-1.6</v>
      </c>
    </row>
    <row r="183" spans="1:21">
      <c r="A183" s="1">
        <v>182</v>
      </c>
      <c r="B183" s="2" t="s">
        <v>108</v>
      </c>
      <c r="C183" t="s">
        <v>372</v>
      </c>
      <c r="D183" t="s">
        <v>890</v>
      </c>
      <c r="E183" t="s">
        <v>1497</v>
      </c>
      <c r="F183" t="s">
        <v>1497</v>
      </c>
      <c r="G183" t="s">
        <v>850</v>
      </c>
      <c r="H183" t="s">
        <v>1154</v>
      </c>
      <c r="I183" t="s">
        <v>1503</v>
      </c>
      <c r="J183" t="s">
        <v>989</v>
      </c>
      <c r="K183" t="s">
        <v>990</v>
      </c>
      <c r="L183" s="8" t="s">
        <v>996</v>
      </c>
      <c r="M183" s="8" t="s">
        <v>991</v>
      </c>
      <c r="N183" s="8" t="s">
        <v>993</v>
      </c>
      <c r="O183" s="8" t="s">
        <v>1054</v>
      </c>
      <c r="P183" s="8" t="s">
        <v>1071</v>
      </c>
      <c r="Q183" s="8" t="s">
        <v>1071</v>
      </c>
      <c r="R183">
        <v>1000</v>
      </c>
      <c r="S183">
        <v>1000</v>
      </c>
      <c r="T183">
        <v>0</v>
      </c>
      <c r="U183">
        <v>0</v>
      </c>
    </row>
    <row r="184" spans="1:21">
      <c r="A184" s="1">
        <v>183</v>
      </c>
      <c r="B184" s="2" t="s">
        <v>302</v>
      </c>
      <c r="C184" t="s">
        <v>362</v>
      </c>
      <c r="D184" t="s">
        <v>971</v>
      </c>
      <c r="E184" t="s">
        <v>1543</v>
      </c>
      <c r="F184" t="s">
        <v>1454</v>
      </c>
      <c r="G184" t="s">
        <v>1178</v>
      </c>
      <c r="H184" t="s">
        <v>870</v>
      </c>
      <c r="I184" s="9" t="s">
        <v>1586</v>
      </c>
      <c r="J184" t="s">
        <v>989</v>
      </c>
      <c r="K184" t="s">
        <v>990</v>
      </c>
      <c r="L184" s="8" t="s">
        <v>996</v>
      </c>
      <c r="M184" s="8" t="s">
        <v>991</v>
      </c>
      <c r="N184" s="8" t="s">
        <v>993</v>
      </c>
      <c r="O184" s="8" t="s">
        <v>1024</v>
      </c>
      <c r="P184" s="8" t="s">
        <v>1071</v>
      </c>
      <c r="Q184" s="8" t="s">
        <v>1071</v>
      </c>
      <c r="R184">
        <v>1000</v>
      </c>
      <c r="S184">
        <v>1000</v>
      </c>
      <c r="T184">
        <v>0</v>
      </c>
      <c r="U184">
        <v>0</v>
      </c>
    </row>
    <row r="185" spans="1:21">
      <c r="A185" s="1">
        <v>184</v>
      </c>
      <c r="B185" s="2" t="s">
        <v>1598</v>
      </c>
      <c r="C185" t="s">
        <v>362</v>
      </c>
      <c r="D185" t="s">
        <v>939</v>
      </c>
      <c r="E185" t="s">
        <v>1498</v>
      </c>
      <c r="F185" t="s">
        <v>1498</v>
      </c>
      <c r="G185" t="s">
        <v>1190</v>
      </c>
      <c r="H185" t="s">
        <v>1172</v>
      </c>
      <c r="I185" s="9" t="s">
        <v>1586</v>
      </c>
      <c r="J185" t="s">
        <v>989</v>
      </c>
      <c r="K185" t="s">
        <v>990</v>
      </c>
      <c r="L185" s="8" t="s">
        <v>996</v>
      </c>
      <c r="M185" s="8" t="s">
        <v>991</v>
      </c>
      <c r="N185" s="8" t="s">
        <v>993</v>
      </c>
      <c r="O185" s="8" t="s">
        <v>1011</v>
      </c>
      <c r="P185" s="8" t="s">
        <v>1071</v>
      </c>
      <c r="Q185" s="8" t="s">
        <v>1071</v>
      </c>
      <c r="R185">
        <v>1000</v>
      </c>
      <c r="S185">
        <v>1000</v>
      </c>
      <c r="T185">
        <v>0</v>
      </c>
      <c r="U185">
        <v>0</v>
      </c>
    </row>
    <row r="186" spans="1:21">
      <c r="A186" s="1">
        <v>185</v>
      </c>
      <c r="B186" s="2" t="s">
        <v>223</v>
      </c>
      <c r="C186" t="s">
        <v>362</v>
      </c>
      <c r="D186" t="s">
        <v>939</v>
      </c>
      <c r="E186" t="s">
        <v>1498</v>
      </c>
      <c r="F186" t="s">
        <v>1498</v>
      </c>
      <c r="G186" t="s">
        <v>1190</v>
      </c>
      <c r="H186" t="s">
        <v>1172</v>
      </c>
      <c r="I186" s="9" t="s">
        <v>1586</v>
      </c>
      <c r="J186" t="s">
        <v>989</v>
      </c>
      <c r="K186" t="s">
        <v>990</v>
      </c>
      <c r="L186" s="8" t="s">
        <v>996</v>
      </c>
      <c r="M186" s="8" t="s">
        <v>991</v>
      </c>
      <c r="N186" s="8" t="s">
        <v>993</v>
      </c>
      <c r="O186" s="8" t="s">
        <v>1011</v>
      </c>
      <c r="P186" s="8" t="s">
        <v>1071</v>
      </c>
      <c r="Q186" s="8" t="s">
        <v>1071</v>
      </c>
      <c r="R186">
        <v>1000</v>
      </c>
      <c r="S186">
        <v>1000</v>
      </c>
      <c r="T186">
        <v>0</v>
      </c>
      <c r="U186">
        <v>0</v>
      </c>
    </row>
    <row r="187" spans="1:21">
      <c r="A187" s="1">
        <v>186</v>
      </c>
      <c r="B187" s="2" t="s">
        <v>89</v>
      </c>
      <c r="C187" t="s">
        <v>362</v>
      </c>
      <c r="D187" t="s">
        <v>880</v>
      </c>
      <c r="E187" t="s">
        <v>875</v>
      </c>
      <c r="F187" t="s">
        <v>875</v>
      </c>
      <c r="G187" t="s">
        <v>1186</v>
      </c>
      <c r="H187" t="s">
        <v>1126</v>
      </c>
      <c r="I187" t="s">
        <v>864</v>
      </c>
      <c r="J187" t="s">
        <v>989</v>
      </c>
      <c r="K187" t="s">
        <v>990</v>
      </c>
      <c r="L187" s="8" t="s">
        <v>996</v>
      </c>
      <c r="M187" s="8" t="s">
        <v>991</v>
      </c>
      <c r="N187" s="8" t="s">
        <v>993</v>
      </c>
      <c r="O187" s="8" t="s">
        <v>1043</v>
      </c>
      <c r="P187" s="8" t="s">
        <v>1071</v>
      </c>
      <c r="Q187" s="8" t="s">
        <v>1071</v>
      </c>
      <c r="R187">
        <v>1000</v>
      </c>
      <c r="S187">
        <v>1000</v>
      </c>
      <c r="T187">
        <v>0</v>
      </c>
      <c r="U187">
        <v>0</v>
      </c>
    </row>
    <row r="188" spans="1:21">
      <c r="A188" s="1">
        <v>187</v>
      </c>
      <c r="B188" s="4" t="s">
        <v>31</v>
      </c>
      <c r="C188" t="s">
        <v>360</v>
      </c>
      <c r="D188" t="s">
        <v>856</v>
      </c>
      <c r="E188" t="s">
        <v>852</v>
      </c>
      <c r="F188" t="s">
        <v>853</v>
      </c>
      <c r="G188" t="s">
        <v>1182</v>
      </c>
      <c r="H188" t="s">
        <v>1145</v>
      </c>
      <c r="I188" t="s">
        <v>366</v>
      </c>
      <c r="J188" t="s">
        <v>989</v>
      </c>
      <c r="K188" t="s">
        <v>990</v>
      </c>
      <c r="L188" s="8" t="s">
        <v>991</v>
      </c>
      <c r="M188" s="8" t="s">
        <v>996</v>
      </c>
      <c r="N188" s="8" t="s">
        <v>993</v>
      </c>
      <c r="O188" s="8" t="s">
        <v>1010</v>
      </c>
      <c r="P188" t="s">
        <v>1111</v>
      </c>
      <c r="Q188" t="s">
        <v>1088</v>
      </c>
      <c r="R188" s="9">
        <v>1000</v>
      </c>
      <c r="S188" s="9">
        <v>1000</v>
      </c>
      <c r="T188">
        <v>42</v>
      </c>
      <c r="U188">
        <v>-42</v>
      </c>
    </row>
    <row r="189" spans="1:21">
      <c r="A189" s="1">
        <v>188</v>
      </c>
      <c r="B189" s="4" t="s">
        <v>32</v>
      </c>
      <c r="C189" t="s">
        <v>360</v>
      </c>
      <c r="D189" t="s">
        <v>856</v>
      </c>
      <c r="E189" t="s">
        <v>852</v>
      </c>
      <c r="F189" t="s">
        <v>853</v>
      </c>
      <c r="G189" t="s">
        <v>1182</v>
      </c>
      <c r="H189" t="s">
        <v>1145</v>
      </c>
      <c r="I189" t="s">
        <v>363</v>
      </c>
      <c r="J189" t="s">
        <v>989</v>
      </c>
      <c r="K189" t="s">
        <v>990</v>
      </c>
      <c r="L189" s="8" t="s">
        <v>991</v>
      </c>
      <c r="M189" s="8" t="s">
        <v>996</v>
      </c>
      <c r="N189" s="8" t="s">
        <v>993</v>
      </c>
      <c r="O189" s="8" t="s">
        <v>1010</v>
      </c>
      <c r="P189" t="s">
        <v>1111</v>
      </c>
      <c r="Q189" t="s">
        <v>1088</v>
      </c>
      <c r="R189" s="9">
        <v>1000</v>
      </c>
      <c r="S189" s="9">
        <v>1000</v>
      </c>
      <c r="T189">
        <v>42</v>
      </c>
      <c r="U189">
        <v>-42</v>
      </c>
    </row>
    <row r="190" spans="1:21">
      <c r="A190" s="1">
        <v>189</v>
      </c>
      <c r="B190" s="4" t="s">
        <v>33</v>
      </c>
      <c r="C190" t="s">
        <v>360</v>
      </c>
      <c r="D190" t="s">
        <v>856</v>
      </c>
      <c r="E190" t="s">
        <v>852</v>
      </c>
      <c r="F190" t="s">
        <v>853</v>
      </c>
      <c r="G190" t="s">
        <v>1182</v>
      </c>
      <c r="H190" t="s">
        <v>1145</v>
      </c>
      <c r="I190" t="s">
        <v>360</v>
      </c>
      <c r="J190" t="s">
        <v>989</v>
      </c>
      <c r="K190" t="s">
        <v>990</v>
      </c>
      <c r="L190" s="8" t="s">
        <v>991</v>
      </c>
      <c r="M190" s="8" t="s">
        <v>996</v>
      </c>
      <c r="N190" s="8" t="s">
        <v>993</v>
      </c>
      <c r="O190" s="8" t="s">
        <v>1010</v>
      </c>
      <c r="P190" t="s">
        <v>1111</v>
      </c>
      <c r="Q190" t="s">
        <v>1088</v>
      </c>
      <c r="R190" s="9">
        <v>1000</v>
      </c>
      <c r="S190" s="9">
        <v>1000</v>
      </c>
      <c r="T190">
        <v>42</v>
      </c>
      <c r="U190">
        <v>-42</v>
      </c>
    </row>
    <row r="191" spans="1:21">
      <c r="A191" s="1">
        <v>190</v>
      </c>
      <c r="B191" s="4" t="s">
        <v>62</v>
      </c>
      <c r="C191" t="s">
        <v>360</v>
      </c>
      <c r="D191" t="s">
        <v>858</v>
      </c>
      <c r="E191" t="s">
        <v>1557</v>
      </c>
      <c r="F191" t="s">
        <v>1481</v>
      </c>
      <c r="G191" t="s">
        <v>1163</v>
      </c>
      <c r="H191" t="s">
        <v>1139</v>
      </c>
      <c r="I191" t="s">
        <v>859</v>
      </c>
      <c r="J191" t="s">
        <v>989</v>
      </c>
      <c r="K191" t="s">
        <v>990</v>
      </c>
      <c r="L191" s="8" t="s">
        <v>996</v>
      </c>
      <c r="M191" s="8" t="s">
        <v>991</v>
      </c>
      <c r="N191" s="8" t="s">
        <v>993</v>
      </c>
      <c r="O191" s="8" t="s">
        <v>1010</v>
      </c>
      <c r="P191" s="8" t="s">
        <v>1071</v>
      </c>
      <c r="Q191" s="8" t="s">
        <v>1071</v>
      </c>
      <c r="R191">
        <v>1000</v>
      </c>
      <c r="S191">
        <v>1000</v>
      </c>
      <c r="T191">
        <v>13</v>
      </c>
      <c r="U191">
        <v>-5</v>
      </c>
    </row>
    <row r="192" spans="1:21">
      <c r="A192" s="1">
        <v>191</v>
      </c>
      <c r="B192" s="2" t="s">
        <v>234</v>
      </c>
      <c r="C192" t="s">
        <v>362</v>
      </c>
      <c r="D192" t="s">
        <v>947</v>
      </c>
      <c r="E192" t="s">
        <v>1560</v>
      </c>
      <c r="F192" t="s">
        <v>1489</v>
      </c>
      <c r="G192" t="s">
        <v>1124</v>
      </c>
      <c r="H192" t="s">
        <v>1120</v>
      </c>
      <c r="I192" t="s">
        <v>1586</v>
      </c>
      <c r="J192" t="s">
        <v>989</v>
      </c>
      <c r="K192" t="s">
        <v>990</v>
      </c>
      <c r="L192" s="8" t="s">
        <v>996</v>
      </c>
      <c r="M192" s="8" t="s">
        <v>991</v>
      </c>
      <c r="N192" s="8" t="s">
        <v>1002</v>
      </c>
      <c r="O192" s="8" t="s">
        <v>1001</v>
      </c>
      <c r="P192" s="8" t="s">
        <v>1071</v>
      </c>
      <c r="Q192" s="8" t="s">
        <v>1071</v>
      </c>
      <c r="R192">
        <v>1000</v>
      </c>
      <c r="S192">
        <v>1000</v>
      </c>
      <c r="T192">
        <v>5</v>
      </c>
      <c r="U192">
        <v>-5</v>
      </c>
    </row>
    <row r="193" spans="1:21">
      <c r="A193" s="1">
        <v>192</v>
      </c>
      <c r="B193" s="2" t="s">
        <v>235</v>
      </c>
      <c r="C193" t="s">
        <v>362</v>
      </c>
      <c r="D193" t="s">
        <v>947</v>
      </c>
      <c r="E193" t="s">
        <v>1560</v>
      </c>
      <c r="F193" t="s">
        <v>1489</v>
      </c>
      <c r="G193" t="s">
        <v>1124</v>
      </c>
      <c r="H193" t="s">
        <v>1120</v>
      </c>
      <c r="I193" t="s">
        <v>1586</v>
      </c>
      <c r="J193" t="s">
        <v>989</v>
      </c>
      <c r="K193" t="s">
        <v>990</v>
      </c>
      <c r="L193" s="8" t="s">
        <v>996</v>
      </c>
      <c r="M193" s="8" t="s">
        <v>991</v>
      </c>
      <c r="N193" s="8" t="s">
        <v>1002</v>
      </c>
      <c r="O193" s="8" t="s">
        <v>1001</v>
      </c>
      <c r="P193" s="8" t="s">
        <v>1071</v>
      </c>
      <c r="Q193" s="8" t="s">
        <v>1071</v>
      </c>
      <c r="R193">
        <v>1000</v>
      </c>
      <c r="S193">
        <v>1000</v>
      </c>
      <c r="T193">
        <v>5</v>
      </c>
      <c r="U193">
        <v>-5</v>
      </c>
    </row>
    <row r="194" spans="1:21">
      <c r="A194" s="1">
        <v>193</v>
      </c>
      <c r="B194" s="4" t="s">
        <v>63</v>
      </c>
      <c r="C194" t="s">
        <v>360</v>
      </c>
      <c r="D194" t="s">
        <v>868</v>
      </c>
      <c r="E194" t="s">
        <v>1118</v>
      </c>
      <c r="F194" t="s">
        <v>1138</v>
      </c>
      <c r="G194" t="s">
        <v>1182</v>
      </c>
      <c r="H194" t="s">
        <v>1145</v>
      </c>
      <c r="I194" t="s">
        <v>870</v>
      </c>
      <c r="J194" t="s">
        <v>989</v>
      </c>
      <c r="K194" t="s">
        <v>990</v>
      </c>
      <c r="L194" s="8" t="s">
        <v>996</v>
      </c>
      <c r="M194" s="8" t="s">
        <v>991</v>
      </c>
      <c r="N194" s="8" t="s">
        <v>993</v>
      </c>
      <c r="O194" s="8" t="s">
        <v>1044</v>
      </c>
      <c r="P194" s="8" t="s">
        <v>1071</v>
      </c>
      <c r="Q194" s="8" t="s">
        <v>1071</v>
      </c>
      <c r="R194">
        <v>1000</v>
      </c>
      <c r="S194">
        <v>1000</v>
      </c>
      <c r="T194">
        <v>3.78</v>
      </c>
      <c r="U194">
        <v>-3.28</v>
      </c>
    </row>
    <row r="195" spans="1:21">
      <c r="A195" s="1">
        <v>194</v>
      </c>
      <c r="B195" s="4" t="s">
        <v>1609</v>
      </c>
      <c r="C195" t="s">
        <v>360</v>
      </c>
      <c r="D195" t="s">
        <v>868</v>
      </c>
      <c r="E195" t="s">
        <v>1118</v>
      </c>
      <c r="F195" t="s">
        <v>1138</v>
      </c>
      <c r="G195" t="s">
        <v>1182</v>
      </c>
      <c r="H195" t="s">
        <v>1145</v>
      </c>
      <c r="I195" t="s">
        <v>870</v>
      </c>
      <c r="J195" t="s">
        <v>989</v>
      </c>
      <c r="K195" t="s">
        <v>990</v>
      </c>
      <c r="L195" s="8" t="s">
        <v>996</v>
      </c>
      <c r="M195" s="8" t="s">
        <v>991</v>
      </c>
      <c r="N195" s="8" t="s">
        <v>993</v>
      </c>
      <c r="O195" s="8" t="s">
        <v>1044</v>
      </c>
      <c r="P195" s="8" t="s">
        <v>1071</v>
      </c>
      <c r="Q195" s="8" t="s">
        <v>1071</v>
      </c>
      <c r="R195">
        <v>1000</v>
      </c>
      <c r="S195">
        <v>1000</v>
      </c>
      <c r="T195">
        <v>3.78</v>
      </c>
      <c r="U195">
        <v>-3.28</v>
      </c>
    </row>
    <row r="196" spans="1:21">
      <c r="A196" s="1">
        <v>195</v>
      </c>
      <c r="B196" s="2" t="s">
        <v>130</v>
      </c>
      <c r="C196" t="s">
        <v>364</v>
      </c>
      <c r="D196" t="s">
        <v>902</v>
      </c>
      <c r="E196" t="s">
        <v>894</v>
      </c>
      <c r="F196" t="s">
        <v>1493</v>
      </c>
      <c r="G196" t="s">
        <v>1180</v>
      </c>
      <c r="H196" t="s">
        <v>1134</v>
      </c>
      <c r="I196" t="s">
        <v>1491</v>
      </c>
      <c r="J196" t="s">
        <v>989</v>
      </c>
      <c r="K196" t="s">
        <v>990</v>
      </c>
      <c r="L196" s="8" t="s">
        <v>996</v>
      </c>
      <c r="M196" s="8" t="s">
        <v>991</v>
      </c>
      <c r="N196" s="8" t="s">
        <v>993</v>
      </c>
      <c r="O196" s="8" t="s">
        <v>1039</v>
      </c>
      <c r="P196" s="8" t="s">
        <v>1071</v>
      </c>
      <c r="Q196" s="8" t="s">
        <v>1071</v>
      </c>
      <c r="R196">
        <v>1000</v>
      </c>
      <c r="S196">
        <v>1000</v>
      </c>
      <c r="T196">
        <v>0</v>
      </c>
      <c r="U196">
        <v>0</v>
      </c>
    </row>
    <row r="197" spans="1:21">
      <c r="A197" s="1">
        <v>196</v>
      </c>
      <c r="B197" s="2" t="s">
        <v>331</v>
      </c>
      <c r="C197" t="s">
        <v>362</v>
      </c>
      <c r="D197" t="s">
        <v>959</v>
      </c>
      <c r="E197" t="s">
        <v>1544</v>
      </c>
      <c r="F197" t="s">
        <v>1448</v>
      </c>
      <c r="G197" t="s">
        <v>1177</v>
      </c>
      <c r="H197" t="s">
        <v>1116</v>
      </c>
      <c r="I197" s="9" t="s">
        <v>1586</v>
      </c>
      <c r="J197" t="s">
        <v>989</v>
      </c>
      <c r="K197" t="s">
        <v>990</v>
      </c>
      <c r="L197" s="8" t="s">
        <v>996</v>
      </c>
      <c r="M197" s="8" t="s">
        <v>991</v>
      </c>
      <c r="N197" s="8" t="s">
        <v>993</v>
      </c>
      <c r="O197" s="8" t="s">
        <v>1000</v>
      </c>
      <c r="P197" s="8" t="s">
        <v>1071</v>
      </c>
      <c r="Q197" s="8" t="s">
        <v>1071</v>
      </c>
      <c r="R197">
        <v>1000</v>
      </c>
      <c r="S197">
        <v>1000</v>
      </c>
      <c r="T197">
        <v>0</v>
      </c>
      <c r="U197">
        <v>0</v>
      </c>
    </row>
    <row r="198" spans="1:21">
      <c r="A198" s="1">
        <v>197</v>
      </c>
      <c r="B198" s="2" t="s">
        <v>329</v>
      </c>
      <c r="C198" t="s">
        <v>362</v>
      </c>
      <c r="D198" t="s">
        <v>951</v>
      </c>
      <c r="E198" t="s">
        <v>1552</v>
      </c>
      <c r="F198" t="s">
        <v>1471</v>
      </c>
      <c r="G198" t="s">
        <v>1179</v>
      </c>
      <c r="H198" t="s">
        <v>1132</v>
      </c>
      <c r="I198" s="9" t="s">
        <v>1586</v>
      </c>
      <c r="J198" t="s">
        <v>989</v>
      </c>
      <c r="K198" t="s">
        <v>990</v>
      </c>
      <c r="L198" s="8" t="s">
        <v>996</v>
      </c>
      <c r="M198" s="8" t="s">
        <v>991</v>
      </c>
      <c r="N198" s="8" t="s">
        <v>993</v>
      </c>
      <c r="O198" s="8" t="s">
        <v>1004</v>
      </c>
      <c r="P198" s="8" t="s">
        <v>1071</v>
      </c>
      <c r="Q198" s="8" t="s">
        <v>1071</v>
      </c>
      <c r="R198">
        <v>1000</v>
      </c>
      <c r="S198">
        <v>1000</v>
      </c>
      <c r="T198">
        <v>1.2</v>
      </c>
      <c r="U198">
        <v>-1.08</v>
      </c>
    </row>
    <row r="199" spans="1:21">
      <c r="A199" s="1">
        <v>198</v>
      </c>
      <c r="B199" s="2" t="s">
        <v>330</v>
      </c>
      <c r="C199" t="s">
        <v>362</v>
      </c>
      <c r="D199" t="s">
        <v>951</v>
      </c>
      <c r="E199" t="s">
        <v>1552</v>
      </c>
      <c r="F199" t="s">
        <v>1471</v>
      </c>
      <c r="G199" t="s">
        <v>1179</v>
      </c>
      <c r="H199" t="s">
        <v>1132</v>
      </c>
      <c r="I199" s="9" t="s">
        <v>1586</v>
      </c>
      <c r="J199" t="s">
        <v>989</v>
      </c>
      <c r="K199" t="s">
        <v>990</v>
      </c>
      <c r="L199" s="8" t="s">
        <v>996</v>
      </c>
      <c r="M199" s="8" t="s">
        <v>991</v>
      </c>
      <c r="N199" s="8" t="s">
        <v>993</v>
      </c>
      <c r="O199" s="8" t="s">
        <v>1004</v>
      </c>
      <c r="P199" s="8" t="s">
        <v>1071</v>
      </c>
      <c r="Q199" s="8" t="s">
        <v>1071</v>
      </c>
      <c r="R199">
        <v>1000</v>
      </c>
      <c r="S199">
        <v>1000</v>
      </c>
      <c r="T199">
        <v>1.2</v>
      </c>
      <c r="U199">
        <v>-1.08</v>
      </c>
    </row>
    <row r="200" spans="1:21">
      <c r="A200" s="1">
        <v>199</v>
      </c>
      <c r="B200" s="2" t="s">
        <v>257</v>
      </c>
      <c r="C200" t="s">
        <v>362</v>
      </c>
      <c r="D200" t="s">
        <v>955</v>
      </c>
      <c r="E200" t="s">
        <v>1561</v>
      </c>
      <c r="F200" t="s">
        <v>1499</v>
      </c>
      <c r="G200" t="s">
        <v>1191</v>
      </c>
      <c r="H200" t="s">
        <v>1155</v>
      </c>
      <c r="I200" t="s">
        <v>1586</v>
      </c>
      <c r="J200" t="s">
        <v>989</v>
      </c>
      <c r="K200" t="s">
        <v>990</v>
      </c>
      <c r="L200" s="8" t="s">
        <v>991</v>
      </c>
      <c r="M200" s="8" t="s">
        <v>996</v>
      </c>
      <c r="N200" s="8" t="s">
        <v>993</v>
      </c>
      <c r="O200" s="8" t="s">
        <v>1001</v>
      </c>
      <c r="P200" t="s">
        <v>1084</v>
      </c>
      <c r="Q200" s="8" t="s">
        <v>1085</v>
      </c>
      <c r="R200" s="9">
        <v>1000</v>
      </c>
      <c r="S200" s="9">
        <v>1000</v>
      </c>
      <c r="T200">
        <v>34.78</v>
      </c>
      <c r="U200">
        <v>-30.1</v>
      </c>
    </row>
    <row r="201" spans="1:21">
      <c r="A201" s="1">
        <v>200</v>
      </c>
      <c r="B201" s="2" t="s">
        <v>258</v>
      </c>
      <c r="C201" t="s">
        <v>362</v>
      </c>
      <c r="D201" t="s">
        <v>955</v>
      </c>
      <c r="E201" t="s">
        <v>1561</v>
      </c>
      <c r="F201" t="s">
        <v>1499</v>
      </c>
      <c r="G201" t="s">
        <v>1191</v>
      </c>
      <c r="H201" t="s">
        <v>1155</v>
      </c>
      <c r="I201" t="s">
        <v>1586</v>
      </c>
      <c r="J201" t="s">
        <v>989</v>
      </c>
      <c r="K201" t="s">
        <v>990</v>
      </c>
      <c r="L201" s="8" t="s">
        <v>991</v>
      </c>
      <c r="M201" s="8" t="s">
        <v>996</v>
      </c>
      <c r="N201" s="8" t="s">
        <v>993</v>
      </c>
      <c r="O201" s="8" t="s">
        <v>1001</v>
      </c>
      <c r="P201" t="s">
        <v>1084</v>
      </c>
      <c r="Q201" s="8" t="s">
        <v>1085</v>
      </c>
      <c r="R201" s="9">
        <v>1000</v>
      </c>
      <c r="S201" s="9">
        <v>1000</v>
      </c>
      <c r="T201">
        <v>34.78</v>
      </c>
      <c r="U201">
        <v>-30.1</v>
      </c>
    </row>
    <row r="202" spans="1:21">
      <c r="A202" s="1">
        <v>201</v>
      </c>
      <c r="B202" s="2" t="s">
        <v>259</v>
      </c>
      <c r="C202" t="s">
        <v>362</v>
      </c>
      <c r="D202" t="s">
        <v>955</v>
      </c>
      <c r="E202" t="s">
        <v>1561</v>
      </c>
      <c r="F202" t="s">
        <v>1499</v>
      </c>
      <c r="G202" t="s">
        <v>1191</v>
      </c>
      <c r="H202" t="s">
        <v>1155</v>
      </c>
      <c r="I202" t="s">
        <v>1586</v>
      </c>
      <c r="J202" t="s">
        <v>989</v>
      </c>
      <c r="K202" t="s">
        <v>990</v>
      </c>
      <c r="L202" s="8" t="s">
        <v>991</v>
      </c>
      <c r="M202" s="8" t="s">
        <v>996</v>
      </c>
      <c r="N202" s="8" t="s">
        <v>993</v>
      </c>
      <c r="O202" s="8" t="s">
        <v>1001</v>
      </c>
      <c r="P202" t="s">
        <v>1084</v>
      </c>
      <c r="Q202" s="8" t="s">
        <v>1085</v>
      </c>
      <c r="R202" s="9">
        <v>1000</v>
      </c>
      <c r="S202" s="9">
        <v>1000</v>
      </c>
      <c r="T202">
        <v>34.78</v>
      </c>
      <c r="U202">
        <v>-30.1</v>
      </c>
    </row>
    <row r="203" spans="1:21">
      <c r="A203" s="1">
        <v>202</v>
      </c>
      <c r="B203" s="2" t="s">
        <v>236</v>
      </c>
      <c r="C203" t="s">
        <v>362</v>
      </c>
      <c r="D203" t="s">
        <v>947</v>
      </c>
      <c r="E203" t="s">
        <v>1560</v>
      </c>
      <c r="F203" t="s">
        <v>1489</v>
      </c>
      <c r="G203" t="s">
        <v>1124</v>
      </c>
      <c r="H203" t="s">
        <v>1120</v>
      </c>
      <c r="I203" t="s">
        <v>1586</v>
      </c>
      <c r="J203" t="s">
        <v>989</v>
      </c>
      <c r="K203" t="s">
        <v>990</v>
      </c>
      <c r="L203" s="8" t="s">
        <v>996</v>
      </c>
      <c r="M203" s="8" t="s">
        <v>991</v>
      </c>
      <c r="N203" s="8" t="s">
        <v>993</v>
      </c>
      <c r="O203" s="8" t="s">
        <v>1001</v>
      </c>
      <c r="P203" s="8" t="s">
        <v>1071</v>
      </c>
      <c r="Q203" s="8" t="s">
        <v>1071</v>
      </c>
      <c r="R203">
        <v>1000</v>
      </c>
      <c r="S203">
        <v>1000</v>
      </c>
      <c r="T203">
        <v>5</v>
      </c>
      <c r="U203">
        <v>-5</v>
      </c>
    </row>
    <row r="204" spans="1:21">
      <c r="A204" s="1">
        <v>203</v>
      </c>
      <c r="B204" s="2" t="s">
        <v>313</v>
      </c>
      <c r="C204" t="s">
        <v>362</v>
      </c>
      <c r="D204" t="s">
        <v>973</v>
      </c>
      <c r="E204" t="s">
        <v>961</v>
      </c>
      <c r="F204" t="s">
        <v>1451</v>
      </c>
      <c r="G204" t="s">
        <v>1177</v>
      </c>
      <c r="H204" t="s">
        <v>1116</v>
      </c>
      <c r="I204" s="9" t="s">
        <v>1586</v>
      </c>
      <c r="J204" t="s">
        <v>989</v>
      </c>
      <c r="K204" t="s">
        <v>990</v>
      </c>
      <c r="L204" s="8" t="s">
        <v>996</v>
      </c>
      <c r="M204" s="8" t="s">
        <v>991</v>
      </c>
      <c r="N204" s="8" t="s">
        <v>993</v>
      </c>
      <c r="O204" s="8" t="s">
        <v>1045</v>
      </c>
      <c r="P204" s="8" t="s">
        <v>1071</v>
      </c>
      <c r="Q204" s="8" t="s">
        <v>1071</v>
      </c>
      <c r="R204">
        <v>1000</v>
      </c>
      <c r="S204">
        <v>1000</v>
      </c>
      <c r="T204">
        <v>5.38</v>
      </c>
      <c r="U204">
        <v>-5.38</v>
      </c>
    </row>
    <row r="205" spans="1:21">
      <c r="A205" s="1">
        <v>204</v>
      </c>
      <c r="B205" s="2" t="s">
        <v>314</v>
      </c>
      <c r="C205" t="s">
        <v>362</v>
      </c>
      <c r="D205" t="s">
        <v>973</v>
      </c>
      <c r="E205" t="s">
        <v>961</v>
      </c>
      <c r="F205" t="s">
        <v>1451</v>
      </c>
      <c r="G205" t="s">
        <v>1177</v>
      </c>
      <c r="H205" t="s">
        <v>1116</v>
      </c>
      <c r="I205" s="9" t="s">
        <v>1586</v>
      </c>
      <c r="J205" t="s">
        <v>989</v>
      </c>
      <c r="K205" t="s">
        <v>990</v>
      </c>
      <c r="L205" s="8" t="s">
        <v>996</v>
      </c>
      <c r="M205" s="8" t="s">
        <v>991</v>
      </c>
      <c r="N205" s="8" t="s">
        <v>993</v>
      </c>
      <c r="O205" s="8" t="s">
        <v>1045</v>
      </c>
      <c r="P205" s="8" t="s">
        <v>1071</v>
      </c>
      <c r="Q205" s="8" t="s">
        <v>1071</v>
      </c>
      <c r="R205">
        <v>1000</v>
      </c>
      <c r="S205">
        <v>1000</v>
      </c>
      <c r="T205">
        <v>5.38</v>
      </c>
      <c r="U205">
        <v>-5.38</v>
      </c>
    </row>
    <row r="206" spans="1:21">
      <c r="A206" s="1">
        <v>205</v>
      </c>
      <c r="B206" s="2" t="s">
        <v>316</v>
      </c>
      <c r="C206" t="s">
        <v>362</v>
      </c>
      <c r="D206" t="s">
        <v>973</v>
      </c>
      <c r="E206" t="s">
        <v>961</v>
      </c>
      <c r="F206" t="s">
        <v>1451</v>
      </c>
      <c r="G206" t="s">
        <v>1177</v>
      </c>
      <c r="H206" t="s">
        <v>1116</v>
      </c>
      <c r="I206" s="9" t="s">
        <v>1586</v>
      </c>
      <c r="J206" t="s">
        <v>989</v>
      </c>
      <c r="K206" t="s">
        <v>990</v>
      </c>
      <c r="L206" s="8" t="s">
        <v>996</v>
      </c>
      <c r="M206" s="8" t="s">
        <v>991</v>
      </c>
      <c r="N206" s="8" t="s">
        <v>993</v>
      </c>
      <c r="O206" s="8" t="s">
        <v>1045</v>
      </c>
      <c r="P206" s="8" t="s">
        <v>1071</v>
      </c>
      <c r="Q206" s="8" t="s">
        <v>1071</v>
      </c>
      <c r="R206">
        <v>1000</v>
      </c>
      <c r="S206">
        <v>1000</v>
      </c>
      <c r="T206">
        <v>5.38</v>
      </c>
      <c r="U206">
        <v>-5.38</v>
      </c>
    </row>
    <row r="207" spans="1:21">
      <c r="A207" s="1">
        <v>206</v>
      </c>
      <c r="B207" s="2" t="s">
        <v>315</v>
      </c>
      <c r="C207" t="s">
        <v>362</v>
      </c>
      <c r="D207" t="s">
        <v>973</v>
      </c>
      <c r="E207" t="s">
        <v>961</v>
      </c>
      <c r="F207" t="s">
        <v>1451</v>
      </c>
      <c r="G207" t="s">
        <v>1177</v>
      </c>
      <c r="H207" t="s">
        <v>1116</v>
      </c>
      <c r="I207" s="9" t="s">
        <v>1586</v>
      </c>
      <c r="J207" t="s">
        <v>989</v>
      </c>
      <c r="K207" t="s">
        <v>990</v>
      </c>
      <c r="L207" s="8" t="s">
        <v>996</v>
      </c>
      <c r="M207" s="8" t="s">
        <v>991</v>
      </c>
      <c r="N207" s="8" t="s">
        <v>993</v>
      </c>
      <c r="O207" s="8" t="s">
        <v>1045</v>
      </c>
      <c r="P207" s="8" t="s">
        <v>1071</v>
      </c>
      <c r="Q207" s="8" t="s">
        <v>1071</v>
      </c>
      <c r="R207">
        <v>1000</v>
      </c>
      <c r="S207">
        <v>1000</v>
      </c>
      <c r="T207">
        <v>5.38</v>
      </c>
      <c r="U207">
        <v>-5.38</v>
      </c>
    </row>
    <row r="208" spans="1:21">
      <c r="A208" s="1">
        <v>207</v>
      </c>
      <c r="B208" s="2" t="s">
        <v>317</v>
      </c>
      <c r="C208" t="s">
        <v>362</v>
      </c>
      <c r="D208" t="s">
        <v>943</v>
      </c>
      <c r="E208" t="s">
        <v>1496</v>
      </c>
      <c r="F208" t="s">
        <v>1500</v>
      </c>
      <c r="G208" t="s">
        <v>982</v>
      </c>
      <c r="H208" t="s">
        <v>861</v>
      </c>
      <c r="I208" s="9" t="s">
        <v>1586</v>
      </c>
      <c r="J208" t="s">
        <v>989</v>
      </c>
      <c r="K208" t="s">
        <v>990</v>
      </c>
      <c r="L208" s="8" t="s">
        <v>996</v>
      </c>
      <c r="M208" s="8" t="s">
        <v>991</v>
      </c>
      <c r="N208" s="8" t="s">
        <v>993</v>
      </c>
      <c r="O208" s="8" t="s">
        <v>1046</v>
      </c>
      <c r="P208" s="8" t="s">
        <v>1071</v>
      </c>
      <c r="Q208" s="8" t="s">
        <v>1071</v>
      </c>
      <c r="R208">
        <v>1000</v>
      </c>
      <c r="S208">
        <v>1000</v>
      </c>
      <c r="T208">
        <v>2.97</v>
      </c>
      <c r="U208">
        <v>-2.87</v>
      </c>
    </row>
    <row r="209" spans="1:21">
      <c r="A209" s="1">
        <v>208</v>
      </c>
      <c r="B209" s="2" t="s">
        <v>323</v>
      </c>
      <c r="C209" t="s">
        <v>362</v>
      </c>
      <c r="D209" t="s">
        <v>976</v>
      </c>
      <c r="E209" t="s">
        <v>1528</v>
      </c>
      <c r="F209" t="s">
        <v>1501</v>
      </c>
      <c r="G209" t="s">
        <v>1124</v>
      </c>
      <c r="H209" t="s">
        <v>1120</v>
      </c>
      <c r="I209" s="9" t="s">
        <v>1586</v>
      </c>
      <c r="J209" t="s">
        <v>989</v>
      </c>
      <c r="K209" t="s">
        <v>990</v>
      </c>
      <c r="L209" s="8" t="s">
        <v>996</v>
      </c>
      <c r="M209" s="8" t="s">
        <v>991</v>
      </c>
      <c r="N209" s="8" t="s">
        <v>993</v>
      </c>
      <c r="O209" s="8" t="s">
        <v>1001</v>
      </c>
      <c r="P209" s="8" t="s">
        <v>1071</v>
      </c>
      <c r="Q209" s="8" t="s">
        <v>1071</v>
      </c>
      <c r="R209">
        <v>1000</v>
      </c>
      <c r="S209">
        <v>1000</v>
      </c>
      <c r="T209">
        <v>0</v>
      </c>
      <c r="U209">
        <v>0</v>
      </c>
    </row>
    <row r="210" spans="1:21">
      <c r="A210" s="1">
        <v>209</v>
      </c>
      <c r="B210" s="2" t="s">
        <v>164</v>
      </c>
      <c r="C210" t="s">
        <v>366</v>
      </c>
      <c r="D210" t="s">
        <v>913</v>
      </c>
      <c r="E210" t="s">
        <v>1450</v>
      </c>
      <c r="F210" t="s">
        <v>1502</v>
      </c>
      <c r="G210" t="s">
        <v>1143</v>
      </c>
      <c r="H210" t="s">
        <v>1138</v>
      </c>
      <c r="I210" t="s">
        <v>1492</v>
      </c>
      <c r="J210" t="s">
        <v>1014</v>
      </c>
      <c r="K210" t="s">
        <v>1015</v>
      </c>
      <c r="L210" s="8" t="s">
        <v>996</v>
      </c>
      <c r="M210" s="8" t="s">
        <v>996</v>
      </c>
      <c r="N210" s="8" t="s">
        <v>1015</v>
      </c>
      <c r="O210" s="8" t="s">
        <v>997</v>
      </c>
      <c r="P210" s="8" t="s">
        <v>1071</v>
      </c>
      <c r="Q210" s="8" t="s">
        <v>1071</v>
      </c>
      <c r="R210">
        <v>1000</v>
      </c>
      <c r="S210">
        <v>1000</v>
      </c>
      <c r="T210">
        <v>0</v>
      </c>
      <c r="U210">
        <v>0</v>
      </c>
    </row>
    <row r="211" spans="1:21">
      <c r="A211" s="1">
        <v>210</v>
      </c>
      <c r="B211" s="2" t="s">
        <v>222</v>
      </c>
      <c r="C211" t="s">
        <v>369</v>
      </c>
      <c r="D211" t="s">
        <v>938</v>
      </c>
      <c r="E211" t="s">
        <v>1562</v>
      </c>
      <c r="F211" t="s">
        <v>1458</v>
      </c>
      <c r="G211" t="s">
        <v>1175</v>
      </c>
      <c r="H211" t="s">
        <v>982</v>
      </c>
      <c r="I211" t="s">
        <v>1585</v>
      </c>
      <c r="J211" t="s">
        <v>391</v>
      </c>
      <c r="K211" t="s">
        <v>1006</v>
      </c>
      <c r="L211" s="8" t="s">
        <v>991</v>
      </c>
      <c r="M211" s="8" t="s">
        <v>996</v>
      </c>
      <c r="N211" s="8" t="s">
        <v>993</v>
      </c>
      <c r="O211" s="8" t="s">
        <v>997</v>
      </c>
      <c r="P211" s="8" t="s">
        <v>1071</v>
      </c>
      <c r="Q211" s="8" t="s">
        <v>1071</v>
      </c>
      <c r="R211" s="9">
        <v>42</v>
      </c>
      <c r="S211" s="9">
        <v>42</v>
      </c>
      <c r="T211">
        <v>123</v>
      </c>
      <c r="U211">
        <v>-79</v>
      </c>
    </row>
    <row r="212" spans="1:21">
      <c r="A212" s="1">
        <v>211</v>
      </c>
      <c r="B212" s="4" t="s">
        <v>83</v>
      </c>
      <c r="C212" t="s">
        <v>363</v>
      </c>
      <c r="D212" t="s">
        <v>875</v>
      </c>
      <c r="E212" t="s">
        <v>1132</v>
      </c>
      <c r="F212" t="s">
        <v>1132</v>
      </c>
      <c r="G212" t="s">
        <v>847</v>
      </c>
      <c r="H212" t="s">
        <v>851</v>
      </c>
      <c r="I212" t="s">
        <v>864</v>
      </c>
      <c r="J212" t="s">
        <v>989</v>
      </c>
      <c r="K212" t="s">
        <v>990</v>
      </c>
      <c r="L212" s="8" t="s">
        <v>991</v>
      </c>
      <c r="M212" s="8" t="s">
        <v>996</v>
      </c>
      <c r="N212" s="8" t="s">
        <v>993</v>
      </c>
      <c r="O212" s="8" t="s">
        <v>1003</v>
      </c>
      <c r="P212" s="8" t="s">
        <v>1086</v>
      </c>
      <c r="Q212" t="s">
        <v>1087</v>
      </c>
      <c r="R212" s="9">
        <v>1000</v>
      </c>
      <c r="S212" s="9">
        <v>1000</v>
      </c>
      <c r="T212">
        <v>92</v>
      </c>
      <c r="U212">
        <v>-80</v>
      </c>
    </row>
    <row r="213" spans="1:21">
      <c r="A213" s="1">
        <v>212</v>
      </c>
      <c r="B213" s="4" t="s">
        <v>81</v>
      </c>
      <c r="C213" t="s">
        <v>363</v>
      </c>
      <c r="D213" t="s">
        <v>875</v>
      </c>
      <c r="E213" t="s">
        <v>1132</v>
      </c>
      <c r="F213" t="s">
        <v>1132</v>
      </c>
      <c r="G213" t="s">
        <v>847</v>
      </c>
      <c r="H213" t="s">
        <v>851</v>
      </c>
      <c r="I213" t="s">
        <v>864</v>
      </c>
      <c r="J213" t="s">
        <v>989</v>
      </c>
      <c r="K213" t="s">
        <v>990</v>
      </c>
      <c r="L213" s="8" t="s">
        <v>991</v>
      </c>
      <c r="M213" s="8" t="s">
        <v>996</v>
      </c>
      <c r="N213" s="8" t="s">
        <v>993</v>
      </c>
      <c r="O213" s="8" t="s">
        <v>1003</v>
      </c>
      <c r="P213" s="8" t="s">
        <v>1086</v>
      </c>
      <c r="Q213" t="s">
        <v>1087</v>
      </c>
      <c r="R213" s="9">
        <v>1000</v>
      </c>
      <c r="S213" s="9">
        <v>1000</v>
      </c>
      <c r="T213">
        <v>77.22</v>
      </c>
      <c r="U213">
        <v>-64.2</v>
      </c>
    </row>
    <row r="214" spans="1:21">
      <c r="A214" s="1">
        <v>213</v>
      </c>
      <c r="B214" s="4" t="s">
        <v>82</v>
      </c>
      <c r="C214" t="s">
        <v>363</v>
      </c>
      <c r="D214" t="s">
        <v>875</v>
      </c>
      <c r="E214" t="s">
        <v>1132</v>
      </c>
      <c r="F214" t="s">
        <v>1132</v>
      </c>
      <c r="G214" t="s">
        <v>847</v>
      </c>
      <c r="H214" t="s">
        <v>851</v>
      </c>
      <c r="I214" t="s">
        <v>864</v>
      </c>
      <c r="J214" t="s">
        <v>989</v>
      </c>
      <c r="K214" t="s">
        <v>990</v>
      </c>
      <c r="L214" s="8" t="s">
        <v>991</v>
      </c>
      <c r="M214" s="8" t="s">
        <v>996</v>
      </c>
      <c r="N214" s="8" t="s">
        <v>993</v>
      </c>
      <c r="O214" s="8" t="s">
        <v>1003</v>
      </c>
      <c r="P214" s="8" t="s">
        <v>1086</v>
      </c>
      <c r="Q214" t="s">
        <v>1087</v>
      </c>
      <c r="R214" s="9">
        <v>1000</v>
      </c>
      <c r="S214" s="9">
        <v>1000</v>
      </c>
      <c r="T214">
        <v>78.239999999999995</v>
      </c>
      <c r="U214">
        <v>-64.2</v>
      </c>
    </row>
    <row r="215" spans="1:21">
      <c r="A215" s="1">
        <v>214</v>
      </c>
      <c r="B215" s="2" t="s">
        <v>134</v>
      </c>
      <c r="C215" t="s">
        <v>364</v>
      </c>
      <c r="D215" t="s">
        <v>900</v>
      </c>
      <c r="E215" t="s">
        <v>884</v>
      </c>
      <c r="F215" t="s">
        <v>885</v>
      </c>
      <c r="G215" t="s">
        <v>1133</v>
      </c>
      <c r="H215" t="s">
        <v>1141</v>
      </c>
      <c r="I215" t="s">
        <v>1491</v>
      </c>
      <c r="J215" t="s">
        <v>989</v>
      </c>
      <c r="K215" t="s">
        <v>990</v>
      </c>
      <c r="L215" s="8" t="s">
        <v>996</v>
      </c>
      <c r="M215" s="8" t="s">
        <v>991</v>
      </c>
      <c r="N215" s="8" t="s">
        <v>993</v>
      </c>
      <c r="O215" s="8" t="s">
        <v>1004</v>
      </c>
      <c r="P215" s="8" t="s">
        <v>1071</v>
      </c>
      <c r="Q215" s="8" t="s">
        <v>1071</v>
      </c>
      <c r="R215">
        <v>1000</v>
      </c>
      <c r="S215">
        <v>1000</v>
      </c>
      <c r="T215">
        <v>0</v>
      </c>
      <c r="U215">
        <v>0</v>
      </c>
    </row>
    <row r="216" spans="1:21">
      <c r="A216" s="1">
        <v>215</v>
      </c>
      <c r="B216" s="2" t="s">
        <v>112</v>
      </c>
      <c r="C216" t="s">
        <v>365</v>
      </c>
      <c r="D216" t="s">
        <v>891</v>
      </c>
      <c r="E216" t="s">
        <v>880</v>
      </c>
      <c r="F216" t="s">
        <v>880</v>
      </c>
      <c r="G216" t="s">
        <v>1183</v>
      </c>
      <c r="H216" t="s">
        <v>1143</v>
      </c>
      <c r="I216" t="s">
        <v>1503</v>
      </c>
      <c r="J216" t="s">
        <v>989</v>
      </c>
      <c r="K216" t="s">
        <v>990</v>
      </c>
      <c r="L216" s="8" t="s">
        <v>996</v>
      </c>
      <c r="M216" s="8" t="s">
        <v>991</v>
      </c>
      <c r="N216" s="8" t="s">
        <v>993</v>
      </c>
      <c r="O216" s="8" t="s">
        <v>1004</v>
      </c>
      <c r="P216" s="8" t="s">
        <v>1071</v>
      </c>
      <c r="Q216" s="8" t="s">
        <v>1071</v>
      </c>
      <c r="R216">
        <v>1000</v>
      </c>
      <c r="S216">
        <v>1000</v>
      </c>
      <c r="T216">
        <v>0</v>
      </c>
      <c r="U216">
        <v>0</v>
      </c>
    </row>
    <row r="217" spans="1:21">
      <c r="A217" s="1">
        <v>216</v>
      </c>
      <c r="B217" s="2" t="s">
        <v>1614</v>
      </c>
      <c r="C217" t="s">
        <v>365</v>
      </c>
      <c r="D217" t="s">
        <v>891</v>
      </c>
      <c r="E217" t="s">
        <v>880</v>
      </c>
      <c r="F217" t="s">
        <v>880</v>
      </c>
      <c r="G217" t="s">
        <v>1183</v>
      </c>
      <c r="H217" t="s">
        <v>1143</v>
      </c>
      <c r="I217" t="s">
        <v>1503</v>
      </c>
      <c r="J217" t="s">
        <v>989</v>
      </c>
      <c r="K217" t="s">
        <v>990</v>
      </c>
      <c r="L217" s="8" t="s">
        <v>996</v>
      </c>
      <c r="M217" s="8" t="s">
        <v>991</v>
      </c>
      <c r="N217" s="8" t="s">
        <v>993</v>
      </c>
      <c r="O217" s="8" t="s">
        <v>1004</v>
      </c>
      <c r="P217" s="8" t="s">
        <v>1071</v>
      </c>
      <c r="Q217" s="8" t="s">
        <v>1071</v>
      </c>
      <c r="R217">
        <v>1000</v>
      </c>
      <c r="S217">
        <v>1000</v>
      </c>
      <c r="T217">
        <v>0</v>
      </c>
      <c r="U217">
        <v>0</v>
      </c>
    </row>
    <row r="218" spans="1:21">
      <c r="A218" s="1">
        <v>217</v>
      </c>
      <c r="B218" s="2" t="s">
        <v>87</v>
      </c>
      <c r="C218" t="s">
        <v>363</v>
      </c>
      <c r="D218" t="s">
        <v>879</v>
      </c>
      <c r="E218" t="s">
        <v>1503</v>
      </c>
      <c r="F218" t="s">
        <v>1503</v>
      </c>
      <c r="G218" t="s">
        <v>1186</v>
      </c>
      <c r="H218" t="s">
        <v>1126</v>
      </c>
      <c r="I218" t="s">
        <v>864</v>
      </c>
      <c r="J218" t="s">
        <v>989</v>
      </c>
      <c r="K218" t="s">
        <v>990</v>
      </c>
      <c r="L218" s="8" t="s">
        <v>996</v>
      </c>
      <c r="M218" s="8" t="s">
        <v>991</v>
      </c>
      <c r="N218" s="8" t="s">
        <v>993</v>
      </c>
      <c r="O218" s="8" t="s">
        <v>1047</v>
      </c>
      <c r="P218" s="8" t="s">
        <v>1071</v>
      </c>
      <c r="Q218" s="8" t="s">
        <v>1071</v>
      </c>
      <c r="R218">
        <v>1000</v>
      </c>
      <c r="S218">
        <v>1000</v>
      </c>
      <c r="T218">
        <v>2</v>
      </c>
      <c r="U218">
        <v>-2</v>
      </c>
    </row>
    <row r="219" spans="1:21">
      <c r="A219" s="1">
        <v>218</v>
      </c>
      <c r="B219" s="2" t="s">
        <v>1610</v>
      </c>
      <c r="C219" t="s">
        <v>363</v>
      </c>
      <c r="D219" t="s">
        <v>879</v>
      </c>
      <c r="E219" t="s">
        <v>1503</v>
      </c>
      <c r="F219" t="s">
        <v>1503</v>
      </c>
      <c r="G219" t="s">
        <v>1186</v>
      </c>
      <c r="H219" t="s">
        <v>1126</v>
      </c>
      <c r="I219" t="s">
        <v>864</v>
      </c>
      <c r="J219" t="s">
        <v>989</v>
      </c>
      <c r="K219" t="s">
        <v>990</v>
      </c>
      <c r="L219" s="8" t="s">
        <v>996</v>
      </c>
      <c r="M219" s="8" t="s">
        <v>991</v>
      </c>
      <c r="N219" s="8" t="s">
        <v>993</v>
      </c>
      <c r="O219" s="8" t="s">
        <v>1047</v>
      </c>
      <c r="P219" s="8" t="s">
        <v>1071</v>
      </c>
      <c r="Q219" s="8" t="s">
        <v>1071</v>
      </c>
      <c r="R219">
        <v>1000</v>
      </c>
      <c r="S219">
        <v>1000</v>
      </c>
      <c r="T219">
        <v>2</v>
      </c>
      <c r="U219">
        <v>-2</v>
      </c>
    </row>
    <row r="220" spans="1:21">
      <c r="A220" s="1">
        <v>219</v>
      </c>
      <c r="B220" s="2" t="s">
        <v>225</v>
      </c>
      <c r="C220" t="s">
        <v>362</v>
      </c>
      <c r="D220" t="s">
        <v>943</v>
      </c>
      <c r="E220" t="s">
        <v>1496</v>
      </c>
      <c r="F220" t="s">
        <v>1500</v>
      </c>
      <c r="G220" t="s">
        <v>982</v>
      </c>
      <c r="H220" t="s">
        <v>861</v>
      </c>
      <c r="I220" t="s">
        <v>1586</v>
      </c>
      <c r="J220" s="9" t="s">
        <v>989</v>
      </c>
      <c r="K220" s="9" t="s">
        <v>990</v>
      </c>
      <c r="L220" s="9" t="s">
        <v>996</v>
      </c>
      <c r="M220" s="9" t="s">
        <v>991</v>
      </c>
      <c r="N220" s="9" t="s">
        <v>993</v>
      </c>
      <c r="O220" s="9" t="s">
        <v>1048</v>
      </c>
      <c r="P220" s="10" t="s">
        <v>1071</v>
      </c>
      <c r="Q220" s="10" t="s">
        <v>1071</v>
      </c>
      <c r="R220">
        <v>1000</v>
      </c>
      <c r="S220">
        <v>1000</v>
      </c>
      <c r="T220">
        <v>0</v>
      </c>
      <c r="U220">
        <v>0</v>
      </c>
    </row>
    <row r="221" spans="1:21">
      <c r="A221" s="1">
        <v>220</v>
      </c>
      <c r="B221" s="3" t="s">
        <v>92</v>
      </c>
      <c r="C221" t="s">
        <v>363</v>
      </c>
      <c r="D221" t="s">
        <v>881</v>
      </c>
      <c r="E221" t="s">
        <v>1492</v>
      </c>
      <c r="F221" t="s">
        <v>1492</v>
      </c>
      <c r="G221" t="s">
        <v>981</v>
      </c>
      <c r="H221" t="s">
        <v>1150</v>
      </c>
      <c r="I221" t="s">
        <v>864</v>
      </c>
      <c r="J221" s="9" t="s">
        <v>989</v>
      </c>
      <c r="K221" s="9" t="s">
        <v>990</v>
      </c>
      <c r="L221" s="9" t="s">
        <v>996</v>
      </c>
      <c r="M221" s="9" t="s">
        <v>991</v>
      </c>
      <c r="N221" s="9" t="s">
        <v>993</v>
      </c>
      <c r="O221" s="9" t="s">
        <v>1001</v>
      </c>
      <c r="P221" s="10" t="s">
        <v>1071</v>
      </c>
      <c r="Q221" s="10" t="s">
        <v>1071</v>
      </c>
      <c r="R221">
        <v>1000</v>
      </c>
      <c r="S221">
        <v>1000</v>
      </c>
      <c r="T221">
        <v>0</v>
      </c>
      <c r="U221">
        <v>0</v>
      </c>
    </row>
    <row r="222" spans="1:21">
      <c r="A222" s="1">
        <v>221</v>
      </c>
      <c r="B222" s="2" t="s">
        <v>169</v>
      </c>
      <c r="C222" t="s">
        <v>366</v>
      </c>
      <c r="D222" t="s">
        <v>915</v>
      </c>
      <c r="E222" t="s">
        <v>897</v>
      </c>
      <c r="F222" t="s">
        <v>1475</v>
      </c>
      <c r="G222" t="s">
        <v>852</v>
      </c>
      <c r="H222" t="s">
        <v>1119</v>
      </c>
      <c r="I222" t="s">
        <v>1492</v>
      </c>
      <c r="J222" s="9" t="s">
        <v>989</v>
      </c>
      <c r="K222" s="9" t="s">
        <v>990</v>
      </c>
      <c r="L222" s="9" t="s">
        <v>996</v>
      </c>
      <c r="M222" s="9" t="s">
        <v>991</v>
      </c>
      <c r="N222" s="9" t="s">
        <v>993</v>
      </c>
      <c r="O222" s="9" t="s">
        <v>997</v>
      </c>
      <c r="P222" s="10" t="s">
        <v>1071</v>
      </c>
      <c r="Q222" s="10" t="s">
        <v>1071</v>
      </c>
      <c r="R222">
        <v>1000</v>
      </c>
      <c r="S222">
        <v>1000</v>
      </c>
      <c r="T222">
        <v>0</v>
      </c>
      <c r="U222">
        <v>0</v>
      </c>
    </row>
    <row r="223" spans="1:21">
      <c r="A223" s="1">
        <v>222</v>
      </c>
      <c r="B223" s="2" t="s">
        <v>237</v>
      </c>
      <c r="C223" t="s">
        <v>362</v>
      </c>
      <c r="D223" t="s">
        <v>948</v>
      </c>
      <c r="E223" t="s">
        <v>939</v>
      </c>
      <c r="F223" t="s">
        <v>1460</v>
      </c>
      <c r="G223" t="s">
        <v>1179</v>
      </c>
      <c r="H223" t="s">
        <v>1132</v>
      </c>
      <c r="I223" t="s">
        <v>1586</v>
      </c>
      <c r="J223" s="9" t="s">
        <v>989</v>
      </c>
      <c r="K223" s="9" t="s">
        <v>990</v>
      </c>
      <c r="L223" s="9" t="s">
        <v>996</v>
      </c>
      <c r="M223" s="9" t="s">
        <v>991</v>
      </c>
      <c r="N223" s="9" t="s">
        <v>993</v>
      </c>
      <c r="O223" s="9" t="s">
        <v>1001</v>
      </c>
      <c r="P223" s="10" t="s">
        <v>1071</v>
      </c>
      <c r="Q223" s="10" t="s">
        <v>1071</v>
      </c>
      <c r="R223">
        <v>1000</v>
      </c>
      <c r="S223">
        <v>1000</v>
      </c>
      <c r="T223">
        <v>0</v>
      </c>
      <c r="U223">
        <v>0</v>
      </c>
    </row>
    <row r="224" spans="1:21">
      <c r="A224" s="1">
        <v>223</v>
      </c>
      <c r="B224" s="2" t="s">
        <v>85</v>
      </c>
      <c r="C224" t="s">
        <v>363</v>
      </c>
      <c r="D224" t="s">
        <v>876</v>
      </c>
      <c r="E224" t="s">
        <v>1464</v>
      </c>
      <c r="F224" t="s">
        <v>1464</v>
      </c>
      <c r="G224" t="s">
        <v>1131</v>
      </c>
      <c r="H224" t="s">
        <v>1133</v>
      </c>
      <c r="I224" t="s">
        <v>864</v>
      </c>
      <c r="J224" s="9" t="s">
        <v>989</v>
      </c>
      <c r="K224" s="9" t="s">
        <v>990</v>
      </c>
      <c r="L224" s="9" t="s">
        <v>996</v>
      </c>
      <c r="M224" s="9" t="s">
        <v>991</v>
      </c>
      <c r="N224" s="9" t="s">
        <v>993</v>
      </c>
      <c r="O224" s="9" t="s">
        <v>1013</v>
      </c>
      <c r="P224" s="10" t="s">
        <v>1071</v>
      </c>
      <c r="Q224" s="10" t="s">
        <v>1071</v>
      </c>
      <c r="R224">
        <v>1000</v>
      </c>
      <c r="S224">
        <v>1000</v>
      </c>
      <c r="T224">
        <v>0</v>
      </c>
      <c r="U224">
        <v>0</v>
      </c>
    </row>
    <row r="225" spans="1:21">
      <c r="A225" s="1">
        <v>224</v>
      </c>
      <c r="B225" s="2" t="s">
        <v>320</v>
      </c>
      <c r="C225" t="s">
        <v>362</v>
      </c>
      <c r="D225" t="s">
        <v>974</v>
      </c>
      <c r="E225" t="s">
        <v>1545</v>
      </c>
      <c r="F225" t="s">
        <v>1452</v>
      </c>
      <c r="G225" t="s">
        <v>1124</v>
      </c>
      <c r="H225" t="s">
        <v>1120</v>
      </c>
      <c r="I225" s="9" t="s">
        <v>1586</v>
      </c>
      <c r="J225" s="9" t="s">
        <v>989</v>
      </c>
      <c r="K225" s="9" t="s">
        <v>990</v>
      </c>
      <c r="L225" s="9" t="s">
        <v>996</v>
      </c>
      <c r="M225" s="9" t="s">
        <v>991</v>
      </c>
      <c r="N225" s="9" t="s">
        <v>993</v>
      </c>
      <c r="O225" s="9" t="s">
        <v>1001</v>
      </c>
      <c r="P225" s="8" t="s">
        <v>1071</v>
      </c>
      <c r="Q225" s="8" t="s">
        <v>1071</v>
      </c>
      <c r="R225">
        <v>1000</v>
      </c>
      <c r="S225">
        <v>1000</v>
      </c>
      <c r="T225">
        <v>0</v>
      </c>
      <c r="U225">
        <v>0</v>
      </c>
    </row>
    <row r="226" spans="1:21">
      <c r="A226" s="1">
        <v>225</v>
      </c>
      <c r="B226" s="2" t="s">
        <v>175</v>
      </c>
      <c r="C226" t="s">
        <v>365</v>
      </c>
      <c r="D226" t="s">
        <v>917</v>
      </c>
      <c r="E226" t="s">
        <v>1546</v>
      </c>
      <c r="F226" t="s">
        <v>1453</v>
      </c>
      <c r="G226" t="s">
        <v>1141</v>
      </c>
      <c r="H226" t="s">
        <v>1122</v>
      </c>
      <c r="I226" t="s">
        <v>1492</v>
      </c>
      <c r="J226" s="9" t="s">
        <v>989</v>
      </c>
      <c r="K226" s="9" t="s">
        <v>990</v>
      </c>
      <c r="L226" s="9" t="s">
        <v>996</v>
      </c>
      <c r="M226" s="9" t="s">
        <v>991</v>
      </c>
      <c r="N226" s="9" t="s">
        <v>993</v>
      </c>
      <c r="O226" s="9" t="s">
        <v>1004</v>
      </c>
      <c r="P226" s="10" t="s">
        <v>1071</v>
      </c>
      <c r="Q226" s="10" t="s">
        <v>1071</v>
      </c>
      <c r="R226">
        <v>1000</v>
      </c>
      <c r="S226">
        <v>1000</v>
      </c>
      <c r="T226">
        <v>0</v>
      </c>
      <c r="U226">
        <v>0</v>
      </c>
    </row>
    <row r="227" spans="1:21">
      <c r="A227" s="1">
        <v>226</v>
      </c>
      <c r="B227" s="2" t="s">
        <v>1593</v>
      </c>
      <c r="C227" t="s">
        <v>365</v>
      </c>
      <c r="D227" t="s">
        <v>917</v>
      </c>
      <c r="E227" t="s">
        <v>1546</v>
      </c>
      <c r="F227" t="s">
        <v>1453</v>
      </c>
      <c r="G227" t="s">
        <v>1141</v>
      </c>
      <c r="H227" t="s">
        <v>1122</v>
      </c>
      <c r="I227" t="s">
        <v>1492</v>
      </c>
      <c r="J227" s="9" t="s">
        <v>989</v>
      </c>
      <c r="K227" s="9" t="s">
        <v>990</v>
      </c>
      <c r="L227" s="9" t="s">
        <v>996</v>
      </c>
      <c r="M227" s="9" t="s">
        <v>991</v>
      </c>
      <c r="N227" s="9" t="s">
        <v>993</v>
      </c>
      <c r="O227" s="9" t="s">
        <v>1004</v>
      </c>
      <c r="P227" s="10" t="s">
        <v>1071</v>
      </c>
      <c r="Q227" s="10" t="s">
        <v>1071</v>
      </c>
      <c r="R227">
        <v>1000</v>
      </c>
      <c r="S227">
        <v>1000</v>
      </c>
      <c r="T227">
        <v>0</v>
      </c>
      <c r="U227">
        <v>0</v>
      </c>
    </row>
    <row r="228" spans="1:21">
      <c r="A228" s="1">
        <v>227</v>
      </c>
      <c r="B228" s="2" t="s">
        <v>200</v>
      </c>
      <c r="C228" t="s">
        <v>361</v>
      </c>
      <c r="D228" t="s">
        <v>927</v>
      </c>
      <c r="E228" t="s">
        <v>1504</v>
      </c>
      <c r="F228" t="s">
        <v>1504</v>
      </c>
      <c r="G228" t="s">
        <v>1192</v>
      </c>
      <c r="H228" t="s">
        <v>858</v>
      </c>
      <c r="I228" t="s">
        <v>1582</v>
      </c>
      <c r="J228" t="s">
        <v>392</v>
      </c>
      <c r="K228" s="9" t="s">
        <v>1006</v>
      </c>
      <c r="L228" s="9" t="s">
        <v>991</v>
      </c>
      <c r="M228" s="9" t="s">
        <v>996</v>
      </c>
      <c r="N228" s="9" t="s">
        <v>993</v>
      </c>
      <c r="O228" s="9" t="s">
        <v>1049</v>
      </c>
      <c r="P228" s="8" t="s">
        <v>1071</v>
      </c>
      <c r="Q228" s="8" t="s">
        <v>1071</v>
      </c>
      <c r="R228" s="9">
        <v>18</v>
      </c>
      <c r="S228" s="9">
        <v>12</v>
      </c>
      <c r="T228">
        <v>33.549999999999997</v>
      </c>
      <c r="U228">
        <v>-7.67</v>
      </c>
    </row>
    <row r="229" spans="1:21">
      <c r="A229" s="1">
        <v>228</v>
      </c>
      <c r="B229" s="2" t="s">
        <v>201</v>
      </c>
      <c r="C229" t="s">
        <v>361</v>
      </c>
      <c r="D229" t="s">
        <v>927</v>
      </c>
      <c r="E229" t="s">
        <v>1504</v>
      </c>
      <c r="F229" t="s">
        <v>1504</v>
      </c>
      <c r="G229" t="s">
        <v>1192</v>
      </c>
      <c r="H229" t="s">
        <v>858</v>
      </c>
      <c r="I229" t="s">
        <v>1582</v>
      </c>
      <c r="J229" t="s">
        <v>392</v>
      </c>
      <c r="K229" s="9" t="s">
        <v>1006</v>
      </c>
      <c r="L229" s="9" t="s">
        <v>991</v>
      </c>
      <c r="M229" s="9" t="s">
        <v>996</v>
      </c>
      <c r="N229" s="9" t="s">
        <v>993</v>
      </c>
      <c r="O229" s="9" t="s">
        <v>1049</v>
      </c>
      <c r="P229" s="10" t="s">
        <v>1071</v>
      </c>
      <c r="Q229" s="10" t="s">
        <v>1071</v>
      </c>
      <c r="R229" s="9">
        <v>18</v>
      </c>
      <c r="S229" s="9">
        <v>12</v>
      </c>
      <c r="T229">
        <v>49</v>
      </c>
      <c r="U229">
        <v>-32</v>
      </c>
    </row>
    <row r="230" spans="1:21">
      <c r="A230" s="1">
        <v>229</v>
      </c>
      <c r="B230" s="2" t="s">
        <v>202</v>
      </c>
      <c r="C230" t="s">
        <v>361</v>
      </c>
      <c r="D230" t="s">
        <v>927</v>
      </c>
      <c r="E230" t="s">
        <v>1504</v>
      </c>
      <c r="F230" t="s">
        <v>1504</v>
      </c>
      <c r="G230" t="s">
        <v>1192</v>
      </c>
      <c r="H230" t="s">
        <v>858</v>
      </c>
      <c r="I230" t="s">
        <v>1582</v>
      </c>
      <c r="J230" t="s">
        <v>392</v>
      </c>
      <c r="K230" s="9" t="s">
        <v>1006</v>
      </c>
      <c r="L230" s="9" t="s">
        <v>991</v>
      </c>
      <c r="M230" s="9" t="s">
        <v>996</v>
      </c>
      <c r="N230" s="9" t="s">
        <v>993</v>
      </c>
      <c r="O230" s="9" t="s">
        <v>1049</v>
      </c>
      <c r="P230" s="9" t="s">
        <v>1071</v>
      </c>
      <c r="Q230" s="9" t="s">
        <v>1071</v>
      </c>
      <c r="R230" s="9">
        <v>18</v>
      </c>
      <c r="S230" s="9">
        <v>12</v>
      </c>
      <c r="T230">
        <v>34.35</v>
      </c>
      <c r="U230" s="9">
        <v>-16.59</v>
      </c>
    </row>
    <row r="231" spans="1:21">
      <c r="A231" s="1">
        <v>230</v>
      </c>
      <c r="B231" s="2" t="s">
        <v>203</v>
      </c>
      <c r="C231" t="s">
        <v>361</v>
      </c>
      <c r="D231" t="s">
        <v>929</v>
      </c>
      <c r="E231" t="s">
        <v>1505</v>
      </c>
      <c r="F231" t="s">
        <v>1505</v>
      </c>
      <c r="G231" t="s">
        <v>1192</v>
      </c>
      <c r="H231" t="s">
        <v>858</v>
      </c>
      <c r="I231" t="s">
        <v>1582</v>
      </c>
      <c r="J231" t="s">
        <v>392</v>
      </c>
      <c r="K231" s="9" t="s">
        <v>1006</v>
      </c>
      <c r="L231" s="9" t="s">
        <v>991</v>
      </c>
      <c r="M231" s="9" t="s">
        <v>996</v>
      </c>
      <c r="N231" s="9" t="s">
        <v>993</v>
      </c>
      <c r="O231" s="9" t="s">
        <v>1050</v>
      </c>
      <c r="P231" s="9" t="s">
        <v>1071</v>
      </c>
      <c r="Q231" s="9" t="s">
        <v>1071</v>
      </c>
      <c r="R231" s="9">
        <v>50</v>
      </c>
      <c r="S231" s="9">
        <v>37</v>
      </c>
      <c r="T231">
        <v>132.77000000000001</v>
      </c>
      <c r="U231" s="9">
        <v>-42.38</v>
      </c>
    </row>
    <row r="232" spans="1:21">
      <c r="A232" s="1">
        <v>231</v>
      </c>
      <c r="B232" s="2" t="s">
        <v>238</v>
      </c>
      <c r="C232" t="s">
        <v>362</v>
      </c>
      <c r="D232" t="s">
        <v>950</v>
      </c>
      <c r="E232" t="s">
        <v>1486</v>
      </c>
      <c r="F232" t="s">
        <v>940</v>
      </c>
      <c r="G232" t="s">
        <v>1177</v>
      </c>
      <c r="H232" t="s">
        <v>1116</v>
      </c>
      <c r="I232" t="s">
        <v>1586</v>
      </c>
      <c r="J232" t="s">
        <v>989</v>
      </c>
      <c r="K232" t="s">
        <v>990</v>
      </c>
      <c r="L232" s="9" t="s">
        <v>996</v>
      </c>
      <c r="M232" s="9" t="s">
        <v>991</v>
      </c>
      <c r="N232" s="9" t="s">
        <v>993</v>
      </c>
      <c r="O232" s="9" t="s">
        <v>1001</v>
      </c>
      <c r="P232" s="9" t="s">
        <v>1071</v>
      </c>
      <c r="Q232" s="9" t="s">
        <v>1071</v>
      </c>
      <c r="R232">
        <v>1000</v>
      </c>
      <c r="S232">
        <v>1000</v>
      </c>
      <c r="T232">
        <v>0</v>
      </c>
      <c r="U232">
        <v>0</v>
      </c>
    </row>
    <row r="233" spans="1:21">
      <c r="A233" s="1">
        <v>232</v>
      </c>
      <c r="B233" s="2" t="s">
        <v>239</v>
      </c>
      <c r="C233" t="s">
        <v>362</v>
      </c>
      <c r="D233" t="s">
        <v>950</v>
      </c>
      <c r="E233" t="s">
        <v>1486</v>
      </c>
      <c r="F233" t="s">
        <v>940</v>
      </c>
      <c r="G233" t="s">
        <v>1177</v>
      </c>
      <c r="H233" t="s">
        <v>1116</v>
      </c>
      <c r="I233" t="s">
        <v>1586</v>
      </c>
      <c r="J233" t="s">
        <v>989</v>
      </c>
      <c r="K233" t="s">
        <v>990</v>
      </c>
      <c r="L233" s="9" t="s">
        <v>996</v>
      </c>
      <c r="M233" s="9" t="s">
        <v>991</v>
      </c>
      <c r="N233" s="9" t="s">
        <v>993</v>
      </c>
      <c r="O233" s="9" t="s">
        <v>1001</v>
      </c>
      <c r="P233" s="9" t="s">
        <v>1071</v>
      </c>
      <c r="Q233" s="9" t="s">
        <v>1071</v>
      </c>
      <c r="R233">
        <v>1000</v>
      </c>
      <c r="S233">
        <v>1000</v>
      </c>
      <c r="T233">
        <v>3.48</v>
      </c>
      <c r="U233">
        <v>0</v>
      </c>
    </row>
    <row r="234" spans="1:21">
      <c r="A234" s="1">
        <v>233</v>
      </c>
      <c r="B234" s="2" t="s">
        <v>218</v>
      </c>
      <c r="C234" t="s">
        <v>370</v>
      </c>
      <c r="D234" t="s">
        <v>936</v>
      </c>
      <c r="E234" t="s">
        <v>927</v>
      </c>
      <c r="F234" t="s">
        <v>927</v>
      </c>
      <c r="G234" t="s">
        <v>1167</v>
      </c>
      <c r="H234" t="s">
        <v>862</v>
      </c>
      <c r="I234" t="s">
        <v>1585</v>
      </c>
      <c r="J234" t="s">
        <v>989</v>
      </c>
      <c r="K234" t="s">
        <v>990</v>
      </c>
      <c r="L234" s="9" t="s">
        <v>996</v>
      </c>
      <c r="M234" s="9" t="s">
        <v>991</v>
      </c>
      <c r="N234" s="9" t="s">
        <v>993</v>
      </c>
      <c r="O234" s="9" t="s">
        <v>1001</v>
      </c>
      <c r="P234" s="9" t="s">
        <v>1071</v>
      </c>
      <c r="Q234" s="9" t="s">
        <v>1071</v>
      </c>
      <c r="R234">
        <v>1000</v>
      </c>
      <c r="S234">
        <v>1000</v>
      </c>
      <c r="T234">
        <v>0</v>
      </c>
      <c r="U234">
        <v>0</v>
      </c>
    </row>
    <row r="235" spans="1:21">
      <c r="A235" s="1">
        <v>234</v>
      </c>
      <c r="B235" s="7" t="s">
        <v>28</v>
      </c>
      <c r="C235" t="s">
        <v>360</v>
      </c>
      <c r="D235" t="s">
        <v>855</v>
      </c>
      <c r="E235" t="s">
        <v>1121</v>
      </c>
      <c r="F235" t="s">
        <v>1430</v>
      </c>
      <c r="G235" t="s">
        <v>1140</v>
      </c>
      <c r="H235" t="s">
        <v>1156</v>
      </c>
      <c r="I235" t="s">
        <v>372</v>
      </c>
      <c r="J235" t="s">
        <v>989</v>
      </c>
      <c r="K235" t="s">
        <v>990</v>
      </c>
      <c r="L235" s="8" t="s">
        <v>991</v>
      </c>
      <c r="M235" s="8" t="s">
        <v>996</v>
      </c>
      <c r="N235" s="8" t="s">
        <v>993</v>
      </c>
      <c r="O235" s="8" t="s">
        <v>1010</v>
      </c>
      <c r="P235" t="s">
        <v>1111</v>
      </c>
      <c r="Q235" t="s">
        <v>1088</v>
      </c>
      <c r="R235" s="9">
        <v>1000</v>
      </c>
      <c r="S235" s="9">
        <v>1000</v>
      </c>
      <c r="T235">
        <v>40</v>
      </c>
      <c r="U235">
        <v>-33</v>
      </c>
    </row>
    <row r="236" spans="1:21">
      <c r="A236" s="1">
        <v>235</v>
      </c>
      <c r="B236" s="7" t="s">
        <v>29</v>
      </c>
      <c r="C236" t="s">
        <v>360</v>
      </c>
      <c r="D236" t="s">
        <v>855</v>
      </c>
      <c r="E236" t="s">
        <v>1121</v>
      </c>
      <c r="F236" t="s">
        <v>1430</v>
      </c>
      <c r="G236" t="s">
        <v>1140</v>
      </c>
      <c r="H236" t="s">
        <v>1156</v>
      </c>
      <c r="I236" t="s">
        <v>365</v>
      </c>
      <c r="J236" t="s">
        <v>989</v>
      </c>
      <c r="K236" t="s">
        <v>990</v>
      </c>
      <c r="L236" s="8" t="s">
        <v>991</v>
      </c>
      <c r="M236" s="8" t="s">
        <v>996</v>
      </c>
      <c r="N236" s="8" t="s">
        <v>993</v>
      </c>
      <c r="O236" s="8" t="s">
        <v>1010</v>
      </c>
      <c r="P236" t="s">
        <v>1111</v>
      </c>
      <c r="Q236" t="s">
        <v>1088</v>
      </c>
      <c r="R236" s="9">
        <v>1000</v>
      </c>
      <c r="S236" s="9">
        <v>1000</v>
      </c>
      <c r="T236">
        <v>43</v>
      </c>
      <c r="U236">
        <v>-43</v>
      </c>
    </row>
    <row r="237" spans="1:21">
      <c r="A237" s="1">
        <v>236</v>
      </c>
      <c r="B237" s="4" t="s">
        <v>30</v>
      </c>
      <c r="C237" t="s">
        <v>360</v>
      </c>
      <c r="D237" t="s">
        <v>855</v>
      </c>
      <c r="E237" t="s">
        <v>1121</v>
      </c>
      <c r="F237" t="s">
        <v>1430</v>
      </c>
      <c r="G237" t="s">
        <v>1140</v>
      </c>
      <c r="H237" t="s">
        <v>1156</v>
      </c>
      <c r="I237" t="s">
        <v>364</v>
      </c>
      <c r="J237" t="s">
        <v>989</v>
      </c>
      <c r="K237" t="s">
        <v>990</v>
      </c>
      <c r="L237" s="8" t="s">
        <v>991</v>
      </c>
      <c r="M237" s="8" t="s">
        <v>996</v>
      </c>
      <c r="N237" s="8" t="s">
        <v>993</v>
      </c>
      <c r="O237" s="8" t="s">
        <v>1010</v>
      </c>
      <c r="P237" t="s">
        <v>1111</v>
      </c>
      <c r="Q237" t="s">
        <v>1088</v>
      </c>
      <c r="R237" s="9">
        <v>1000</v>
      </c>
      <c r="S237" s="9">
        <v>1000</v>
      </c>
      <c r="T237">
        <v>40</v>
      </c>
      <c r="U237">
        <v>-33</v>
      </c>
    </row>
    <row r="238" spans="1:21">
      <c r="A238" s="1">
        <v>237</v>
      </c>
      <c r="B238" s="2" t="s">
        <v>138</v>
      </c>
      <c r="C238" t="s">
        <v>364</v>
      </c>
      <c r="D238" t="s">
        <v>903</v>
      </c>
      <c r="E238" t="s">
        <v>885</v>
      </c>
      <c r="F238" t="s">
        <v>892</v>
      </c>
      <c r="G238" t="s">
        <v>1133</v>
      </c>
      <c r="H238" t="s">
        <v>1141</v>
      </c>
      <c r="I238" t="s">
        <v>1491</v>
      </c>
      <c r="J238" t="s">
        <v>989</v>
      </c>
      <c r="K238" t="s">
        <v>990</v>
      </c>
      <c r="L238" s="8" t="s">
        <v>996</v>
      </c>
      <c r="M238" s="8" t="s">
        <v>991</v>
      </c>
      <c r="N238" s="8" t="s">
        <v>993</v>
      </c>
      <c r="O238" s="8" t="s">
        <v>1004</v>
      </c>
      <c r="P238" s="8" t="s">
        <v>1071</v>
      </c>
      <c r="Q238" s="8" t="s">
        <v>1071</v>
      </c>
      <c r="R238">
        <v>1000</v>
      </c>
      <c r="S238">
        <v>1000</v>
      </c>
      <c r="T238">
        <v>0</v>
      </c>
      <c r="U238">
        <v>0</v>
      </c>
    </row>
    <row r="239" spans="1:21">
      <c r="A239" s="1">
        <v>238</v>
      </c>
      <c r="B239" s="2" t="s">
        <v>97</v>
      </c>
      <c r="C239" t="s">
        <v>365</v>
      </c>
      <c r="D239" t="s">
        <v>894</v>
      </c>
      <c r="E239" t="s">
        <v>877</v>
      </c>
      <c r="F239" t="s">
        <v>877</v>
      </c>
      <c r="G239" t="s">
        <v>1126</v>
      </c>
      <c r="H239" t="s">
        <v>852</v>
      </c>
      <c r="I239" t="s">
        <v>1503</v>
      </c>
      <c r="J239" t="s">
        <v>989</v>
      </c>
      <c r="K239" t="s">
        <v>990</v>
      </c>
      <c r="L239" s="8" t="s">
        <v>996</v>
      </c>
      <c r="M239" s="8" t="s">
        <v>991</v>
      </c>
      <c r="N239" s="8" t="s">
        <v>993</v>
      </c>
      <c r="O239" s="8" t="s">
        <v>1051</v>
      </c>
      <c r="P239" s="8" t="s">
        <v>1071</v>
      </c>
      <c r="Q239" s="8" t="s">
        <v>1071</v>
      </c>
      <c r="R239">
        <v>1000</v>
      </c>
      <c r="S239">
        <v>1000</v>
      </c>
      <c r="T239">
        <v>0</v>
      </c>
      <c r="U239">
        <v>0</v>
      </c>
    </row>
    <row r="240" spans="1:21">
      <c r="A240" s="1">
        <v>239</v>
      </c>
      <c r="B240" s="2" t="s">
        <v>1594</v>
      </c>
      <c r="C240" t="s">
        <v>365</v>
      </c>
      <c r="D240" t="s">
        <v>894</v>
      </c>
      <c r="E240" t="s">
        <v>877</v>
      </c>
      <c r="F240" t="s">
        <v>877</v>
      </c>
      <c r="G240" t="s">
        <v>1126</v>
      </c>
      <c r="H240" t="s">
        <v>852</v>
      </c>
      <c r="I240" t="s">
        <v>1503</v>
      </c>
      <c r="J240" t="s">
        <v>989</v>
      </c>
      <c r="K240" t="s">
        <v>990</v>
      </c>
      <c r="L240" s="8" t="s">
        <v>996</v>
      </c>
      <c r="M240" s="8" t="s">
        <v>991</v>
      </c>
      <c r="N240" s="8" t="s">
        <v>993</v>
      </c>
      <c r="O240" s="8" t="s">
        <v>1051</v>
      </c>
      <c r="P240" s="8" t="s">
        <v>1071</v>
      </c>
      <c r="Q240" s="8" t="s">
        <v>1071</v>
      </c>
      <c r="R240">
        <v>1000</v>
      </c>
      <c r="S240">
        <v>1000</v>
      </c>
      <c r="T240">
        <v>0</v>
      </c>
      <c r="U240">
        <v>0</v>
      </c>
    </row>
    <row r="241" spans="1:21">
      <c r="A241" s="1">
        <v>240</v>
      </c>
      <c r="B241" s="2" t="s">
        <v>206</v>
      </c>
      <c r="C241" t="s">
        <v>361</v>
      </c>
      <c r="D241" t="s">
        <v>930</v>
      </c>
      <c r="E241" t="s">
        <v>1506</v>
      </c>
      <c r="F241" t="s">
        <v>1506</v>
      </c>
      <c r="G241" t="s">
        <v>1192</v>
      </c>
      <c r="H241" t="s">
        <v>858</v>
      </c>
      <c r="I241" t="s">
        <v>1582</v>
      </c>
      <c r="J241" t="s">
        <v>989</v>
      </c>
      <c r="K241" t="s">
        <v>990</v>
      </c>
      <c r="L241" s="8" t="s">
        <v>996</v>
      </c>
      <c r="M241" s="8" t="s">
        <v>991</v>
      </c>
      <c r="N241" s="8" t="s">
        <v>993</v>
      </c>
      <c r="O241" s="8" t="s">
        <v>1052</v>
      </c>
      <c r="P241" s="8" t="s">
        <v>1071</v>
      </c>
      <c r="Q241" s="8" t="s">
        <v>1071</v>
      </c>
      <c r="R241">
        <v>1000</v>
      </c>
      <c r="S241">
        <v>1000</v>
      </c>
      <c r="T241">
        <v>0</v>
      </c>
      <c r="U241">
        <v>0</v>
      </c>
    </row>
    <row r="242" spans="1:21">
      <c r="A242" s="1">
        <v>241</v>
      </c>
      <c r="B242" s="2" t="s">
        <v>352</v>
      </c>
      <c r="C242" t="s">
        <v>362</v>
      </c>
      <c r="D242" t="s">
        <v>949</v>
      </c>
      <c r="E242" t="s">
        <v>1563</v>
      </c>
      <c r="F242" t="s">
        <v>1507</v>
      </c>
      <c r="G242" t="s">
        <v>862</v>
      </c>
      <c r="H242" t="s">
        <v>1157</v>
      </c>
      <c r="I242" t="s">
        <v>1586</v>
      </c>
      <c r="P242" s="8" t="s">
        <v>1071</v>
      </c>
      <c r="Q242" s="8" t="s">
        <v>1071</v>
      </c>
      <c r="R242">
        <v>1000</v>
      </c>
      <c r="S242">
        <v>1000</v>
      </c>
      <c r="T242">
        <v>3</v>
      </c>
      <c r="U242">
        <v>-0.1</v>
      </c>
    </row>
    <row r="243" spans="1:21">
      <c r="A243" s="1">
        <v>242</v>
      </c>
      <c r="B243" s="2" t="s">
        <v>377</v>
      </c>
      <c r="C243" t="s">
        <v>369</v>
      </c>
      <c r="D243" t="s">
        <v>981</v>
      </c>
      <c r="E243" t="s">
        <v>1153</v>
      </c>
      <c r="F243" t="s">
        <v>1174</v>
      </c>
      <c r="G243" t="s">
        <v>369</v>
      </c>
      <c r="H243" t="s">
        <v>359</v>
      </c>
      <c r="I243" t="s">
        <v>1585</v>
      </c>
      <c r="J243" t="s">
        <v>1007</v>
      </c>
      <c r="K243" t="s">
        <v>1008</v>
      </c>
      <c r="L243" s="8" t="s">
        <v>996</v>
      </c>
      <c r="M243" s="8" t="s">
        <v>991</v>
      </c>
      <c r="N243" s="8" t="s">
        <v>993</v>
      </c>
      <c r="O243" s="8" t="s">
        <v>1068</v>
      </c>
      <c r="P243" s="8" t="s">
        <v>1071</v>
      </c>
      <c r="Q243" s="8" t="s">
        <v>1071</v>
      </c>
      <c r="R243">
        <v>1000</v>
      </c>
      <c r="S243">
        <v>1000</v>
      </c>
      <c r="T243">
        <v>0.99</v>
      </c>
      <c r="U243">
        <v>-0.99</v>
      </c>
    </row>
    <row r="244" spans="1:21">
      <c r="A244" s="1">
        <v>243</v>
      </c>
      <c r="B244" s="2" t="s">
        <v>280</v>
      </c>
      <c r="C244" t="s">
        <v>362</v>
      </c>
      <c r="D244" t="s">
        <v>962</v>
      </c>
      <c r="E244" t="s">
        <v>1509</v>
      </c>
      <c r="F244" t="s">
        <v>1508</v>
      </c>
      <c r="G244" t="s">
        <v>1173</v>
      </c>
      <c r="H244" t="s">
        <v>1123</v>
      </c>
      <c r="I244" s="9" t="s">
        <v>1586</v>
      </c>
      <c r="J244" t="s">
        <v>989</v>
      </c>
      <c r="K244" t="s">
        <v>990</v>
      </c>
      <c r="L244" s="8" t="s">
        <v>991</v>
      </c>
      <c r="M244" s="8" t="s">
        <v>996</v>
      </c>
      <c r="N244" s="8" t="s">
        <v>993</v>
      </c>
      <c r="O244" s="8" t="s">
        <v>1001</v>
      </c>
      <c r="P244" s="8" t="s">
        <v>1089</v>
      </c>
      <c r="Q244" s="8" t="s">
        <v>1090</v>
      </c>
      <c r="R244" s="9">
        <v>1000</v>
      </c>
      <c r="S244" s="9">
        <v>1000</v>
      </c>
      <c r="T244">
        <v>27</v>
      </c>
      <c r="U244">
        <v>-29</v>
      </c>
    </row>
    <row r="245" spans="1:21">
      <c r="A245" s="1">
        <v>244</v>
      </c>
      <c r="B245" s="2" t="s">
        <v>281</v>
      </c>
      <c r="C245" t="s">
        <v>362</v>
      </c>
      <c r="D245" t="s">
        <v>962</v>
      </c>
      <c r="E245" t="s">
        <v>1509</v>
      </c>
      <c r="F245" t="s">
        <v>1508</v>
      </c>
      <c r="G245" t="s">
        <v>1173</v>
      </c>
      <c r="H245" t="s">
        <v>1123</v>
      </c>
      <c r="I245" s="9" t="s">
        <v>1586</v>
      </c>
      <c r="J245" t="s">
        <v>989</v>
      </c>
      <c r="K245" t="s">
        <v>990</v>
      </c>
      <c r="L245" s="8" t="s">
        <v>991</v>
      </c>
      <c r="M245" s="8" t="s">
        <v>996</v>
      </c>
      <c r="N245" s="8" t="s">
        <v>993</v>
      </c>
      <c r="O245" s="8" t="s">
        <v>1001</v>
      </c>
      <c r="P245" s="8" t="s">
        <v>1089</v>
      </c>
      <c r="Q245" s="8" t="s">
        <v>1090</v>
      </c>
      <c r="R245" s="9">
        <v>1000</v>
      </c>
      <c r="S245" s="9">
        <v>1000</v>
      </c>
      <c r="T245">
        <v>26</v>
      </c>
      <c r="U245">
        <v>-29</v>
      </c>
    </row>
    <row r="246" spans="1:21">
      <c r="A246" s="1">
        <v>245</v>
      </c>
      <c r="B246" s="2" t="s">
        <v>282</v>
      </c>
      <c r="C246" t="s">
        <v>362</v>
      </c>
      <c r="D246" t="s">
        <v>962</v>
      </c>
      <c r="E246" t="s">
        <v>1509</v>
      </c>
      <c r="F246" t="s">
        <v>1508</v>
      </c>
      <c r="G246" t="s">
        <v>1173</v>
      </c>
      <c r="H246" t="s">
        <v>1123</v>
      </c>
      <c r="I246" s="9" t="s">
        <v>1586</v>
      </c>
      <c r="J246" t="s">
        <v>989</v>
      </c>
      <c r="K246" t="s">
        <v>990</v>
      </c>
      <c r="L246" s="8" t="s">
        <v>991</v>
      </c>
      <c r="M246" s="8" t="s">
        <v>996</v>
      </c>
      <c r="N246" s="8" t="s">
        <v>993</v>
      </c>
      <c r="O246" s="8" t="s">
        <v>1001</v>
      </c>
      <c r="P246" s="8" t="s">
        <v>1089</v>
      </c>
      <c r="Q246" s="8" t="s">
        <v>1090</v>
      </c>
      <c r="R246" s="9">
        <v>1000</v>
      </c>
      <c r="S246" s="9">
        <v>1000</v>
      </c>
      <c r="T246">
        <v>27</v>
      </c>
      <c r="U246">
        <v>-29</v>
      </c>
    </row>
    <row r="247" spans="1:21">
      <c r="A247" s="1">
        <v>246</v>
      </c>
      <c r="B247" s="2" t="s">
        <v>283</v>
      </c>
      <c r="C247" t="s">
        <v>362</v>
      </c>
      <c r="D247" t="s">
        <v>963</v>
      </c>
      <c r="E247" t="s">
        <v>1461</v>
      </c>
      <c r="F247" t="s">
        <v>1509</v>
      </c>
      <c r="G247" t="s">
        <v>1172</v>
      </c>
      <c r="H247" t="s">
        <v>859</v>
      </c>
      <c r="I247" s="9" t="s">
        <v>1586</v>
      </c>
      <c r="J247" t="s">
        <v>989</v>
      </c>
      <c r="K247" t="s">
        <v>990</v>
      </c>
      <c r="L247" s="8" t="s">
        <v>991</v>
      </c>
      <c r="M247" s="8" t="s">
        <v>996</v>
      </c>
      <c r="N247" s="8" t="s">
        <v>993</v>
      </c>
      <c r="O247" s="8" t="s">
        <v>1001</v>
      </c>
      <c r="P247" s="8" t="s">
        <v>1091</v>
      </c>
      <c r="Q247" s="8" t="s">
        <v>1092</v>
      </c>
      <c r="R247" s="9">
        <v>1000</v>
      </c>
      <c r="S247" s="9">
        <v>1000</v>
      </c>
      <c r="T247">
        <v>75.569999999999993</v>
      </c>
      <c r="U247">
        <v>-66.63</v>
      </c>
    </row>
    <row r="248" spans="1:21">
      <c r="A248" s="1">
        <v>247</v>
      </c>
      <c r="B248" s="2" t="s">
        <v>284</v>
      </c>
      <c r="C248" t="s">
        <v>362</v>
      </c>
      <c r="D248" t="s">
        <v>963</v>
      </c>
      <c r="E248" t="s">
        <v>1461</v>
      </c>
      <c r="F248" t="s">
        <v>1509</v>
      </c>
      <c r="G248" t="s">
        <v>1172</v>
      </c>
      <c r="H248" t="s">
        <v>859</v>
      </c>
      <c r="I248" s="9" t="s">
        <v>1586</v>
      </c>
      <c r="J248" t="s">
        <v>989</v>
      </c>
      <c r="K248" t="s">
        <v>990</v>
      </c>
      <c r="L248" s="8" t="s">
        <v>991</v>
      </c>
      <c r="M248" s="8" t="s">
        <v>996</v>
      </c>
      <c r="N248" s="8" t="s">
        <v>993</v>
      </c>
      <c r="O248" s="8" t="s">
        <v>1001</v>
      </c>
      <c r="P248" s="8" t="s">
        <v>1091</v>
      </c>
      <c r="Q248" s="8" t="s">
        <v>1092</v>
      </c>
      <c r="R248" s="9">
        <v>1000</v>
      </c>
      <c r="S248" s="9">
        <v>1000</v>
      </c>
      <c r="T248">
        <v>75.569999999999993</v>
      </c>
      <c r="U248">
        <v>-66.63</v>
      </c>
    </row>
    <row r="249" spans="1:21">
      <c r="A249" s="1">
        <v>248</v>
      </c>
      <c r="B249" s="2" t="s">
        <v>285</v>
      </c>
      <c r="C249" t="s">
        <v>362</v>
      </c>
      <c r="D249" t="s">
        <v>963</v>
      </c>
      <c r="E249" t="s">
        <v>1461</v>
      </c>
      <c r="F249" t="s">
        <v>1509</v>
      </c>
      <c r="G249" t="s">
        <v>1172</v>
      </c>
      <c r="H249" t="s">
        <v>859</v>
      </c>
      <c r="I249" s="9" t="s">
        <v>1586</v>
      </c>
      <c r="J249" t="s">
        <v>989</v>
      </c>
      <c r="K249" t="s">
        <v>990</v>
      </c>
      <c r="L249" s="8" t="s">
        <v>991</v>
      </c>
      <c r="M249" s="8" t="s">
        <v>996</v>
      </c>
      <c r="N249" s="8" t="s">
        <v>993</v>
      </c>
      <c r="O249" s="8" t="s">
        <v>1001</v>
      </c>
      <c r="P249" s="8" t="s">
        <v>1091</v>
      </c>
      <c r="Q249" s="8" t="s">
        <v>1092</v>
      </c>
      <c r="R249" s="9">
        <v>1000</v>
      </c>
      <c r="S249" s="9">
        <v>1000</v>
      </c>
      <c r="T249">
        <v>75.569999999999993</v>
      </c>
      <c r="U249">
        <v>-66.63</v>
      </c>
    </row>
    <row r="250" spans="1:21">
      <c r="A250" s="1">
        <v>249</v>
      </c>
      <c r="B250" s="2" t="s">
        <v>293</v>
      </c>
      <c r="C250" t="s">
        <v>362</v>
      </c>
      <c r="D250" t="s">
        <v>967</v>
      </c>
      <c r="E250" t="s">
        <v>1564</v>
      </c>
      <c r="F250" t="s">
        <v>955</v>
      </c>
      <c r="G250" t="s">
        <v>1193</v>
      </c>
      <c r="H250" t="s">
        <v>1158</v>
      </c>
      <c r="I250" s="9" t="s">
        <v>1586</v>
      </c>
      <c r="J250" t="s">
        <v>989</v>
      </c>
      <c r="K250" t="s">
        <v>990</v>
      </c>
      <c r="L250" s="8" t="s">
        <v>991</v>
      </c>
      <c r="M250" s="8" t="s">
        <v>996</v>
      </c>
      <c r="N250" s="8" t="s">
        <v>993</v>
      </c>
      <c r="O250" s="8" t="s">
        <v>1001</v>
      </c>
      <c r="P250" s="8" t="s">
        <v>1093</v>
      </c>
      <c r="Q250" s="8" t="s">
        <v>1094</v>
      </c>
      <c r="R250" s="9">
        <v>1000</v>
      </c>
      <c r="S250" s="9">
        <v>1000</v>
      </c>
      <c r="T250">
        <v>97.85</v>
      </c>
      <c r="U250">
        <v>-106.73</v>
      </c>
    </row>
    <row r="251" spans="1:21">
      <c r="A251" s="1">
        <v>250</v>
      </c>
      <c r="B251" s="2" t="s">
        <v>294</v>
      </c>
      <c r="C251" t="s">
        <v>362</v>
      </c>
      <c r="D251" t="s">
        <v>967</v>
      </c>
      <c r="E251" t="s">
        <v>1564</v>
      </c>
      <c r="F251" t="s">
        <v>955</v>
      </c>
      <c r="G251" t="s">
        <v>1193</v>
      </c>
      <c r="H251" t="s">
        <v>1158</v>
      </c>
      <c r="I251" s="9" t="s">
        <v>1586</v>
      </c>
      <c r="J251" t="s">
        <v>989</v>
      </c>
      <c r="K251" t="s">
        <v>990</v>
      </c>
      <c r="L251" s="8" t="s">
        <v>991</v>
      </c>
      <c r="M251" s="8" t="s">
        <v>996</v>
      </c>
      <c r="N251" s="8" t="s">
        <v>993</v>
      </c>
      <c r="O251" s="8" t="s">
        <v>1001</v>
      </c>
      <c r="P251" s="8" t="s">
        <v>1093</v>
      </c>
      <c r="Q251" s="8" t="s">
        <v>1094</v>
      </c>
      <c r="R251" s="9">
        <v>1000</v>
      </c>
      <c r="S251" s="9">
        <v>1000</v>
      </c>
      <c r="T251">
        <v>97.85</v>
      </c>
      <c r="U251">
        <v>-106.73</v>
      </c>
    </row>
    <row r="252" spans="1:21">
      <c r="A252" s="1">
        <v>251</v>
      </c>
      <c r="B252" s="2" t="s">
        <v>295</v>
      </c>
      <c r="C252" t="s">
        <v>362</v>
      </c>
      <c r="D252" t="s">
        <v>967</v>
      </c>
      <c r="E252" t="s">
        <v>1564</v>
      </c>
      <c r="F252" t="s">
        <v>955</v>
      </c>
      <c r="G252" t="s">
        <v>1193</v>
      </c>
      <c r="H252" t="s">
        <v>1158</v>
      </c>
      <c r="I252" s="9" t="s">
        <v>1586</v>
      </c>
      <c r="J252" t="s">
        <v>989</v>
      </c>
      <c r="K252" t="s">
        <v>990</v>
      </c>
      <c r="L252" s="8" t="s">
        <v>991</v>
      </c>
      <c r="M252" s="8" t="s">
        <v>996</v>
      </c>
      <c r="N252" s="8" t="s">
        <v>993</v>
      </c>
      <c r="O252" s="8" t="s">
        <v>1001</v>
      </c>
      <c r="P252" s="8" t="s">
        <v>1093</v>
      </c>
      <c r="Q252" s="8" t="s">
        <v>1094</v>
      </c>
      <c r="R252" s="9">
        <v>1000</v>
      </c>
      <c r="S252" s="9">
        <v>1000</v>
      </c>
      <c r="T252">
        <v>97.85</v>
      </c>
      <c r="U252">
        <v>-106.73</v>
      </c>
    </row>
    <row r="253" spans="1:21">
      <c r="A253" s="1">
        <v>252</v>
      </c>
      <c r="B253" s="2" t="s">
        <v>296</v>
      </c>
      <c r="C253" t="s">
        <v>362</v>
      </c>
      <c r="D253" t="s">
        <v>967</v>
      </c>
      <c r="E253" t="s">
        <v>1564</v>
      </c>
      <c r="F253" t="s">
        <v>955</v>
      </c>
      <c r="G253" t="s">
        <v>1193</v>
      </c>
      <c r="H253" t="s">
        <v>1158</v>
      </c>
      <c r="I253" s="9" t="s">
        <v>1586</v>
      </c>
      <c r="J253" t="s">
        <v>989</v>
      </c>
      <c r="K253" t="s">
        <v>990</v>
      </c>
      <c r="L253" s="8" t="s">
        <v>991</v>
      </c>
      <c r="M253" s="8" t="s">
        <v>996</v>
      </c>
      <c r="N253" s="8" t="s">
        <v>993</v>
      </c>
      <c r="O253" s="8" t="s">
        <v>1001</v>
      </c>
      <c r="P253" s="8" t="s">
        <v>1093</v>
      </c>
      <c r="Q253" s="8" t="s">
        <v>1094</v>
      </c>
      <c r="R253" s="9">
        <v>1000</v>
      </c>
      <c r="S253" s="9">
        <v>1000</v>
      </c>
      <c r="T253">
        <v>98.17</v>
      </c>
      <c r="U253">
        <v>-106.83</v>
      </c>
    </row>
    <row r="254" spans="1:21">
      <c r="A254" s="1">
        <v>253</v>
      </c>
      <c r="B254" s="2" t="s">
        <v>334</v>
      </c>
      <c r="C254" t="s">
        <v>362</v>
      </c>
      <c r="D254" t="s">
        <v>953</v>
      </c>
      <c r="E254" t="s">
        <v>932</v>
      </c>
      <c r="F254" t="s">
        <v>1487</v>
      </c>
      <c r="G254" t="s">
        <v>1188</v>
      </c>
      <c r="H254" t="s">
        <v>1151</v>
      </c>
      <c r="I254" s="9" t="s">
        <v>1586</v>
      </c>
      <c r="J254" t="s">
        <v>989</v>
      </c>
      <c r="K254" t="s">
        <v>990</v>
      </c>
      <c r="L254" s="8" t="s">
        <v>996</v>
      </c>
      <c r="M254" s="8" t="s">
        <v>991</v>
      </c>
      <c r="N254" s="8" t="s">
        <v>993</v>
      </c>
      <c r="O254" s="8" t="s">
        <v>1001</v>
      </c>
      <c r="P254" s="8" t="s">
        <v>1071</v>
      </c>
      <c r="Q254" s="8" t="s">
        <v>1071</v>
      </c>
      <c r="R254">
        <v>1000</v>
      </c>
      <c r="S254">
        <v>1000</v>
      </c>
      <c r="T254">
        <v>0</v>
      </c>
      <c r="U254">
        <v>0</v>
      </c>
    </row>
    <row r="255" spans="1:21">
      <c r="A255" s="1">
        <v>254</v>
      </c>
      <c r="B255" s="2" t="s">
        <v>125</v>
      </c>
      <c r="C255" t="s">
        <v>364</v>
      </c>
      <c r="D255" t="s">
        <v>896</v>
      </c>
      <c r="E255" t="s">
        <v>1565</v>
      </c>
      <c r="F255" t="s">
        <v>1510</v>
      </c>
      <c r="G255" t="s">
        <v>854</v>
      </c>
      <c r="H255" t="s">
        <v>1121</v>
      </c>
      <c r="I255" t="s">
        <v>1491</v>
      </c>
      <c r="J255" t="s">
        <v>989</v>
      </c>
      <c r="K255" t="s">
        <v>990</v>
      </c>
      <c r="L255" s="8" t="s">
        <v>991</v>
      </c>
      <c r="M255" s="8" t="s">
        <v>996</v>
      </c>
      <c r="N255" s="8" t="s">
        <v>993</v>
      </c>
      <c r="O255" s="8" t="s">
        <v>997</v>
      </c>
      <c r="P255" s="8" t="s">
        <v>1103</v>
      </c>
      <c r="Q255" s="8" t="s">
        <v>1103</v>
      </c>
      <c r="R255" s="9">
        <v>1000</v>
      </c>
      <c r="S255" s="9">
        <v>1000</v>
      </c>
      <c r="T255">
        <v>9</v>
      </c>
      <c r="U255">
        <v>-8</v>
      </c>
    </row>
    <row r="256" spans="1:21">
      <c r="A256" s="1">
        <v>255</v>
      </c>
      <c r="B256" s="2" t="s">
        <v>126</v>
      </c>
      <c r="C256" t="s">
        <v>364</v>
      </c>
      <c r="D256" t="s">
        <v>896</v>
      </c>
      <c r="E256" t="s">
        <v>1565</v>
      </c>
      <c r="F256" t="s">
        <v>1510</v>
      </c>
      <c r="G256" t="s">
        <v>854</v>
      </c>
      <c r="H256" t="s">
        <v>1121</v>
      </c>
      <c r="I256" t="s">
        <v>1491</v>
      </c>
      <c r="J256" t="s">
        <v>989</v>
      </c>
      <c r="K256" t="s">
        <v>990</v>
      </c>
      <c r="L256" s="8" t="s">
        <v>991</v>
      </c>
      <c r="M256" s="8" t="s">
        <v>996</v>
      </c>
      <c r="N256" s="8" t="s">
        <v>993</v>
      </c>
      <c r="O256" s="8" t="s">
        <v>997</v>
      </c>
      <c r="P256" s="8" t="s">
        <v>1103</v>
      </c>
      <c r="Q256" s="8" t="s">
        <v>1103</v>
      </c>
      <c r="R256" s="9">
        <v>1000</v>
      </c>
      <c r="S256" s="9">
        <v>1000</v>
      </c>
      <c r="T256">
        <v>9</v>
      </c>
      <c r="U256">
        <v>-8</v>
      </c>
    </row>
    <row r="257" spans="1:21">
      <c r="A257" s="1">
        <v>256</v>
      </c>
      <c r="B257" s="2" t="s">
        <v>127</v>
      </c>
      <c r="C257" t="s">
        <v>364</v>
      </c>
      <c r="D257" t="s">
        <v>896</v>
      </c>
      <c r="E257" t="s">
        <v>1565</v>
      </c>
      <c r="F257" t="s">
        <v>1510</v>
      </c>
      <c r="G257" t="s">
        <v>854</v>
      </c>
      <c r="H257" t="s">
        <v>1121</v>
      </c>
      <c r="I257" t="s">
        <v>1491</v>
      </c>
      <c r="J257" t="s">
        <v>989</v>
      </c>
      <c r="K257" t="s">
        <v>990</v>
      </c>
      <c r="L257" s="8" t="s">
        <v>991</v>
      </c>
      <c r="M257" s="8" t="s">
        <v>996</v>
      </c>
      <c r="N257" s="8" t="s">
        <v>993</v>
      </c>
      <c r="O257" s="8" t="s">
        <v>997</v>
      </c>
      <c r="P257" s="8" t="s">
        <v>1103</v>
      </c>
      <c r="Q257" s="8" t="s">
        <v>1103</v>
      </c>
      <c r="R257" s="9">
        <v>1000</v>
      </c>
      <c r="S257" s="9">
        <v>1000</v>
      </c>
      <c r="T257">
        <v>9</v>
      </c>
      <c r="U257">
        <v>-8</v>
      </c>
    </row>
    <row r="258" spans="1:21">
      <c r="A258" s="1">
        <v>257</v>
      </c>
      <c r="B258" s="2" t="s">
        <v>124</v>
      </c>
      <c r="C258" t="s">
        <v>364</v>
      </c>
      <c r="D258" t="s">
        <v>896</v>
      </c>
      <c r="E258" t="s">
        <v>1565</v>
      </c>
      <c r="F258" t="s">
        <v>1510</v>
      </c>
      <c r="G258" t="s">
        <v>854</v>
      </c>
      <c r="H258" t="s">
        <v>1121</v>
      </c>
      <c r="I258" t="s">
        <v>1491</v>
      </c>
      <c r="J258" t="s">
        <v>989</v>
      </c>
      <c r="K258" t="s">
        <v>990</v>
      </c>
      <c r="L258" s="8" t="s">
        <v>996</v>
      </c>
      <c r="M258" s="8" t="s">
        <v>991</v>
      </c>
      <c r="N258" s="8" t="s">
        <v>993</v>
      </c>
      <c r="O258" s="8" t="s">
        <v>997</v>
      </c>
      <c r="P258" s="8" t="s">
        <v>1103</v>
      </c>
      <c r="Q258" s="8" t="s">
        <v>1103</v>
      </c>
      <c r="R258">
        <v>1000</v>
      </c>
      <c r="S258">
        <v>1000</v>
      </c>
      <c r="T258">
        <v>3</v>
      </c>
      <c r="U258">
        <v>-0.1</v>
      </c>
    </row>
    <row r="259" spans="1:21">
      <c r="A259" s="1">
        <v>258</v>
      </c>
      <c r="B259" s="4" t="s">
        <v>21</v>
      </c>
      <c r="C259" t="s">
        <v>358</v>
      </c>
      <c r="D259" t="s">
        <v>848</v>
      </c>
      <c r="E259" t="s">
        <v>1174</v>
      </c>
      <c r="F259" t="s">
        <v>1470</v>
      </c>
      <c r="G259" t="s">
        <v>370</v>
      </c>
      <c r="H259" t="s">
        <v>358</v>
      </c>
      <c r="I259" t="s">
        <v>1590</v>
      </c>
      <c r="J259" t="s">
        <v>391</v>
      </c>
      <c r="K259" t="s">
        <v>1006</v>
      </c>
      <c r="L259" s="8" t="s">
        <v>991</v>
      </c>
      <c r="M259" s="8" t="s">
        <v>996</v>
      </c>
      <c r="N259" s="8" t="s">
        <v>993</v>
      </c>
      <c r="O259" s="8" t="s">
        <v>1053</v>
      </c>
      <c r="P259" s="8" t="s">
        <v>1071</v>
      </c>
      <c r="Q259" s="8" t="s">
        <v>1071</v>
      </c>
      <c r="R259" s="9">
        <v>11</v>
      </c>
      <c r="S259" s="9">
        <v>3</v>
      </c>
      <c r="T259">
        <v>40.5</v>
      </c>
      <c r="U259">
        <v>-10.199999999999999</v>
      </c>
    </row>
    <row r="260" spans="1:21">
      <c r="A260" s="1">
        <v>259</v>
      </c>
      <c r="B260" s="4" t="s">
        <v>22</v>
      </c>
      <c r="C260" t="s">
        <v>358</v>
      </c>
      <c r="D260" t="s">
        <v>848</v>
      </c>
      <c r="E260" t="s">
        <v>1174</v>
      </c>
      <c r="F260" t="s">
        <v>1470</v>
      </c>
      <c r="G260" t="s">
        <v>370</v>
      </c>
      <c r="H260" t="s">
        <v>358</v>
      </c>
      <c r="I260" t="s">
        <v>1590</v>
      </c>
      <c r="J260" t="s">
        <v>391</v>
      </c>
      <c r="K260" t="s">
        <v>1006</v>
      </c>
      <c r="L260" s="8" t="s">
        <v>991</v>
      </c>
      <c r="M260" s="8" t="s">
        <v>996</v>
      </c>
      <c r="N260" s="8" t="s">
        <v>993</v>
      </c>
      <c r="O260" s="8" t="s">
        <v>1053</v>
      </c>
      <c r="P260" s="8" t="s">
        <v>1071</v>
      </c>
      <c r="Q260" s="8" t="s">
        <v>1071</v>
      </c>
      <c r="R260" s="9">
        <v>11</v>
      </c>
      <c r="S260" s="9">
        <v>3</v>
      </c>
      <c r="T260">
        <v>41.9</v>
      </c>
      <c r="U260">
        <v>-13.3</v>
      </c>
    </row>
    <row r="261" spans="1:21">
      <c r="A261" s="1">
        <v>260</v>
      </c>
      <c r="B261" s="2" t="s">
        <v>115</v>
      </c>
      <c r="C261" t="s">
        <v>365</v>
      </c>
      <c r="D261" t="s">
        <v>888</v>
      </c>
      <c r="E261" t="s">
        <v>1476</v>
      </c>
      <c r="F261" t="s">
        <v>1476</v>
      </c>
      <c r="G261" t="s">
        <v>1183</v>
      </c>
      <c r="H261" t="s">
        <v>1143</v>
      </c>
      <c r="I261" t="s">
        <v>1503</v>
      </c>
      <c r="J261" t="s">
        <v>392</v>
      </c>
      <c r="K261" t="s">
        <v>1006</v>
      </c>
      <c r="L261" s="8" t="s">
        <v>996</v>
      </c>
      <c r="M261" s="8" t="s">
        <v>991</v>
      </c>
      <c r="N261" s="8" t="s">
        <v>993</v>
      </c>
      <c r="O261" s="8" t="s">
        <v>1023</v>
      </c>
      <c r="P261" s="8" t="s">
        <v>1071</v>
      </c>
      <c r="Q261" s="8" t="s">
        <v>1071</v>
      </c>
      <c r="R261">
        <v>1000</v>
      </c>
      <c r="S261">
        <v>1000</v>
      </c>
      <c r="T261">
        <v>0</v>
      </c>
      <c r="U261">
        <v>0</v>
      </c>
    </row>
    <row r="262" spans="1:21">
      <c r="A262" s="1">
        <v>261</v>
      </c>
      <c r="B262" s="4" t="s">
        <v>342</v>
      </c>
      <c r="C262" t="s">
        <v>366</v>
      </c>
      <c r="D262" t="s">
        <v>854</v>
      </c>
      <c r="E262" t="s">
        <v>850</v>
      </c>
      <c r="F262" t="s">
        <v>1489</v>
      </c>
      <c r="G262" t="s">
        <v>852</v>
      </c>
      <c r="H262" t="s">
        <v>1119</v>
      </c>
      <c r="I262" t="s">
        <v>1485</v>
      </c>
      <c r="J262" t="s">
        <v>989</v>
      </c>
      <c r="K262" t="s">
        <v>990</v>
      </c>
      <c r="L262" s="8" t="s">
        <v>996</v>
      </c>
      <c r="M262" s="8" t="s">
        <v>991</v>
      </c>
      <c r="N262" s="8" t="s">
        <v>993</v>
      </c>
      <c r="O262" s="8" t="s">
        <v>1000</v>
      </c>
      <c r="P262" s="8" t="s">
        <v>1071</v>
      </c>
      <c r="Q262" s="8" t="s">
        <v>1071</v>
      </c>
      <c r="R262">
        <v>1000</v>
      </c>
      <c r="S262">
        <v>1000</v>
      </c>
      <c r="T262">
        <v>0</v>
      </c>
      <c r="U262">
        <v>0</v>
      </c>
    </row>
    <row r="263" spans="1:21">
      <c r="A263" s="1">
        <v>262</v>
      </c>
      <c r="B263" s="2" t="s">
        <v>207</v>
      </c>
      <c r="C263" t="s">
        <v>369</v>
      </c>
      <c r="D263" t="s">
        <v>931</v>
      </c>
      <c r="E263" t="s">
        <v>1511</v>
      </c>
      <c r="F263" t="s">
        <v>1511</v>
      </c>
      <c r="G263" t="s">
        <v>1192</v>
      </c>
      <c r="H263" t="s">
        <v>858</v>
      </c>
      <c r="I263" t="s">
        <v>1582</v>
      </c>
      <c r="J263" t="s">
        <v>989</v>
      </c>
      <c r="K263" t="s">
        <v>990</v>
      </c>
      <c r="L263" s="8" t="s">
        <v>996</v>
      </c>
      <c r="M263" s="8" t="s">
        <v>991</v>
      </c>
      <c r="N263" s="8" t="s">
        <v>993</v>
      </c>
      <c r="O263" s="8" t="s">
        <v>1024</v>
      </c>
      <c r="P263" s="8" t="s">
        <v>1071</v>
      </c>
      <c r="Q263" s="8" t="s">
        <v>1071</v>
      </c>
      <c r="R263">
        <v>1000</v>
      </c>
      <c r="S263">
        <v>1000</v>
      </c>
      <c r="T263">
        <v>0</v>
      </c>
      <c r="U263">
        <v>0</v>
      </c>
    </row>
    <row r="264" spans="1:21">
      <c r="A264" s="1">
        <v>263</v>
      </c>
      <c r="B264" s="2" t="s">
        <v>376</v>
      </c>
      <c r="C264" t="s">
        <v>369</v>
      </c>
      <c r="D264" t="s">
        <v>931</v>
      </c>
      <c r="E264" t="s">
        <v>1511</v>
      </c>
      <c r="F264" t="s">
        <v>1511</v>
      </c>
      <c r="G264" t="s">
        <v>1192</v>
      </c>
      <c r="H264" t="s">
        <v>858</v>
      </c>
      <c r="I264" t="s">
        <v>1582</v>
      </c>
      <c r="J264" t="s">
        <v>989</v>
      </c>
      <c r="K264" t="s">
        <v>990</v>
      </c>
      <c r="L264" s="8" t="s">
        <v>996</v>
      </c>
      <c r="M264" s="8" t="s">
        <v>991</v>
      </c>
      <c r="N264" s="8" t="s">
        <v>993</v>
      </c>
      <c r="O264" s="8" t="s">
        <v>1024</v>
      </c>
      <c r="P264" s="8" t="s">
        <v>1071</v>
      </c>
      <c r="Q264" s="8" t="s">
        <v>1071</v>
      </c>
      <c r="R264">
        <v>1000</v>
      </c>
      <c r="S264">
        <v>1000</v>
      </c>
      <c r="T264">
        <v>0</v>
      </c>
      <c r="U264">
        <v>0</v>
      </c>
    </row>
    <row r="265" spans="1:21">
      <c r="A265" s="1">
        <v>264</v>
      </c>
      <c r="B265" s="2" t="s">
        <v>335</v>
      </c>
      <c r="C265" t="s">
        <v>362</v>
      </c>
      <c r="D265" t="s">
        <v>952</v>
      </c>
      <c r="E265" t="s">
        <v>1519</v>
      </c>
      <c r="F265" t="s">
        <v>1486</v>
      </c>
      <c r="G265" t="s">
        <v>1177</v>
      </c>
      <c r="H265" t="s">
        <v>1116</v>
      </c>
      <c r="I265" s="9" t="s">
        <v>1586</v>
      </c>
      <c r="J265" t="s">
        <v>989</v>
      </c>
      <c r="K265" t="s">
        <v>990</v>
      </c>
      <c r="L265" s="8" t="s">
        <v>996</v>
      </c>
      <c r="M265" s="8" t="s">
        <v>991</v>
      </c>
      <c r="N265" s="8" t="s">
        <v>993</v>
      </c>
      <c r="O265" s="8" t="s">
        <v>1000</v>
      </c>
      <c r="P265" s="8" t="s">
        <v>1071</v>
      </c>
      <c r="Q265" s="8" t="s">
        <v>1071</v>
      </c>
      <c r="R265">
        <v>1000</v>
      </c>
      <c r="S265">
        <v>1000</v>
      </c>
      <c r="T265">
        <v>0</v>
      </c>
      <c r="U265">
        <v>0</v>
      </c>
    </row>
    <row r="266" spans="1:21">
      <c r="A266" s="1">
        <v>265</v>
      </c>
      <c r="B266" s="2" t="s">
        <v>107</v>
      </c>
      <c r="C266" t="s">
        <v>365</v>
      </c>
      <c r="D266" t="s">
        <v>889</v>
      </c>
      <c r="E266" t="s">
        <v>1512</v>
      </c>
      <c r="F266" t="s">
        <v>1512</v>
      </c>
      <c r="G266" t="s">
        <v>850</v>
      </c>
      <c r="H266" t="s">
        <v>1154</v>
      </c>
      <c r="I266" t="s">
        <v>1503</v>
      </c>
      <c r="J266" t="s">
        <v>989</v>
      </c>
      <c r="K266" t="s">
        <v>990</v>
      </c>
      <c r="L266" s="8" t="s">
        <v>996</v>
      </c>
      <c r="M266" s="8" t="s">
        <v>991</v>
      </c>
      <c r="N266" s="8" t="s">
        <v>993</v>
      </c>
      <c r="O266" s="8" t="s">
        <v>1054</v>
      </c>
      <c r="P266" s="8" t="s">
        <v>1071</v>
      </c>
      <c r="Q266" s="8" t="s">
        <v>1071</v>
      </c>
      <c r="R266">
        <v>1000</v>
      </c>
      <c r="S266">
        <v>1000</v>
      </c>
      <c r="T266">
        <v>0</v>
      </c>
      <c r="U266">
        <v>0</v>
      </c>
    </row>
    <row r="267" spans="1:21">
      <c r="A267" s="1">
        <v>266</v>
      </c>
      <c r="B267" s="2" t="s">
        <v>170</v>
      </c>
      <c r="C267" t="s">
        <v>366</v>
      </c>
      <c r="D267" t="s">
        <v>916</v>
      </c>
      <c r="E267" t="s">
        <v>1502</v>
      </c>
      <c r="F267" t="s">
        <v>1513</v>
      </c>
      <c r="G267" t="s">
        <v>1141</v>
      </c>
      <c r="H267" t="s">
        <v>1122</v>
      </c>
      <c r="I267" t="s">
        <v>1492</v>
      </c>
      <c r="J267" t="s">
        <v>989</v>
      </c>
      <c r="K267" t="s">
        <v>990</v>
      </c>
      <c r="L267" s="8" t="s">
        <v>996</v>
      </c>
      <c r="M267" s="8" t="s">
        <v>991</v>
      </c>
      <c r="N267" s="8" t="s">
        <v>993</v>
      </c>
      <c r="O267" s="8" t="s">
        <v>997</v>
      </c>
      <c r="P267" s="8" t="s">
        <v>1071</v>
      </c>
      <c r="Q267" s="8" t="s">
        <v>1071</v>
      </c>
      <c r="R267">
        <v>1000</v>
      </c>
      <c r="S267">
        <v>1000</v>
      </c>
      <c r="T267">
        <v>0</v>
      </c>
      <c r="U267">
        <v>0</v>
      </c>
    </row>
    <row r="268" spans="1:21">
      <c r="A268" s="1">
        <v>267</v>
      </c>
      <c r="B268" s="2" t="s">
        <v>171</v>
      </c>
      <c r="C268" t="s">
        <v>366</v>
      </c>
      <c r="D268" t="s">
        <v>916</v>
      </c>
      <c r="E268" t="s">
        <v>1502</v>
      </c>
      <c r="F268" t="s">
        <v>1513</v>
      </c>
      <c r="G268" t="s">
        <v>1141</v>
      </c>
      <c r="H268" t="s">
        <v>1122</v>
      </c>
      <c r="I268" t="s">
        <v>1492</v>
      </c>
      <c r="J268" t="s">
        <v>989</v>
      </c>
      <c r="K268" t="s">
        <v>990</v>
      </c>
      <c r="L268" s="8" t="s">
        <v>996</v>
      </c>
      <c r="M268" s="8" t="s">
        <v>991</v>
      </c>
      <c r="N268" s="8" t="s">
        <v>993</v>
      </c>
      <c r="O268" s="8" t="s">
        <v>997</v>
      </c>
      <c r="P268" s="8" t="s">
        <v>1071</v>
      </c>
      <c r="Q268" s="8" t="s">
        <v>1071</v>
      </c>
      <c r="R268">
        <v>1000</v>
      </c>
      <c r="S268">
        <v>1000</v>
      </c>
      <c r="T268">
        <v>0</v>
      </c>
      <c r="U268">
        <v>0</v>
      </c>
    </row>
    <row r="269" spans="1:21">
      <c r="A269" s="1">
        <v>268</v>
      </c>
      <c r="B269" s="2" t="s">
        <v>328</v>
      </c>
      <c r="C269" t="s">
        <v>362</v>
      </c>
      <c r="D269" t="s">
        <v>943</v>
      </c>
      <c r="E269" t="s">
        <v>1496</v>
      </c>
      <c r="F269" t="s">
        <v>1500</v>
      </c>
      <c r="G269" t="s">
        <v>982</v>
      </c>
      <c r="H269" t="s">
        <v>861</v>
      </c>
      <c r="I269" s="9" t="s">
        <v>1586</v>
      </c>
      <c r="J269" t="s">
        <v>989</v>
      </c>
      <c r="K269" t="s">
        <v>990</v>
      </c>
      <c r="L269" s="8" t="s">
        <v>996</v>
      </c>
      <c r="M269" s="8" t="s">
        <v>991</v>
      </c>
      <c r="N269" s="8" t="s">
        <v>993</v>
      </c>
      <c r="O269" s="8" t="s">
        <v>1001</v>
      </c>
      <c r="P269" s="8" t="s">
        <v>1071</v>
      </c>
      <c r="Q269" s="8" t="s">
        <v>1071</v>
      </c>
      <c r="R269">
        <v>1000</v>
      </c>
      <c r="S269">
        <v>1000</v>
      </c>
      <c r="T269">
        <v>0</v>
      </c>
      <c r="U269">
        <v>0</v>
      </c>
    </row>
    <row r="270" spans="1:21">
      <c r="A270" s="1">
        <v>269</v>
      </c>
      <c r="B270" s="2" t="s">
        <v>165</v>
      </c>
      <c r="C270" t="s">
        <v>366</v>
      </c>
      <c r="D270" t="s">
        <v>910</v>
      </c>
      <c r="E270" t="s">
        <v>1467</v>
      </c>
      <c r="F270" t="s">
        <v>1423</v>
      </c>
      <c r="G270" t="s">
        <v>853</v>
      </c>
      <c r="H270" t="s">
        <v>1118</v>
      </c>
      <c r="I270" t="s">
        <v>1492</v>
      </c>
      <c r="J270" t="s">
        <v>989</v>
      </c>
      <c r="K270" t="s">
        <v>990</v>
      </c>
      <c r="L270" s="8" t="s">
        <v>996</v>
      </c>
      <c r="M270" s="8" t="s">
        <v>991</v>
      </c>
      <c r="N270" s="8" t="s">
        <v>993</v>
      </c>
      <c r="O270" s="8" t="s">
        <v>1055</v>
      </c>
      <c r="P270" s="8" t="s">
        <v>1071</v>
      </c>
      <c r="Q270" s="8" t="s">
        <v>1071</v>
      </c>
      <c r="R270">
        <v>1000</v>
      </c>
      <c r="S270">
        <v>1000</v>
      </c>
      <c r="T270">
        <v>0</v>
      </c>
      <c r="U270">
        <v>0</v>
      </c>
    </row>
    <row r="271" spans="1:21">
      <c r="A271" s="1">
        <v>270</v>
      </c>
      <c r="B271" s="2" t="s">
        <v>166</v>
      </c>
      <c r="C271" t="s">
        <v>366</v>
      </c>
      <c r="D271" t="s">
        <v>910</v>
      </c>
      <c r="E271" t="s">
        <v>1467</v>
      </c>
      <c r="F271" t="s">
        <v>1423</v>
      </c>
      <c r="G271" t="s">
        <v>1121</v>
      </c>
      <c r="H271" t="s">
        <v>1129</v>
      </c>
      <c r="I271" t="s">
        <v>1492</v>
      </c>
      <c r="J271" t="s">
        <v>989</v>
      </c>
      <c r="K271" t="s">
        <v>990</v>
      </c>
      <c r="L271" s="8" t="s">
        <v>996</v>
      </c>
      <c r="M271" s="8" t="s">
        <v>991</v>
      </c>
      <c r="N271" s="8" t="s">
        <v>1002</v>
      </c>
      <c r="O271" s="8" t="s">
        <v>1055</v>
      </c>
      <c r="P271" s="8" t="s">
        <v>1071</v>
      </c>
      <c r="Q271" s="8" t="s">
        <v>1071</v>
      </c>
      <c r="R271">
        <v>1000</v>
      </c>
      <c r="S271">
        <v>1000</v>
      </c>
      <c r="T271">
        <v>4.7</v>
      </c>
      <c r="U271">
        <v>-2.7</v>
      </c>
    </row>
    <row r="272" spans="1:21">
      <c r="A272" s="1">
        <v>271</v>
      </c>
      <c r="B272" s="3" t="s">
        <v>167</v>
      </c>
      <c r="C272" t="s">
        <v>366</v>
      </c>
      <c r="D272" t="s">
        <v>910</v>
      </c>
      <c r="E272" t="s">
        <v>1467</v>
      </c>
      <c r="F272" t="s">
        <v>1423</v>
      </c>
      <c r="G272" t="s">
        <v>1121</v>
      </c>
      <c r="H272" t="s">
        <v>1129</v>
      </c>
      <c r="I272" t="s">
        <v>1492</v>
      </c>
      <c r="J272" t="s">
        <v>989</v>
      </c>
      <c r="K272" t="s">
        <v>990</v>
      </c>
      <c r="L272" s="8" t="s">
        <v>996</v>
      </c>
      <c r="M272" s="8" t="s">
        <v>991</v>
      </c>
      <c r="N272" s="8" t="s">
        <v>1002</v>
      </c>
      <c r="O272" s="8" t="s">
        <v>1055</v>
      </c>
      <c r="P272" s="8" t="s">
        <v>1071</v>
      </c>
      <c r="Q272" s="8" t="s">
        <v>1071</v>
      </c>
      <c r="R272">
        <v>1000</v>
      </c>
      <c r="S272">
        <v>1000</v>
      </c>
      <c r="T272">
        <v>4.7</v>
      </c>
      <c r="U272">
        <v>-2.7</v>
      </c>
    </row>
    <row r="273" spans="1:21">
      <c r="A273" s="1">
        <v>272</v>
      </c>
      <c r="B273" s="2" t="s">
        <v>346</v>
      </c>
      <c r="C273" t="s">
        <v>362</v>
      </c>
      <c r="D273" t="s">
        <v>951</v>
      </c>
      <c r="E273" t="s">
        <v>1552</v>
      </c>
      <c r="F273" t="s">
        <v>1471</v>
      </c>
      <c r="G273" t="s">
        <v>1179</v>
      </c>
      <c r="H273" t="s">
        <v>1132</v>
      </c>
      <c r="I273" t="s">
        <v>1586</v>
      </c>
      <c r="J273" t="s">
        <v>989</v>
      </c>
      <c r="K273" t="s">
        <v>990</v>
      </c>
      <c r="L273" s="8" t="s">
        <v>996</v>
      </c>
      <c r="M273" s="8" t="s">
        <v>991</v>
      </c>
      <c r="N273" s="8" t="s">
        <v>993</v>
      </c>
      <c r="O273" s="8" t="s">
        <v>1001</v>
      </c>
      <c r="P273" s="8" t="s">
        <v>1071</v>
      </c>
      <c r="Q273" s="8" t="s">
        <v>1071</v>
      </c>
      <c r="R273">
        <v>1000</v>
      </c>
      <c r="S273">
        <v>1000</v>
      </c>
      <c r="T273">
        <v>0</v>
      </c>
      <c r="U273">
        <v>0</v>
      </c>
    </row>
    <row r="274" spans="1:21">
      <c r="A274" s="1">
        <v>273</v>
      </c>
      <c r="B274" s="2" t="s">
        <v>347</v>
      </c>
      <c r="C274" t="s">
        <v>362</v>
      </c>
      <c r="D274" t="s">
        <v>951</v>
      </c>
      <c r="E274" t="s">
        <v>1552</v>
      </c>
      <c r="F274" t="s">
        <v>1471</v>
      </c>
      <c r="G274" t="s">
        <v>1179</v>
      </c>
      <c r="H274" t="s">
        <v>1132</v>
      </c>
      <c r="I274" t="s">
        <v>1586</v>
      </c>
      <c r="J274" t="s">
        <v>989</v>
      </c>
      <c r="K274" t="s">
        <v>990</v>
      </c>
      <c r="L274" s="8" t="s">
        <v>996</v>
      </c>
      <c r="M274" s="8" t="s">
        <v>991</v>
      </c>
      <c r="N274" s="8" t="s">
        <v>993</v>
      </c>
      <c r="O274" s="8" t="s">
        <v>1001</v>
      </c>
      <c r="P274" s="8" t="s">
        <v>1071</v>
      </c>
      <c r="Q274" s="8" t="s">
        <v>1071</v>
      </c>
      <c r="R274">
        <v>1000</v>
      </c>
      <c r="S274">
        <v>1000</v>
      </c>
      <c r="T274">
        <v>0</v>
      </c>
      <c r="U274">
        <v>0</v>
      </c>
    </row>
    <row r="275" spans="1:21">
      <c r="A275" s="1">
        <v>274</v>
      </c>
      <c r="B275" s="2" t="s">
        <v>100</v>
      </c>
      <c r="C275" t="s">
        <v>372</v>
      </c>
      <c r="D275" t="s">
        <v>885</v>
      </c>
      <c r="E275" t="s">
        <v>1514</v>
      </c>
      <c r="F275" t="s">
        <v>1514</v>
      </c>
      <c r="G275" t="s">
        <v>850</v>
      </c>
      <c r="H275" t="s">
        <v>1154</v>
      </c>
      <c r="I275" t="s">
        <v>1503</v>
      </c>
      <c r="J275" t="s">
        <v>989</v>
      </c>
      <c r="K275" t="s">
        <v>990</v>
      </c>
      <c r="L275" s="8" t="s">
        <v>996</v>
      </c>
      <c r="M275" s="8" t="s">
        <v>991</v>
      </c>
      <c r="N275" s="8" t="s">
        <v>1002</v>
      </c>
      <c r="O275" s="8" t="s">
        <v>1054</v>
      </c>
      <c r="P275" s="8" t="s">
        <v>1071</v>
      </c>
      <c r="Q275" s="8" t="s">
        <v>1071</v>
      </c>
      <c r="R275">
        <v>1000</v>
      </c>
      <c r="S275">
        <v>1000</v>
      </c>
      <c r="T275">
        <v>0</v>
      </c>
      <c r="U275">
        <v>0</v>
      </c>
    </row>
    <row r="276" spans="1:21">
      <c r="A276" s="1">
        <v>275</v>
      </c>
      <c r="B276" s="2" t="s">
        <v>101</v>
      </c>
      <c r="C276" t="s">
        <v>372</v>
      </c>
      <c r="D276" t="s">
        <v>885</v>
      </c>
      <c r="E276" t="s">
        <v>1514</v>
      </c>
      <c r="F276" t="s">
        <v>1514</v>
      </c>
      <c r="G276" t="s">
        <v>850</v>
      </c>
      <c r="H276" t="s">
        <v>1154</v>
      </c>
      <c r="I276" t="s">
        <v>1503</v>
      </c>
      <c r="J276" t="s">
        <v>989</v>
      </c>
      <c r="K276" t="s">
        <v>990</v>
      </c>
      <c r="L276" s="8" t="s">
        <v>996</v>
      </c>
      <c r="M276" s="8" t="s">
        <v>991</v>
      </c>
      <c r="N276" s="8" t="s">
        <v>1002</v>
      </c>
      <c r="O276" s="8" t="s">
        <v>1054</v>
      </c>
      <c r="P276" s="8" t="s">
        <v>1071</v>
      </c>
      <c r="Q276" s="8" t="s">
        <v>1071</v>
      </c>
      <c r="R276">
        <v>1000</v>
      </c>
      <c r="S276">
        <v>1000</v>
      </c>
      <c r="T276">
        <v>0</v>
      </c>
      <c r="U276">
        <v>0</v>
      </c>
    </row>
    <row r="277" spans="1:21">
      <c r="A277" s="1">
        <v>276</v>
      </c>
      <c r="B277" s="2" t="s">
        <v>102</v>
      </c>
      <c r="C277" t="s">
        <v>372</v>
      </c>
      <c r="D277" t="s">
        <v>885</v>
      </c>
      <c r="E277" t="s">
        <v>1514</v>
      </c>
      <c r="F277" t="s">
        <v>1514</v>
      </c>
      <c r="G277" t="s">
        <v>850</v>
      </c>
      <c r="H277" t="s">
        <v>1154</v>
      </c>
      <c r="I277" t="s">
        <v>1503</v>
      </c>
      <c r="J277" t="s">
        <v>989</v>
      </c>
      <c r="K277" t="s">
        <v>990</v>
      </c>
      <c r="L277" s="8" t="s">
        <v>996</v>
      </c>
      <c r="M277" s="8" t="s">
        <v>991</v>
      </c>
      <c r="N277" s="8" t="s">
        <v>1002</v>
      </c>
      <c r="O277" s="8" t="s">
        <v>1054</v>
      </c>
      <c r="P277" s="8" t="s">
        <v>1071</v>
      </c>
      <c r="Q277" s="8" t="s">
        <v>1071</v>
      </c>
      <c r="R277">
        <v>1000</v>
      </c>
      <c r="S277">
        <v>1000</v>
      </c>
      <c r="T277">
        <v>0</v>
      </c>
      <c r="U277">
        <v>0</v>
      </c>
    </row>
    <row r="278" spans="1:21">
      <c r="A278" s="1">
        <v>277</v>
      </c>
      <c r="B278" s="4" t="s">
        <v>79</v>
      </c>
      <c r="C278" t="s">
        <v>363</v>
      </c>
      <c r="D278" t="s">
        <v>874</v>
      </c>
      <c r="E278" t="s">
        <v>1515</v>
      </c>
      <c r="F278" t="s">
        <v>1515</v>
      </c>
      <c r="G278" t="s">
        <v>1194</v>
      </c>
      <c r="H278" t="s">
        <v>1159</v>
      </c>
      <c r="I278" t="s">
        <v>864</v>
      </c>
      <c r="J278" t="s">
        <v>989</v>
      </c>
      <c r="K278" t="s">
        <v>990</v>
      </c>
      <c r="L278" s="8" t="s">
        <v>996</v>
      </c>
      <c r="M278" s="8" t="s">
        <v>991</v>
      </c>
      <c r="N278" s="8" t="s">
        <v>993</v>
      </c>
      <c r="O278" s="8" t="s">
        <v>1010</v>
      </c>
      <c r="P278" s="8" t="s">
        <v>1071</v>
      </c>
      <c r="Q278" s="8" t="s">
        <v>1071</v>
      </c>
      <c r="R278">
        <v>1000</v>
      </c>
      <c r="S278">
        <v>1000</v>
      </c>
      <c r="T278">
        <v>0</v>
      </c>
      <c r="U278">
        <v>0</v>
      </c>
    </row>
    <row r="279" spans="1:21">
      <c r="A279" s="1">
        <v>278</v>
      </c>
      <c r="B279" s="2" t="s">
        <v>110</v>
      </c>
      <c r="C279" t="s">
        <v>365</v>
      </c>
      <c r="D279" t="s">
        <v>891</v>
      </c>
      <c r="E279" t="s">
        <v>880</v>
      </c>
      <c r="F279" t="s">
        <v>880</v>
      </c>
      <c r="G279" t="s">
        <v>1183</v>
      </c>
      <c r="H279" t="s">
        <v>1143</v>
      </c>
      <c r="I279" t="s">
        <v>1503</v>
      </c>
      <c r="J279" t="s">
        <v>989</v>
      </c>
      <c r="K279" t="s">
        <v>990</v>
      </c>
      <c r="L279" s="8" t="s">
        <v>996</v>
      </c>
      <c r="M279" s="8" t="s">
        <v>991</v>
      </c>
      <c r="N279" s="8" t="s">
        <v>993</v>
      </c>
      <c r="O279" s="8" t="s">
        <v>1004</v>
      </c>
      <c r="P279" s="8" t="s">
        <v>1071</v>
      </c>
      <c r="Q279" s="8" t="s">
        <v>1071</v>
      </c>
      <c r="R279">
        <v>1000</v>
      </c>
      <c r="S279">
        <v>1000</v>
      </c>
      <c r="T279">
        <v>0</v>
      </c>
      <c r="U279">
        <v>0</v>
      </c>
    </row>
    <row r="280" spans="1:21">
      <c r="A280" s="1">
        <v>279</v>
      </c>
      <c r="B280" s="2" t="s">
        <v>1615</v>
      </c>
      <c r="C280" t="s">
        <v>365</v>
      </c>
      <c r="D280" t="s">
        <v>891</v>
      </c>
      <c r="E280" t="s">
        <v>880</v>
      </c>
      <c r="F280" t="s">
        <v>880</v>
      </c>
      <c r="G280" t="s">
        <v>1183</v>
      </c>
      <c r="H280" t="s">
        <v>1143</v>
      </c>
      <c r="I280" t="s">
        <v>1503</v>
      </c>
      <c r="J280" t="s">
        <v>989</v>
      </c>
      <c r="K280" t="s">
        <v>990</v>
      </c>
      <c r="L280" s="8" t="s">
        <v>996</v>
      </c>
      <c r="M280" s="8" t="s">
        <v>991</v>
      </c>
      <c r="N280" s="8" t="s">
        <v>993</v>
      </c>
      <c r="O280" s="8" t="s">
        <v>1004</v>
      </c>
      <c r="P280" s="8" t="s">
        <v>1071</v>
      </c>
      <c r="Q280" s="8" t="s">
        <v>1071</v>
      </c>
      <c r="R280">
        <v>1000</v>
      </c>
      <c r="S280">
        <v>1000</v>
      </c>
      <c r="T280">
        <v>0</v>
      </c>
      <c r="U280">
        <v>0</v>
      </c>
    </row>
    <row r="281" spans="1:21">
      <c r="A281" s="1">
        <v>280</v>
      </c>
      <c r="B281" s="2" t="s">
        <v>274</v>
      </c>
      <c r="C281" t="s">
        <v>362</v>
      </c>
      <c r="D281" t="s">
        <v>943</v>
      </c>
      <c r="E281" t="s">
        <v>1496</v>
      </c>
      <c r="F281" t="s">
        <v>1500</v>
      </c>
      <c r="G281" t="s">
        <v>982</v>
      </c>
      <c r="H281" t="s">
        <v>861</v>
      </c>
      <c r="I281" s="9" t="s">
        <v>1586</v>
      </c>
      <c r="J281" t="s">
        <v>989</v>
      </c>
      <c r="K281" t="s">
        <v>990</v>
      </c>
      <c r="L281" s="8" t="s">
        <v>996</v>
      </c>
      <c r="M281" s="8" t="s">
        <v>991</v>
      </c>
      <c r="N281" s="8" t="s">
        <v>1002</v>
      </c>
      <c r="O281" s="8" t="s">
        <v>997</v>
      </c>
      <c r="P281" s="8" t="s">
        <v>1071</v>
      </c>
      <c r="Q281" s="8" t="s">
        <v>1071</v>
      </c>
      <c r="R281">
        <v>1000</v>
      </c>
      <c r="S281">
        <v>1000</v>
      </c>
      <c r="T281">
        <v>2</v>
      </c>
      <c r="U281">
        <v>-2</v>
      </c>
    </row>
    <row r="282" spans="1:21">
      <c r="A282" s="1">
        <v>281</v>
      </c>
      <c r="B282" s="2" t="s">
        <v>275</v>
      </c>
      <c r="C282" t="s">
        <v>362</v>
      </c>
      <c r="D282" t="s">
        <v>943</v>
      </c>
      <c r="E282" t="s">
        <v>1496</v>
      </c>
      <c r="F282" t="s">
        <v>1500</v>
      </c>
      <c r="G282" t="s">
        <v>982</v>
      </c>
      <c r="H282" t="s">
        <v>861</v>
      </c>
      <c r="I282" s="9" t="s">
        <v>1586</v>
      </c>
      <c r="J282" t="s">
        <v>989</v>
      </c>
      <c r="K282" t="s">
        <v>990</v>
      </c>
      <c r="L282" s="8" t="s">
        <v>996</v>
      </c>
      <c r="M282" s="8" t="s">
        <v>991</v>
      </c>
      <c r="N282" s="8" t="s">
        <v>1002</v>
      </c>
      <c r="O282" s="8" t="s">
        <v>997</v>
      </c>
      <c r="P282" s="8" t="s">
        <v>1071</v>
      </c>
      <c r="Q282" s="8" t="s">
        <v>1071</v>
      </c>
      <c r="R282">
        <v>1000</v>
      </c>
      <c r="S282">
        <v>1000</v>
      </c>
      <c r="T282">
        <v>2</v>
      </c>
      <c r="U282">
        <v>-2</v>
      </c>
    </row>
    <row r="283" spans="1:21">
      <c r="A283" s="1">
        <v>282</v>
      </c>
      <c r="B283" s="2" t="s">
        <v>137</v>
      </c>
      <c r="C283" t="s">
        <v>364</v>
      </c>
      <c r="D283" t="s">
        <v>900</v>
      </c>
      <c r="E283" t="s">
        <v>884</v>
      </c>
      <c r="F283" t="s">
        <v>885</v>
      </c>
      <c r="G283" t="s">
        <v>1133</v>
      </c>
      <c r="H283" t="s">
        <v>1141</v>
      </c>
      <c r="I283" t="s">
        <v>1491</v>
      </c>
      <c r="J283" t="s">
        <v>989</v>
      </c>
      <c r="K283" t="s">
        <v>990</v>
      </c>
      <c r="L283" s="8" t="s">
        <v>996</v>
      </c>
      <c r="M283" s="8" t="s">
        <v>991</v>
      </c>
      <c r="N283" s="8" t="s">
        <v>993</v>
      </c>
      <c r="O283" s="8" t="s">
        <v>1004</v>
      </c>
      <c r="P283" s="8" t="s">
        <v>1071</v>
      </c>
      <c r="Q283" s="8" t="s">
        <v>1071</v>
      </c>
      <c r="R283">
        <v>1000</v>
      </c>
      <c r="S283">
        <v>1000</v>
      </c>
      <c r="T283">
        <v>0</v>
      </c>
      <c r="U283">
        <v>0</v>
      </c>
    </row>
    <row r="284" spans="1:21">
      <c r="A284" s="1">
        <v>283</v>
      </c>
      <c r="B284" s="2" t="s">
        <v>109</v>
      </c>
      <c r="C284" t="s">
        <v>372</v>
      </c>
      <c r="D284" t="s">
        <v>889</v>
      </c>
      <c r="E284" t="s">
        <v>1512</v>
      </c>
      <c r="F284" t="s">
        <v>1512</v>
      </c>
      <c r="G284" t="s">
        <v>850</v>
      </c>
      <c r="H284" t="s">
        <v>1154</v>
      </c>
      <c r="I284" t="s">
        <v>1503</v>
      </c>
      <c r="J284" t="s">
        <v>989</v>
      </c>
      <c r="K284" t="s">
        <v>990</v>
      </c>
      <c r="L284" s="8" t="s">
        <v>996</v>
      </c>
      <c r="M284" s="8" t="s">
        <v>991</v>
      </c>
      <c r="N284" s="8" t="s">
        <v>993</v>
      </c>
      <c r="O284" s="8" t="s">
        <v>1054</v>
      </c>
      <c r="P284" s="8" t="s">
        <v>1071</v>
      </c>
      <c r="Q284" s="8" t="s">
        <v>1071</v>
      </c>
      <c r="R284">
        <v>1000</v>
      </c>
      <c r="S284">
        <v>1000</v>
      </c>
      <c r="T284">
        <v>0</v>
      </c>
      <c r="U284">
        <v>0</v>
      </c>
    </row>
    <row r="285" spans="1:21">
      <c r="A285" s="1">
        <v>284</v>
      </c>
      <c r="B285" s="2" t="s">
        <v>172</v>
      </c>
      <c r="C285" t="s">
        <v>366</v>
      </c>
      <c r="D285" t="s">
        <v>910</v>
      </c>
      <c r="E285" t="s">
        <v>1467</v>
      </c>
      <c r="F285" t="s">
        <v>1423</v>
      </c>
      <c r="G285" t="s">
        <v>853</v>
      </c>
      <c r="H285" t="s">
        <v>1118</v>
      </c>
      <c r="I285" t="s">
        <v>1492</v>
      </c>
      <c r="J285" t="s">
        <v>989</v>
      </c>
      <c r="K285" t="s">
        <v>990</v>
      </c>
      <c r="L285" s="8" t="s">
        <v>996</v>
      </c>
      <c r="M285" s="8" t="s">
        <v>991</v>
      </c>
      <c r="N285" s="8" t="s">
        <v>993</v>
      </c>
      <c r="O285" s="8" t="s">
        <v>1055</v>
      </c>
      <c r="P285" s="8" t="s">
        <v>1071</v>
      </c>
      <c r="Q285" s="8" t="s">
        <v>1071</v>
      </c>
      <c r="R285">
        <v>1000</v>
      </c>
      <c r="S285">
        <v>1000</v>
      </c>
      <c r="T285">
        <v>0</v>
      </c>
      <c r="U285">
        <v>0</v>
      </c>
    </row>
    <row r="286" spans="1:21">
      <c r="A286" s="1">
        <v>285</v>
      </c>
      <c r="B286" s="2" t="s">
        <v>111</v>
      </c>
      <c r="C286" t="s">
        <v>365</v>
      </c>
      <c r="D286" t="s">
        <v>892</v>
      </c>
      <c r="E286" t="s">
        <v>878</v>
      </c>
      <c r="F286" t="s">
        <v>878</v>
      </c>
      <c r="G286" t="s">
        <v>1126</v>
      </c>
      <c r="H286" t="s">
        <v>852</v>
      </c>
      <c r="I286" t="s">
        <v>1503</v>
      </c>
      <c r="J286" t="s">
        <v>989</v>
      </c>
      <c r="K286" t="s">
        <v>990</v>
      </c>
      <c r="L286" s="8" t="s">
        <v>996</v>
      </c>
      <c r="M286" s="8" t="s">
        <v>991</v>
      </c>
      <c r="N286" s="8" t="s">
        <v>993</v>
      </c>
      <c r="O286" s="8" t="s">
        <v>1004</v>
      </c>
      <c r="P286" s="8" t="s">
        <v>1071</v>
      </c>
      <c r="Q286" s="8" t="s">
        <v>1071</v>
      </c>
      <c r="R286">
        <v>1000</v>
      </c>
      <c r="S286">
        <v>1000</v>
      </c>
      <c r="T286">
        <v>0</v>
      </c>
      <c r="U286">
        <v>0</v>
      </c>
    </row>
    <row r="287" spans="1:21">
      <c r="A287" s="1">
        <v>286</v>
      </c>
      <c r="B287" s="2" t="s">
        <v>1616</v>
      </c>
      <c r="C287" t="s">
        <v>365</v>
      </c>
      <c r="D287" t="s">
        <v>892</v>
      </c>
      <c r="E287" t="s">
        <v>878</v>
      </c>
      <c r="F287" t="s">
        <v>878</v>
      </c>
      <c r="G287" t="s">
        <v>1126</v>
      </c>
      <c r="H287" t="s">
        <v>852</v>
      </c>
      <c r="I287" t="s">
        <v>1503</v>
      </c>
      <c r="J287" t="s">
        <v>989</v>
      </c>
      <c r="K287" t="s">
        <v>990</v>
      </c>
      <c r="L287" s="8" t="s">
        <v>996</v>
      </c>
      <c r="M287" s="8" t="s">
        <v>991</v>
      </c>
      <c r="N287" s="8" t="s">
        <v>993</v>
      </c>
      <c r="O287" s="8" t="s">
        <v>1004</v>
      </c>
      <c r="P287" s="8" t="s">
        <v>1071</v>
      </c>
      <c r="Q287" s="8" t="s">
        <v>1071</v>
      </c>
      <c r="R287">
        <v>1000</v>
      </c>
      <c r="S287">
        <v>1000</v>
      </c>
      <c r="T287">
        <v>0</v>
      </c>
      <c r="U287">
        <v>0</v>
      </c>
    </row>
    <row r="288" spans="1:21">
      <c r="A288" s="1">
        <v>287</v>
      </c>
      <c r="B288" s="4" t="s">
        <v>61</v>
      </c>
      <c r="C288" t="s">
        <v>360</v>
      </c>
      <c r="D288" t="s">
        <v>867</v>
      </c>
      <c r="E288" t="s">
        <v>1173</v>
      </c>
      <c r="F288" t="s">
        <v>857</v>
      </c>
      <c r="G288" t="s">
        <v>1163</v>
      </c>
      <c r="H288" t="s">
        <v>1139</v>
      </c>
      <c r="I288" t="s">
        <v>1151</v>
      </c>
      <c r="J288" t="s">
        <v>989</v>
      </c>
      <c r="K288" t="s">
        <v>990</v>
      </c>
      <c r="L288" s="8" t="s">
        <v>991</v>
      </c>
      <c r="M288" s="8" t="s">
        <v>996</v>
      </c>
      <c r="N288" s="8" t="s">
        <v>1002</v>
      </c>
      <c r="O288" s="8" t="s">
        <v>1010</v>
      </c>
      <c r="P288" s="8" t="s">
        <v>1071</v>
      </c>
      <c r="Q288" s="8" t="s">
        <v>1071</v>
      </c>
      <c r="R288" s="9">
        <v>1000</v>
      </c>
      <c r="S288" s="9">
        <v>1000</v>
      </c>
      <c r="T288">
        <v>20</v>
      </c>
      <c r="U288">
        <v>-20</v>
      </c>
    </row>
    <row r="289" spans="1:21">
      <c r="A289" s="1">
        <v>288</v>
      </c>
      <c r="B289" s="2" t="s">
        <v>153</v>
      </c>
      <c r="C289" t="s">
        <v>365</v>
      </c>
      <c r="D289" t="s">
        <v>908</v>
      </c>
      <c r="E289" t="s">
        <v>1566</v>
      </c>
      <c r="F289" t="s">
        <v>918</v>
      </c>
      <c r="G289" t="s">
        <v>1119</v>
      </c>
      <c r="H289" t="s">
        <v>1160</v>
      </c>
      <c r="I289" t="s">
        <v>1492</v>
      </c>
      <c r="J289" t="s">
        <v>989</v>
      </c>
      <c r="K289" t="s">
        <v>990</v>
      </c>
      <c r="L289" s="8" t="s">
        <v>991</v>
      </c>
      <c r="M289" s="8" t="s">
        <v>996</v>
      </c>
      <c r="N289" s="8" t="s">
        <v>993</v>
      </c>
      <c r="O289" s="8" t="s">
        <v>997</v>
      </c>
      <c r="P289" s="8" t="s">
        <v>1095</v>
      </c>
      <c r="Q289" s="8" t="s">
        <v>1096</v>
      </c>
      <c r="R289" s="9">
        <v>1000</v>
      </c>
      <c r="S289" s="9">
        <v>1000</v>
      </c>
      <c r="T289">
        <v>29</v>
      </c>
      <c r="U289">
        <v>-26</v>
      </c>
    </row>
    <row r="290" spans="1:21">
      <c r="A290" s="1">
        <v>289</v>
      </c>
      <c r="B290" s="2" t="s">
        <v>154</v>
      </c>
      <c r="C290" t="s">
        <v>365</v>
      </c>
      <c r="D290" t="s">
        <v>908</v>
      </c>
      <c r="E290" t="s">
        <v>1566</v>
      </c>
      <c r="F290" t="s">
        <v>918</v>
      </c>
      <c r="G290" t="s">
        <v>1119</v>
      </c>
      <c r="H290" t="s">
        <v>1160</v>
      </c>
      <c r="I290" t="s">
        <v>1492</v>
      </c>
      <c r="J290" t="s">
        <v>989</v>
      </c>
      <c r="K290" t="s">
        <v>990</v>
      </c>
      <c r="L290" s="8" t="s">
        <v>991</v>
      </c>
      <c r="M290" s="8" t="s">
        <v>996</v>
      </c>
      <c r="N290" s="8" t="s">
        <v>993</v>
      </c>
      <c r="O290" s="8" t="s">
        <v>997</v>
      </c>
      <c r="P290" s="8" t="s">
        <v>1095</v>
      </c>
      <c r="Q290" s="8" t="s">
        <v>1096</v>
      </c>
      <c r="R290" s="9">
        <v>1000</v>
      </c>
      <c r="S290" s="9">
        <v>1000</v>
      </c>
      <c r="T290">
        <v>63</v>
      </c>
      <c r="U290">
        <v>-46</v>
      </c>
    </row>
    <row r="291" spans="1:21">
      <c r="A291" s="1">
        <v>290</v>
      </c>
      <c r="B291" s="2" t="s">
        <v>155</v>
      </c>
      <c r="C291" t="s">
        <v>365</v>
      </c>
      <c r="D291" t="s">
        <v>908</v>
      </c>
      <c r="E291" t="s">
        <v>1566</v>
      </c>
      <c r="F291" t="s">
        <v>918</v>
      </c>
      <c r="G291" t="s">
        <v>1119</v>
      </c>
      <c r="H291" t="s">
        <v>1160</v>
      </c>
      <c r="I291" t="s">
        <v>1492</v>
      </c>
      <c r="J291" t="s">
        <v>989</v>
      </c>
      <c r="K291" t="s">
        <v>990</v>
      </c>
      <c r="L291" s="8" t="s">
        <v>991</v>
      </c>
      <c r="M291" s="8" t="s">
        <v>996</v>
      </c>
      <c r="N291" s="8" t="s">
        <v>993</v>
      </c>
      <c r="O291" s="8" t="s">
        <v>997</v>
      </c>
      <c r="P291" s="8" t="s">
        <v>1095</v>
      </c>
      <c r="Q291" s="8" t="s">
        <v>1096</v>
      </c>
      <c r="R291" s="9">
        <v>1000</v>
      </c>
      <c r="S291" s="9">
        <v>1000</v>
      </c>
      <c r="T291">
        <v>46</v>
      </c>
      <c r="U291">
        <v>-46</v>
      </c>
    </row>
    <row r="292" spans="1:21">
      <c r="A292" s="1">
        <v>291</v>
      </c>
      <c r="B292" s="2" t="s">
        <v>229</v>
      </c>
      <c r="C292" t="s">
        <v>362</v>
      </c>
      <c r="D292" t="s">
        <v>942</v>
      </c>
      <c r="E292" t="s">
        <v>954</v>
      </c>
      <c r="F292" t="s">
        <v>1516</v>
      </c>
      <c r="G292" t="s">
        <v>1177</v>
      </c>
      <c r="H292" t="s">
        <v>1116</v>
      </c>
      <c r="I292" t="s">
        <v>1586</v>
      </c>
      <c r="J292" t="s">
        <v>989</v>
      </c>
      <c r="K292" t="s">
        <v>990</v>
      </c>
      <c r="L292" s="8" t="s">
        <v>996</v>
      </c>
      <c r="M292" s="8" t="s">
        <v>991</v>
      </c>
      <c r="N292" s="8" t="s">
        <v>993</v>
      </c>
      <c r="O292" s="8" t="s">
        <v>997</v>
      </c>
      <c r="P292" s="8" t="s">
        <v>1071</v>
      </c>
      <c r="Q292" s="8" t="s">
        <v>1071</v>
      </c>
      <c r="R292">
        <v>1000</v>
      </c>
      <c r="S292">
        <v>1000</v>
      </c>
      <c r="T292">
        <v>0</v>
      </c>
      <c r="U292">
        <v>0</v>
      </c>
    </row>
    <row r="293" spans="1:21">
      <c r="A293" s="1">
        <v>292</v>
      </c>
      <c r="B293" s="2" t="s">
        <v>230</v>
      </c>
      <c r="C293" t="s">
        <v>362</v>
      </c>
      <c r="D293" t="s">
        <v>942</v>
      </c>
      <c r="E293" t="s">
        <v>954</v>
      </c>
      <c r="F293" t="s">
        <v>1516</v>
      </c>
      <c r="G293" t="s">
        <v>1177</v>
      </c>
      <c r="H293" t="s">
        <v>1116</v>
      </c>
      <c r="I293" t="s">
        <v>1586</v>
      </c>
      <c r="J293" t="s">
        <v>989</v>
      </c>
      <c r="K293" t="s">
        <v>990</v>
      </c>
      <c r="L293" s="8" t="s">
        <v>996</v>
      </c>
      <c r="M293" s="8" t="s">
        <v>991</v>
      </c>
      <c r="N293" s="8" t="s">
        <v>993</v>
      </c>
      <c r="O293" s="8" t="s">
        <v>997</v>
      </c>
      <c r="P293" s="8" t="s">
        <v>1071</v>
      </c>
      <c r="Q293" s="8" t="s">
        <v>1071</v>
      </c>
      <c r="R293">
        <v>1000</v>
      </c>
      <c r="S293">
        <v>1000</v>
      </c>
      <c r="T293">
        <v>0</v>
      </c>
      <c r="U293">
        <v>0</v>
      </c>
    </row>
    <row r="294" spans="1:21">
      <c r="A294" s="1">
        <v>293</v>
      </c>
      <c r="B294" s="2" t="s">
        <v>91</v>
      </c>
      <c r="C294" t="s">
        <v>363</v>
      </c>
      <c r="D294" t="s">
        <v>881</v>
      </c>
      <c r="E294" t="s">
        <v>1492</v>
      </c>
      <c r="F294" t="s">
        <v>1492</v>
      </c>
      <c r="G294" t="s">
        <v>981</v>
      </c>
      <c r="H294" t="s">
        <v>1150</v>
      </c>
      <c r="I294" t="s">
        <v>864</v>
      </c>
      <c r="J294" t="s">
        <v>989</v>
      </c>
      <c r="K294" t="s">
        <v>990</v>
      </c>
      <c r="L294" s="8" t="s">
        <v>996</v>
      </c>
      <c r="M294" s="8" t="s">
        <v>991</v>
      </c>
      <c r="N294" s="8" t="s">
        <v>993</v>
      </c>
      <c r="O294" s="8" t="s">
        <v>1001</v>
      </c>
      <c r="P294" s="8" t="s">
        <v>1071</v>
      </c>
      <c r="Q294" s="8" t="s">
        <v>1071</v>
      </c>
      <c r="R294">
        <v>1000</v>
      </c>
      <c r="S294">
        <v>1000</v>
      </c>
      <c r="T294">
        <v>0</v>
      </c>
      <c r="U294">
        <v>0</v>
      </c>
    </row>
    <row r="295" spans="1:21">
      <c r="A295" s="1">
        <v>294</v>
      </c>
      <c r="B295" s="2" t="s">
        <v>260</v>
      </c>
      <c r="C295" t="s">
        <v>362</v>
      </c>
      <c r="D295" t="s">
        <v>956</v>
      </c>
      <c r="E295" t="s">
        <v>1508</v>
      </c>
      <c r="F295" t="s">
        <v>1517</v>
      </c>
      <c r="G295" t="s">
        <v>1165</v>
      </c>
      <c r="H295" t="s">
        <v>1161</v>
      </c>
      <c r="I295" t="s">
        <v>1586</v>
      </c>
      <c r="J295" t="s">
        <v>989</v>
      </c>
      <c r="K295" t="s">
        <v>990</v>
      </c>
      <c r="L295" s="8" t="s">
        <v>991</v>
      </c>
      <c r="M295" s="8" t="s">
        <v>996</v>
      </c>
      <c r="N295" s="8" t="s">
        <v>993</v>
      </c>
      <c r="O295" s="8" t="s">
        <v>1003</v>
      </c>
      <c r="P295" s="8" t="s">
        <v>1098</v>
      </c>
      <c r="Q295" s="8" t="s">
        <v>1097</v>
      </c>
      <c r="R295" s="9">
        <v>1000</v>
      </c>
      <c r="S295" s="9">
        <v>1000</v>
      </c>
      <c r="T295">
        <v>58.98</v>
      </c>
      <c r="U295">
        <v>-55.9</v>
      </c>
    </row>
    <row r="296" spans="1:21">
      <c r="A296" s="1">
        <v>295</v>
      </c>
      <c r="B296" s="2" t="s">
        <v>264</v>
      </c>
      <c r="C296" t="s">
        <v>362</v>
      </c>
      <c r="D296" t="s">
        <v>956</v>
      </c>
      <c r="E296" t="s">
        <v>1508</v>
      </c>
      <c r="F296" t="s">
        <v>1517</v>
      </c>
      <c r="G296" t="s">
        <v>1195</v>
      </c>
      <c r="H296" t="s">
        <v>1162</v>
      </c>
      <c r="I296" t="s">
        <v>1586</v>
      </c>
      <c r="J296" t="s">
        <v>989</v>
      </c>
      <c r="K296" t="s">
        <v>990</v>
      </c>
      <c r="L296" s="8" t="s">
        <v>991</v>
      </c>
      <c r="M296" s="8" t="s">
        <v>996</v>
      </c>
      <c r="N296" s="8" t="s">
        <v>993</v>
      </c>
      <c r="O296" s="8" t="s">
        <v>1003</v>
      </c>
      <c r="P296" s="8" t="s">
        <v>1098</v>
      </c>
      <c r="Q296" s="8" t="s">
        <v>1097</v>
      </c>
      <c r="R296" s="9">
        <v>1000</v>
      </c>
      <c r="S296" s="9">
        <v>1000</v>
      </c>
      <c r="T296">
        <v>59.08</v>
      </c>
      <c r="U296">
        <v>-55.9</v>
      </c>
    </row>
    <row r="297" spans="1:21">
      <c r="A297" s="1">
        <v>296</v>
      </c>
      <c r="B297" s="2" t="s">
        <v>261</v>
      </c>
      <c r="C297" t="s">
        <v>362</v>
      </c>
      <c r="D297" t="s">
        <v>956</v>
      </c>
      <c r="E297" t="s">
        <v>1508</v>
      </c>
      <c r="F297" t="s">
        <v>1517</v>
      </c>
      <c r="G297" t="s">
        <v>1165</v>
      </c>
      <c r="H297" t="s">
        <v>1161</v>
      </c>
      <c r="I297" t="s">
        <v>1586</v>
      </c>
      <c r="J297" t="s">
        <v>989</v>
      </c>
      <c r="K297" t="s">
        <v>990</v>
      </c>
      <c r="L297" s="8" t="s">
        <v>991</v>
      </c>
      <c r="M297" s="8" t="s">
        <v>996</v>
      </c>
      <c r="N297" s="8" t="s">
        <v>993</v>
      </c>
      <c r="O297" s="8" t="s">
        <v>1003</v>
      </c>
      <c r="P297" s="8" t="s">
        <v>1098</v>
      </c>
      <c r="Q297" s="8" t="s">
        <v>1097</v>
      </c>
      <c r="R297" s="9">
        <v>1000</v>
      </c>
      <c r="S297" s="9">
        <v>1000</v>
      </c>
      <c r="T297">
        <v>59.08</v>
      </c>
      <c r="U297">
        <v>-55.9</v>
      </c>
    </row>
    <row r="298" spans="1:21">
      <c r="A298" s="1">
        <v>297</v>
      </c>
      <c r="B298" s="2" t="s">
        <v>265</v>
      </c>
      <c r="C298" t="s">
        <v>362</v>
      </c>
      <c r="D298" t="s">
        <v>956</v>
      </c>
      <c r="E298" t="s">
        <v>1508</v>
      </c>
      <c r="F298" t="s">
        <v>1517</v>
      </c>
      <c r="G298" t="s">
        <v>1165</v>
      </c>
      <c r="H298" t="s">
        <v>1161</v>
      </c>
      <c r="I298" t="s">
        <v>1586</v>
      </c>
      <c r="J298" t="s">
        <v>989</v>
      </c>
      <c r="K298" t="s">
        <v>990</v>
      </c>
      <c r="L298" s="8" t="s">
        <v>991</v>
      </c>
      <c r="M298" s="8" t="s">
        <v>996</v>
      </c>
      <c r="N298" s="8" t="s">
        <v>993</v>
      </c>
      <c r="O298" s="8" t="s">
        <v>1003</v>
      </c>
      <c r="P298" s="8" t="s">
        <v>1098</v>
      </c>
      <c r="Q298" s="8" t="s">
        <v>1097</v>
      </c>
      <c r="R298" s="9">
        <v>1000</v>
      </c>
      <c r="S298" s="9">
        <v>1000</v>
      </c>
      <c r="T298">
        <v>58.09</v>
      </c>
      <c r="U298">
        <v>-55.9</v>
      </c>
    </row>
    <row r="299" spans="1:21">
      <c r="A299" s="1">
        <v>298</v>
      </c>
      <c r="B299" s="2" t="s">
        <v>262</v>
      </c>
      <c r="C299" t="s">
        <v>362</v>
      </c>
      <c r="D299" t="s">
        <v>956</v>
      </c>
      <c r="E299" t="s">
        <v>1508</v>
      </c>
      <c r="F299" t="s">
        <v>1517</v>
      </c>
      <c r="G299" t="s">
        <v>1195</v>
      </c>
      <c r="H299" t="s">
        <v>1162</v>
      </c>
      <c r="I299" t="s">
        <v>1586</v>
      </c>
      <c r="J299" t="s">
        <v>989</v>
      </c>
      <c r="K299" t="s">
        <v>990</v>
      </c>
      <c r="L299" s="8" t="s">
        <v>991</v>
      </c>
      <c r="M299" s="8" t="s">
        <v>996</v>
      </c>
      <c r="N299" s="8" t="s">
        <v>993</v>
      </c>
      <c r="O299" s="8" t="s">
        <v>1003</v>
      </c>
      <c r="P299" s="8" t="s">
        <v>1098</v>
      </c>
      <c r="Q299" s="8" t="s">
        <v>1097</v>
      </c>
      <c r="R299" s="9">
        <v>1000</v>
      </c>
      <c r="S299" s="9">
        <v>1000</v>
      </c>
      <c r="T299">
        <v>57.88</v>
      </c>
      <c r="U299">
        <v>-55.9</v>
      </c>
    </row>
    <row r="300" spans="1:21">
      <c r="A300" s="1">
        <v>299</v>
      </c>
      <c r="B300" s="2" t="s">
        <v>266</v>
      </c>
      <c r="C300" t="s">
        <v>362</v>
      </c>
      <c r="D300" t="s">
        <v>956</v>
      </c>
      <c r="E300" t="s">
        <v>1508</v>
      </c>
      <c r="F300" t="s">
        <v>1517</v>
      </c>
      <c r="G300" t="s">
        <v>1165</v>
      </c>
      <c r="H300" t="s">
        <v>1161</v>
      </c>
      <c r="I300" t="s">
        <v>1586</v>
      </c>
      <c r="J300" t="s">
        <v>989</v>
      </c>
      <c r="K300" t="s">
        <v>990</v>
      </c>
      <c r="L300" s="8" t="s">
        <v>991</v>
      </c>
      <c r="M300" s="8" t="s">
        <v>996</v>
      </c>
      <c r="N300" s="8" t="s">
        <v>993</v>
      </c>
      <c r="O300" s="8" t="s">
        <v>1003</v>
      </c>
      <c r="P300" s="8" t="s">
        <v>1098</v>
      </c>
      <c r="Q300" s="8" t="s">
        <v>1097</v>
      </c>
      <c r="R300" s="9">
        <v>1000</v>
      </c>
      <c r="S300" s="9">
        <v>1000</v>
      </c>
      <c r="T300">
        <v>59.07</v>
      </c>
      <c r="U300">
        <v>-55.9</v>
      </c>
    </row>
    <row r="301" spans="1:21">
      <c r="A301" s="1">
        <v>300</v>
      </c>
      <c r="B301" s="2" t="s">
        <v>263</v>
      </c>
      <c r="C301" t="s">
        <v>362</v>
      </c>
      <c r="D301" t="s">
        <v>956</v>
      </c>
      <c r="E301" t="s">
        <v>1508</v>
      </c>
      <c r="F301" t="s">
        <v>1517</v>
      </c>
      <c r="G301" t="s">
        <v>1165</v>
      </c>
      <c r="H301" t="s">
        <v>1161</v>
      </c>
      <c r="I301" t="s">
        <v>1586</v>
      </c>
      <c r="J301" t="s">
        <v>989</v>
      </c>
      <c r="K301" t="s">
        <v>990</v>
      </c>
      <c r="L301" s="8" t="s">
        <v>991</v>
      </c>
      <c r="M301" s="8" t="s">
        <v>996</v>
      </c>
      <c r="N301" s="8" t="s">
        <v>993</v>
      </c>
      <c r="O301" s="8" t="s">
        <v>1003</v>
      </c>
      <c r="P301" s="8" t="s">
        <v>1098</v>
      </c>
      <c r="Q301" s="8" t="s">
        <v>1097</v>
      </c>
      <c r="R301" s="9">
        <v>1000</v>
      </c>
      <c r="S301" s="9">
        <v>1000</v>
      </c>
      <c r="T301">
        <v>57.88</v>
      </c>
      <c r="U301">
        <v>-55.9</v>
      </c>
    </row>
    <row r="302" spans="1:21">
      <c r="A302" s="1">
        <v>301</v>
      </c>
      <c r="B302" s="2" t="s">
        <v>267</v>
      </c>
      <c r="C302" t="s">
        <v>362</v>
      </c>
      <c r="D302" t="s">
        <v>956</v>
      </c>
      <c r="E302" t="s">
        <v>1508</v>
      </c>
      <c r="F302" t="s">
        <v>1517</v>
      </c>
      <c r="G302" t="s">
        <v>1165</v>
      </c>
      <c r="H302" t="s">
        <v>1161</v>
      </c>
      <c r="I302" t="s">
        <v>1586</v>
      </c>
      <c r="J302" t="s">
        <v>989</v>
      </c>
      <c r="K302" t="s">
        <v>990</v>
      </c>
      <c r="L302" s="8" t="s">
        <v>991</v>
      </c>
      <c r="M302" s="8" t="s">
        <v>996</v>
      </c>
      <c r="N302" s="8" t="s">
        <v>993</v>
      </c>
      <c r="O302" s="8" t="s">
        <v>1003</v>
      </c>
      <c r="P302" s="8" t="s">
        <v>1098</v>
      </c>
      <c r="Q302" s="8" t="s">
        <v>1097</v>
      </c>
      <c r="R302" s="9">
        <v>1000</v>
      </c>
      <c r="S302" s="9">
        <v>1000</v>
      </c>
      <c r="T302">
        <v>59.07</v>
      </c>
      <c r="U302">
        <v>-55.9</v>
      </c>
    </row>
    <row r="303" spans="1:21">
      <c r="A303" s="1">
        <v>302</v>
      </c>
      <c r="B303" s="2" t="s">
        <v>105</v>
      </c>
      <c r="C303" t="s">
        <v>364</v>
      </c>
      <c r="D303" t="s">
        <v>887</v>
      </c>
      <c r="E303" t="s">
        <v>1518</v>
      </c>
      <c r="F303" t="s">
        <v>1518</v>
      </c>
      <c r="G303" t="s">
        <v>850</v>
      </c>
      <c r="H303" t="s">
        <v>1154</v>
      </c>
      <c r="I303" t="s">
        <v>1503</v>
      </c>
      <c r="J303" t="s">
        <v>989</v>
      </c>
      <c r="K303" t="s">
        <v>990</v>
      </c>
      <c r="L303" s="8" t="s">
        <v>996</v>
      </c>
      <c r="M303" s="8" t="s">
        <v>991</v>
      </c>
      <c r="N303" s="8" t="s">
        <v>993</v>
      </c>
      <c r="O303" s="8" t="s">
        <v>1043</v>
      </c>
      <c r="P303" s="8" t="s">
        <v>1071</v>
      </c>
      <c r="Q303" s="8" t="s">
        <v>1071</v>
      </c>
      <c r="R303">
        <v>1000</v>
      </c>
      <c r="S303">
        <v>1000</v>
      </c>
      <c r="T303">
        <v>0</v>
      </c>
      <c r="U303">
        <v>0</v>
      </c>
    </row>
    <row r="304" spans="1:21">
      <c r="A304" s="1">
        <v>303</v>
      </c>
      <c r="B304" s="4" t="s">
        <v>75</v>
      </c>
      <c r="C304" t="s">
        <v>363</v>
      </c>
      <c r="D304" t="s">
        <v>871</v>
      </c>
      <c r="E304" t="s">
        <v>1128</v>
      </c>
      <c r="F304" t="s">
        <v>1128</v>
      </c>
      <c r="G304" t="s">
        <v>1186</v>
      </c>
      <c r="H304" t="s">
        <v>1126</v>
      </c>
      <c r="I304" t="s">
        <v>864</v>
      </c>
      <c r="J304" t="s">
        <v>989</v>
      </c>
      <c r="K304" t="s">
        <v>990</v>
      </c>
      <c r="L304" s="8" t="s">
        <v>991</v>
      </c>
      <c r="M304" s="8" t="s">
        <v>996</v>
      </c>
      <c r="N304" s="8" t="s">
        <v>1002</v>
      </c>
      <c r="O304" s="8" t="s">
        <v>1001</v>
      </c>
      <c r="P304" s="8" t="s">
        <v>1071</v>
      </c>
      <c r="Q304" s="8" t="s">
        <v>1104</v>
      </c>
      <c r="R304" s="9">
        <v>1000</v>
      </c>
      <c r="S304" s="9">
        <v>1000</v>
      </c>
      <c r="T304">
        <v>27</v>
      </c>
      <c r="U304">
        <v>-24</v>
      </c>
    </row>
    <row r="305" spans="1:21">
      <c r="A305" s="1">
        <v>304</v>
      </c>
      <c r="B305" s="2" t="s">
        <v>76</v>
      </c>
      <c r="C305" t="s">
        <v>363</v>
      </c>
      <c r="D305" t="s">
        <v>871</v>
      </c>
      <c r="E305" t="s">
        <v>1128</v>
      </c>
      <c r="F305" t="s">
        <v>1128</v>
      </c>
      <c r="G305" t="s">
        <v>1186</v>
      </c>
      <c r="H305" t="s">
        <v>1126</v>
      </c>
      <c r="I305" t="s">
        <v>864</v>
      </c>
      <c r="J305" t="s">
        <v>989</v>
      </c>
      <c r="K305" t="s">
        <v>990</v>
      </c>
      <c r="L305" s="8" t="s">
        <v>991</v>
      </c>
      <c r="M305" s="8" t="s">
        <v>996</v>
      </c>
      <c r="N305" s="8" t="s">
        <v>1002</v>
      </c>
      <c r="O305" s="8" t="s">
        <v>1001</v>
      </c>
      <c r="P305" s="8" t="s">
        <v>1071</v>
      </c>
      <c r="Q305" s="8" t="s">
        <v>1104</v>
      </c>
      <c r="R305" s="9">
        <v>1000</v>
      </c>
      <c r="S305" s="9">
        <v>1000</v>
      </c>
      <c r="T305">
        <v>27</v>
      </c>
      <c r="U305">
        <v>-24</v>
      </c>
    </row>
    <row r="306" spans="1:21">
      <c r="A306" s="1">
        <v>305</v>
      </c>
      <c r="B306" s="2" t="s">
        <v>77</v>
      </c>
      <c r="C306" t="s">
        <v>363</v>
      </c>
      <c r="D306" t="s">
        <v>871</v>
      </c>
      <c r="E306" t="s">
        <v>1128</v>
      </c>
      <c r="F306" t="s">
        <v>1128</v>
      </c>
      <c r="G306" t="s">
        <v>1186</v>
      </c>
      <c r="H306" t="s">
        <v>1126</v>
      </c>
      <c r="I306" t="s">
        <v>864</v>
      </c>
      <c r="J306" t="s">
        <v>989</v>
      </c>
      <c r="K306" t="s">
        <v>990</v>
      </c>
      <c r="L306" s="8" t="s">
        <v>991</v>
      </c>
      <c r="M306" s="8" t="s">
        <v>996</v>
      </c>
      <c r="N306" s="8" t="s">
        <v>1002</v>
      </c>
      <c r="O306" s="8" t="s">
        <v>1001</v>
      </c>
      <c r="P306" s="8" t="s">
        <v>1071</v>
      </c>
      <c r="Q306" s="8" t="s">
        <v>1104</v>
      </c>
      <c r="R306" s="9">
        <v>1000</v>
      </c>
      <c r="S306" s="9">
        <v>1000</v>
      </c>
      <c r="T306">
        <v>36</v>
      </c>
      <c r="U306">
        <v>-31</v>
      </c>
    </row>
    <row r="307" spans="1:21">
      <c r="A307" s="1">
        <v>306</v>
      </c>
      <c r="B307" s="2" t="s">
        <v>86</v>
      </c>
      <c r="C307" t="s">
        <v>363</v>
      </c>
      <c r="D307" t="s">
        <v>877</v>
      </c>
      <c r="E307" t="s">
        <v>1480</v>
      </c>
      <c r="F307" t="s">
        <v>1480</v>
      </c>
      <c r="G307" t="s">
        <v>848</v>
      </c>
      <c r="H307" t="s">
        <v>850</v>
      </c>
      <c r="I307" t="s">
        <v>864</v>
      </c>
      <c r="J307" t="s">
        <v>989</v>
      </c>
      <c r="K307" t="s">
        <v>990</v>
      </c>
      <c r="L307" s="8" t="s">
        <v>996</v>
      </c>
      <c r="M307" s="8" t="s">
        <v>991</v>
      </c>
      <c r="N307" s="8" t="s">
        <v>993</v>
      </c>
      <c r="O307" s="8" t="s">
        <v>1056</v>
      </c>
      <c r="P307" s="8" t="s">
        <v>1071</v>
      </c>
      <c r="Q307" s="8" t="s">
        <v>1071</v>
      </c>
      <c r="R307">
        <v>1000</v>
      </c>
      <c r="S307">
        <v>1000</v>
      </c>
      <c r="T307">
        <v>0</v>
      </c>
      <c r="U307">
        <v>0</v>
      </c>
    </row>
    <row r="308" spans="1:21">
      <c r="A308" s="1">
        <v>307</v>
      </c>
      <c r="B308" s="2" t="s">
        <v>325</v>
      </c>
      <c r="C308" t="s">
        <v>362</v>
      </c>
      <c r="D308" t="s">
        <v>950</v>
      </c>
      <c r="E308" t="s">
        <v>1486</v>
      </c>
      <c r="F308" t="s">
        <v>940</v>
      </c>
      <c r="G308" t="s">
        <v>1177</v>
      </c>
      <c r="H308" t="s">
        <v>1116</v>
      </c>
      <c r="I308" s="9" t="s">
        <v>1586</v>
      </c>
      <c r="J308" t="s">
        <v>989</v>
      </c>
      <c r="K308" t="s">
        <v>990</v>
      </c>
      <c r="L308" s="8" t="s">
        <v>996</v>
      </c>
      <c r="M308" s="8" t="s">
        <v>991</v>
      </c>
      <c r="N308" s="8" t="s">
        <v>993</v>
      </c>
      <c r="O308" s="8" t="s">
        <v>1001</v>
      </c>
      <c r="P308" s="8" t="s">
        <v>1071</v>
      </c>
      <c r="Q308" s="8" t="s">
        <v>1071</v>
      </c>
      <c r="R308">
        <v>1000</v>
      </c>
      <c r="S308">
        <v>1000</v>
      </c>
      <c r="T308">
        <v>0</v>
      </c>
      <c r="U308">
        <v>0</v>
      </c>
    </row>
    <row r="309" spans="1:21">
      <c r="A309" s="1">
        <v>308</v>
      </c>
      <c r="B309" s="2" t="s">
        <v>326</v>
      </c>
      <c r="C309" t="s">
        <v>362</v>
      </c>
      <c r="D309" t="s">
        <v>950</v>
      </c>
      <c r="E309" t="s">
        <v>1486</v>
      </c>
      <c r="F309" t="s">
        <v>940</v>
      </c>
      <c r="G309" t="s">
        <v>1177</v>
      </c>
      <c r="H309" t="s">
        <v>1116</v>
      </c>
      <c r="I309" s="9" t="s">
        <v>1586</v>
      </c>
      <c r="J309" t="s">
        <v>989</v>
      </c>
      <c r="K309" t="s">
        <v>990</v>
      </c>
      <c r="L309" s="8" t="s">
        <v>996</v>
      </c>
      <c r="M309" s="8" t="s">
        <v>991</v>
      </c>
      <c r="N309" s="8" t="s">
        <v>993</v>
      </c>
      <c r="O309" s="8" t="s">
        <v>1042</v>
      </c>
      <c r="P309" s="8" t="s">
        <v>1071</v>
      </c>
      <c r="Q309" s="8" t="s">
        <v>1071</v>
      </c>
      <c r="R309">
        <v>1000</v>
      </c>
      <c r="S309">
        <v>1000</v>
      </c>
      <c r="T309">
        <v>0.52</v>
      </c>
      <c r="U309">
        <v>-0.52</v>
      </c>
    </row>
    <row r="310" spans="1:21">
      <c r="A310" s="1">
        <v>309</v>
      </c>
      <c r="B310" s="2" t="s">
        <v>305</v>
      </c>
      <c r="C310" t="s">
        <v>362</v>
      </c>
      <c r="D310" t="s">
        <v>970</v>
      </c>
      <c r="E310" t="s">
        <v>1495</v>
      </c>
      <c r="F310" t="s">
        <v>954</v>
      </c>
      <c r="G310" t="s">
        <v>1176</v>
      </c>
      <c r="H310" t="s">
        <v>867</v>
      </c>
      <c r="I310" s="9" t="s">
        <v>1586</v>
      </c>
      <c r="J310" t="s">
        <v>989</v>
      </c>
      <c r="K310" t="s">
        <v>990</v>
      </c>
      <c r="L310" s="8" t="s">
        <v>996</v>
      </c>
      <c r="M310" s="8" t="s">
        <v>991</v>
      </c>
      <c r="N310" s="8" t="s">
        <v>993</v>
      </c>
      <c r="O310" s="8" t="s">
        <v>1011</v>
      </c>
      <c r="P310" s="8" t="s">
        <v>1071</v>
      </c>
      <c r="Q310" s="8" t="s">
        <v>1071</v>
      </c>
      <c r="R310">
        <v>1000</v>
      </c>
      <c r="S310">
        <v>1000</v>
      </c>
      <c r="T310">
        <v>1</v>
      </c>
      <c r="U310">
        <v>-1</v>
      </c>
    </row>
    <row r="311" spans="1:21">
      <c r="A311" s="1">
        <v>310</v>
      </c>
      <c r="B311" s="2" t="s">
        <v>306</v>
      </c>
      <c r="C311" t="s">
        <v>362</v>
      </c>
      <c r="D311" t="s">
        <v>970</v>
      </c>
      <c r="E311" t="s">
        <v>1495</v>
      </c>
      <c r="F311" t="s">
        <v>954</v>
      </c>
      <c r="G311" t="s">
        <v>1176</v>
      </c>
      <c r="H311" t="s">
        <v>867</v>
      </c>
      <c r="I311" s="9" t="s">
        <v>1586</v>
      </c>
      <c r="J311" t="s">
        <v>989</v>
      </c>
      <c r="K311" t="s">
        <v>990</v>
      </c>
      <c r="L311" s="8" t="s">
        <v>996</v>
      </c>
      <c r="M311" s="8" t="s">
        <v>991</v>
      </c>
      <c r="N311" s="8" t="s">
        <v>993</v>
      </c>
      <c r="O311" s="8" t="s">
        <v>1011</v>
      </c>
      <c r="P311" s="8" t="s">
        <v>1071</v>
      </c>
      <c r="Q311" s="8" t="s">
        <v>1071</v>
      </c>
      <c r="R311">
        <v>1000</v>
      </c>
      <c r="S311">
        <v>1000</v>
      </c>
      <c r="T311">
        <v>1</v>
      </c>
      <c r="U311">
        <v>-1</v>
      </c>
    </row>
    <row r="312" spans="1:21">
      <c r="A312" s="1">
        <v>311</v>
      </c>
      <c r="B312" s="2" t="s">
        <v>300</v>
      </c>
      <c r="C312" t="s">
        <v>362</v>
      </c>
      <c r="D312" t="s">
        <v>970</v>
      </c>
      <c r="E312" t="s">
        <v>1495</v>
      </c>
      <c r="F312" t="s">
        <v>954</v>
      </c>
      <c r="G312" t="s">
        <v>1176</v>
      </c>
      <c r="H312" t="s">
        <v>867</v>
      </c>
      <c r="I312" s="9" t="s">
        <v>1586</v>
      </c>
      <c r="J312" t="s">
        <v>989</v>
      </c>
      <c r="K312" t="s">
        <v>990</v>
      </c>
      <c r="L312" s="8" t="s">
        <v>996</v>
      </c>
      <c r="M312" s="8" t="s">
        <v>991</v>
      </c>
      <c r="N312" s="8" t="s">
        <v>1002</v>
      </c>
      <c r="O312" s="8" t="s">
        <v>1011</v>
      </c>
      <c r="P312" s="8" t="s">
        <v>1071</v>
      </c>
      <c r="Q312" s="8" t="s">
        <v>1071</v>
      </c>
      <c r="R312">
        <v>1000</v>
      </c>
      <c r="S312">
        <v>1000</v>
      </c>
      <c r="T312">
        <v>18.75</v>
      </c>
      <c r="U312">
        <v>-20.81</v>
      </c>
    </row>
    <row r="313" spans="1:21">
      <c r="A313" s="1">
        <v>312</v>
      </c>
      <c r="B313" s="2" t="s">
        <v>301</v>
      </c>
      <c r="C313" t="s">
        <v>362</v>
      </c>
      <c r="D313" t="s">
        <v>970</v>
      </c>
      <c r="E313" t="s">
        <v>1495</v>
      </c>
      <c r="F313" t="s">
        <v>954</v>
      </c>
      <c r="G313" t="s">
        <v>1176</v>
      </c>
      <c r="H313" t="s">
        <v>867</v>
      </c>
      <c r="I313" s="9" t="s">
        <v>1586</v>
      </c>
      <c r="J313" t="s">
        <v>989</v>
      </c>
      <c r="K313" t="s">
        <v>990</v>
      </c>
      <c r="L313" s="8" t="s">
        <v>996</v>
      </c>
      <c r="M313" s="8" t="s">
        <v>991</v>
      </c>
      <c r="N313" s="8" t="s">
        <v>1002</v>
      </c>
      <c r="O313" s="8" t="s">
        <v>1011</v>
      </c>
      <c r="P313" s="8" t="s">
        <v>1071</v>
      </c>
      <c r="Q313" s="8" t="s">
        <v>1071</v>
      </c>
      <c r="R313">
        <v>1000</v>
      </c>
      <c r="S313">
        <v>1000</v>
      </c>
      <c r="T313">
        <v>18.75</v>
      </c>
      <c r="U313">
        <v>-20.81</v>
      </c>
    </row>
    <row r="314" spans="1:21">
      <c r="A314" s="1">
        <v>313</v>
      </c>
      <c r="B314" s="4" t="s">
        <v>54</v>
      </c>
      <c r="C314" t="s">
        <v>360</v>
      </c>
      <c r="D314" t="s">
        <v>863</v>
      </c>
      <c r="E314" t="s">
        <v>856</v>
      </c>
      <c r="F314" t="s">
        <v>1146</v>
      </c>
      <c r="G314" t="s">
        <v>1145</v>
      </c>
      <c r="H314" t="s">
        <v>1163</v>
      </c>
      <c r="I314" t="s">
        <v>1178</v>
      </c>
      <c r="J314" t="s">
        <v>989</v>
      </c>
      <c r="K314" t="s">
        <v>990</v>
      </c>
      <c r="L314" s="8" t="s">
        <v>996</v>
      </c>
      <c r="M314" s="8" t="s">
        <v>991</v>
      </c>
      <c r="N314" s="8" t="s">
        <v>993</v>
      </c>
      <c r="O314" s="8" t="s">
        <v>1010</v>
      </c>
      <c r="P314" s="8" t="s">
        <v>1071</v>
      </c>
      <c r="Q314" s="8" t="s">
        <v>1071</v>
      </c>
      <c r="R314">
        <v>1000</v>
      </c>
      <c r="S314">
        <v>1000</v>
      </c>
      <c r="T314">
        <v>0</v>
      </c>
      <c r="U314">
        <v>0</v>
      </c>
    </row>
    <row r="315" spans="1:21">
      <c r="A315" s="1">
        <v>314</v>
      </c>
      <c r="B315" s="2" t="s">
        <v>290</v>
      </c>
      <c r="C315" t="s">
        <v>362</v>
      </c>
      <c r="D315" t="s">
        <v>965</v>
      </c>
      <c r="E315" t="s">
        <v>1448</v>
      </c>
      <c r="F315" t="s">
        <v>1519</v>
      </c>
      <c r="G315" t="s">
        <v>982</v>
      </c>
      <c r="H315" t="s">
        <v>861</v>
      </c>
      <c r="I315" s="9" t="s">
        <v>1586</v>
      </c>
      <c r="J315" t="s">
        <v>989</v>
      </c>
      <c r="K315" t="s">
        <v>990</v>
      </c>
      <c r="L315" s="8" t="s">
        <v>996</v>
      </c>
      <c r="M315" s="8" t="s">
        <v>991</v>
      </c>
      <c r="N315" s="8" t="s">
        <v>993</v>
      </c>
      <c r="O315" s="8" t="s">
        <v>1024</v>
      </c>
      <c r="P315" s="8" t="s">
        <v>1071</v>
      </c>
      <c r="Q315" s="8" t="s">
        <v>1071</v>
      </c>
      <c r="R315">
        <v>1000</v>
      </c>
      <c r="S315">
        <v>1000</v>
      </c>
      <c r="T315">
        <v>0.6</v>
      </c>
      <c r="U315">
        <v>-1.2E-2</v>
      </c>
    </row>
    <row r="316" spans="1:21">
      <c r="A316" s="1">
        <v>315</v>
      </c>
      <c r="B316" s="2" t="s">
        <v>286</v>
      </c>
      <c r="C316" t="s">
        <v>362</v>
      </c>
      <c r="D316" t="s">
        <v>959</v>
      </c>
      <c r="E316" t="s">
        <v>1544</v>
      </c>
      <c r="F316" t="s">
        <v>1448</v>
      </c>
      <c r="G316" t="s">
        <v>1177</v>
      </c>
      <c r="H316" t="s">
        <v>1116</v>
      </c>
      <c r="I316" s="9" t="s">
        <v>1586</v>
      </c>
      <c r="J316" t="s">
        <v>989</v>
      </c>
      <c r="K316" t="s">
        <v>990</v>
      </c>
      <c r="L316" s="8" t="s">
        <v>996</v>
      </c>
      <c r="M316" s="8" t="s">
        <v>991</v>
      </c>
      <c r="N316" s="8" t="s">
        <v>993</v>
      </c>
      <c r="O316" s="8" t="s">
        <v>1004</v>
      </c>
      <c r="P316" s="8" t="s">
        <v>1071</v>
      </c>
      <c r="Q316" s="8" t="s">
        <v>1071</v>
      </c>
      <c r="R316">
        <v>1000</v>
      </c>
      <c r="S316">
        <v>1000</v>
      </c>
      <c r="T316">
        <v>0.6</v>
      </c>
      <c r="U316">
        <v>-1.2E-2</v>
      </c>
    </row>
    <row r="317" spans="1:21">
      <c r="A317" s="1">
        <v>316</v>
      </c>
      <c r="B317" s="2" t="s">
        <v>1595</v>
      </c>
      <c r="C317" t="s">
        <v>365</v>
      </c>
      <c r="D317" t="s">
        <v>893</v>
      </c>
      <c r="E317" t="s">
        <v>882</v>
      </c>
      <c r="F317" t="s">
        <v>882</v>
      </c>
      <c r="G317" t="s">
        <v>1126</v>
      </c>
      <c r="H317" t="s">
        <v>852</v>
      </c>
      <c r="I317" t="s">
        <v>1503</v>
      </c>
      <c r="J317" t="s">
        <v>989</v>
      </c>
      <c r="K317" t="s">
        <v>990</v>
      </c>
      <c r="L317" s="8" t="s">
        <v>996</v>
      </c>
      <c r="M317" s="8" t="s">
        <v>991</v>
      </c>
      <c r="N317" s="8" t="s">
        <v>993</v>
      </c>
      <c r="O317" s="8" t="s">
        <v>1004</v>
      </c>
      <c r="P317" s="8" t="s">
        <v>1071</v>
      </c>
      <c r="Q317" s="8" t="s">
        <v>1071</v>
      </c>
      <c r="R317">
        <v>1000</v>
      </c>
      <c r="S317">
        <v>1000</v>
      </c>
      <c r="T317">
        <v>0</v>
      </c>
      <c r="U317">
        <v>0</v>
      </c>
    </row>
    <row r="318" spans="1:21">
      <c r="A318" s="1">
        <v>317</v>
      </c>
      <c r="B318" s="2" t="s">
        <v>113</v>
      </c>
      <c r="C318" t="s">
        <v>365</v>
      </c>
      <c r="D318" t="s">
        <v>893</v>
      </c>
      <c r="E318" t="s">
        <v>882</v>
      </c>
      <c r="F318" t="s">
        <v>882</v>
      </c>
      <c r="G318" t="s">
        <v>1126</v>
      </c>
      <c r="H318" t="s">
        <v>852</v>
      </c>
      <c r="I318" t="s">
        <v>1503</v>
      </c>
      <c r="J318" t="s">
        <v>989</v>
      </c>
      <c r="K318" t="s">
        <v>990</v>
      </c>
      <c r="L318" s="8" t="s">
        <v>996</v>
      </c>
      <c r="M318" s="8" t="s">
        <v>991</v>
      </c>
      <c r="N318" s="8" t="s">
        <v>993</v>
      </c>
      <c r="O318" s="8" t="s">
        <v>1004</v>
      </c>
      <c r="P318" s="8" t="s">
        <v>1071</v>
      </c>
      <c r="Q318" s="8" t="s">
        <v>1071</v>
      </c>
      <c r="R318">
        <v>1000</v>
      </c>
      <c r="S318">
        <v>1000</v>
      </c>
      <c r="T318">
        <v>0</v>
      </c>
      <c r="U318">
        <v>0</v>
      </c>
    </row>
    <row r="319" spans="1:21">
      <c r="A319" s="1">
        <v>318</v>
      </c>
      <c r="B319" s="3" t="s">
        <v>219</v>
      </c>
      <c r="C319" t="s">
        <v>369</v>
      </c>
      <c r="D319" t="s">
        <v>937</v>
      </c>
      <c r="E319" t="s">
        <v>1567</v>
      </c>
      <c r="F319" t="s">
        <v>930</v>
      </c>
      <c r="G319" t="s">
        <v>866</v>
      </c>
      <c r="H319" t="s">
        <v>1164</v>
      </c>
      <c r="I319" t="s">
        <v>1585</v>
      </c>
      <c r="J319" t="s">
        <v>989</v>
      </c>
      <c r="K319" t="s">
        <v>990</v>
      </c>
      <c r="L319" s="8" t="s">
        <v>991</v>
      </c>
      <c r="M319" s="8" t="s">
        <v>996</v>
      </c>
      <c r="N319" s="8" t="s">
        <v>993</v>
      </c>
      <c r="O319" s="8" t="s">
        <v>1003</v>
      </c>
      <c r="P319" s="8" t="s">
        <v>1100</v>
      </c>
      <c r="Q319" s="8" t="s">
        <v>1099</v>
      </c>
      <c r="R319" s="9">
        <v>1000</v>
      </c>
      <c r="S319" s="9">
        <v>1000</v>
      </c>
      <c r="T319">
        <v>150.19</v>
      </c>
      <c r="U319">
        <v>-142.97</v>
      </c>
    </row>
    <row r="320" spans="1:21">
      <c r="A320" s="1">
        <v>319</v>
      </c>
      <c r="B320" s="2" t="s">
        <v>220</v>
      </c>
      <c r="C320" t="s">
        <v>369</v>
      </c>
      <c r="D320" t="s">
        <v>937</v>
      </c>
      <c r="E320" t="s">
        <v>1567</v>
      </c>
      <c r="F320" t="s">
        <v>930</v>
      </c>
      <c r="G320" t="s">
        <v>866</v>
      </c>
      <c r="H320" t="s">
        <v>1164</v>
      </c>
      <c r="I320" t="s">
        <v>1585</v>
      </c>
      <c r="J320" t="s">
        <v>989</v>
      </c>
      <c r="K320" t="s">
        <v>990</v>
      </c>
      <c r="L320" s="8" t="s">
        <v>991</v>
      </c>
      <c r="M320" s="8" t="s">
        <v>996</v>
      </c>
      <c r="N320" s="8" t="s">
        <v>993</v>
      </c>
      <c r="O320" s="8" t="s">
        <v>1003</v>
      </c>
      <c r="P320" s="8" t="s">
        <v>1100</v>
      </c>
      <c r="Q320" s="8" t="s">
        <v>1099</v>
      </c>
      <c r="R320" s="9">
        <v>1000</v>
      </c>
      <c r="S320" s="9">
        <v>1000</v>
      </c>
      <c r="T320">
        <v>150.4</v>
      </c>
      <c r="U320">
        <v>-142.97</v>
      </c>
    </row>
    <row r="321" spans="1:21">
      <c r="A321" s="1">
        <v>320</v>
      </c>
      <c r="B321" s="2" t="s">
        <v>221</v>
      </c>
      <c r="C321" t="s">
        <v>369</v>
      </c>
      <c r="D321" t="s">
        <v>937</v>
      </c>
      <c r="E321" t="s">
        <v>1567</v>
      </c>
      <c r="F321" t="s">
        <v>930</v>
      </c>
      <c r="G321" t="s">
        <v>866</v>
      </c>
      <c r="H321" t="s">
        <v>1164</v>
      </c>
      <c r="I321" t="s">
        <v>1585</v>
      </c>
      <c r="J321" t="s">
        <v>989</v>
      </c>
      <c r="K321" t="s">
        <v>990</v>
      </c>
      <c r="L321" s="8" t="s">
        <v>991</v>
      </c>
      <c r="M321" s="8" t="s">
        <v>996</v>
      </c>
      <c r="N321" s="8" t="s">
        <v>993</v>
      </c>
      <c r="O321" s="8" t="s">
        <v>1003</v>
      </c>
      <c r="P321" s="8" t="s">
        <v>1100</v>
      </c>
      <c r="Q321" s="8" t="s">
        <v>1099</v>
      </c>
      <c r="R321" s="9">
        <v>1000</v>
      </c>
      <c r="S321" s="9">
        <v>1000</v>
      </c>
      <c r="T321">
        <v>150.31</v>
      </c>
      <c r="U321">
        <v>-142.97</v>
      </c>
    </row>
    <row r="322" spans="1:21">
      <c r="A322" s="1">
        <v>321</v>
      </c>
      <c r="B322" s="2" t="s">
        <v>327</v>
      </c>
      <c r="C322" t="s">
        <v>362</v>
      </c>
      <c r="D322" t="s">
        <v>978</v>
      </c>
      <c r="E322" t="s">
        <v>1543</v>
      </c>
      <c r="F322" t="s">
        <v>1454</v>
      </c>
      <c r="G322" t="s">
        <v>1178</v>
      </c>
      <c r="H322" t="s">
        <v>870</v>
      </c>
      <c r="I322" s="9" t="s">
        <v>1586</v>
      </c>
      <c r="J322" t="s">
        <v>989</v>
      </c>
      <c r="K322" t="s">
        <v>990</v>
      </c>
      <c r="L322" s="8" t="s">
        <v>996</v>
      </c>
      <c r="M322" s="8" t="s">
        <v>991</v>
      </c>
      <c r="N322" s="8" t="s">
        <v>993</v>
      </c>
      <c r="O322" s="8" t="s">
        <v>1001</v>
      </c>
      <c r="P322" s="8" t="s">
        <v>1071</v>
      </c>
      <c r="Q322" s="8" t="s">
        <v>1071</v>
      </c>
      <c r="R322">
        <v>1000</v>
      </c>
      <c r="S322">
        <v>1000</v>
      </c>
      <c r="T322">
        <v>0</v>
      </c>
      <c r="U322">
        <v>0</v>
      </c>
    </row>
    <row r="323" spans="1:21">
      <c r="A323" s="1">
        <v>322</v>
      </c>
      <c r="B323" s="4" t="s">
        <v>57</v>
      </c>
      <c r="C323" t="s">
        <v>360</v>
      </c>
      <c r="D323" t="s">
        <v>865</v>
      </c>
      <c r="E323" t="s">
        <v>857</v>
      </c>
      <c r="F323" t="s">
        <v>1188</v>
      </c>
      <c r="G323" t="s">
        <v>1145</v>
      </c>
      <c r="H323" t="s">
        <v>1163</v>
      </c>
      <c r="I323" t="s">
        <v>1161</v>
      </c>
      <c r="J323" t="s">
        <v>989</v>
      </c>
      <c r="K323" t="s">
        <v>990</v>
      </c>
      <c r="L323" s="8" t="s">
        <v>996</v>
      </c>
      <c r="M323" s="8" t="s">
        <v>991</v>
      </c>
      <c r="N323" s="8" t="s">
        <v>993</v>
      </c>
      <c r="O323" s="8" t="s">
        <v>1010</v>
      </c>
      <c r="P323" s="8" t="s">
        <v>1071</v>
      </c>
      <c r="Q323" s="8" t="s">
        <v>1071</v>
      </c>
      <c r="R323">
        <v>1000</v>
      </c>
      <c r="S323">
        <v>1000</v>
      </c>
      <c r="T323">
        <v>1.31</v>
      </c>
      <c r="U323">
        <v>-1.68</v>
      </c>
    </row>
    <row r="324" spans="1:21">
      <c r="A324" s="1">
        <v>323</v>
      </c>
      <c r="B324" s="4" t="s">
        <v>36</v>
      </c>
      <c r="C324" t="s">
        <v>360</v>
      </c>
      <c r="D324" t="s">
        <v>859</v>
      </c>
      <c r="E324" s="12" t="s">
        <v>1543</v>
      </c>
      <c r="F324" t="s">
        <v>859</v>
      </c>
      <c r="G324" t="s">
        <v>1145</v>
      </c>
      <c r="H324" t="s">
        <v>1163</v>
      </c>
      <c r="I324" t="s">
        <v>361</v>
      </c>
      <c r="J324" t="s">
        <v>989</v>
      </c>
      <c r="K324" t="s">
        <v>990</v>
      </c>
      <c r="L324" s="8" t="s">
        <v>996</v>
      </c>
      <c r="M324" s="8" t="s">
        <v>991</v>
      </c>
      <c r="N324" s="8" t="s">
        <v>993</v>
      </c>
      <c r="O324" s="8" t="s">
        <v>1016</v>
      </c>
      <c r="P324" s="8" t="s">
        <v>1071</v>
      </c>
      <c r="Q324" s="8" t="s">
        <v>1071</v>
      </c>
      <c r="R324">
        <v>1000</v>
      </c>
      <c r="S324">
        <v>1000</v>
      </c>
      <c r="T324">
        <v>0</v>
      </c>
      <c r="U324">
        <v>0</v>
      </c>
    </row>
    <row r="325" spans="1:21">
      <c r="A325" s="1">
        <v>324</v>
      </c>
      <c r="B325" s="2" t="s">
        <v>216</v>
      </c>
      <c r="C325" t="s">
        <v>370</v>
      </c>
      <c r="D325" t="s">
        <v>935</v>
      </c>
      <c r="E325" t="s">
        <v>1520</v>
      </c>
      <c r="F325" t="s">
        <v>1520</v>
      </c>
      <c r="G325" t="s">
        <v>1196</v>
      </c>
      <c r="H325" t="s">
        <v>1165</v>
      </c>
      <c r="I325" t="s">
        <v>1490</v>
      </c>
      <c r="J325" t="s">
        <v>392</v>
      </c>
      <c r="K325" t="s">
        <v>1006</v>
      </c>
      <c r="L325" s="8" t="s">
        <v>991</v>
      </c>
      <c r="M325" s="8" t="s">
        <v>996</v>
      </c>
      <c r="N325" s="8" t="s">
        <v>993</v>
      </c>
      <c r="O325" s="8" t="s">
        <v>1057</v>
      </c>
      <c r="P325" s="8" t="s">
        <v>1071</v>
      </c>
      <c r="Q325" s="8" t="s">
        <v>1071</v>
      </c>
      <c r="R325" s="9">
        <v>35</v>
      </c>
      <c r="S325" s="9">
        <v>33</v>
      </c>
      <c r="T325">
        <v>113.75</v>
      </c>
      <c r="U325">
        <v>-57.43</v>
      </c>
    </row>
    <row r="326" spans="1:21">
      <c r="A326" s="1">
        <v>325</v>
      </c>
      <c r="B326" s="2" t="s">
        <v>217</v>
      </c>
      <c r="C326" t="s">
        <v>370</v>
      </c>
      <c r="D326" t="s">
        <v>935</v>
      </c>
      <c r="E326" t="s">
        <v>1520</v>
      </c>
      <c r="F326" t="s">
        <v>1520</v>
      </c>
      <c r="G326" t="s">
        <v>1196</v>
      </c>
      <c r="H326" t="s">
        <v>1165</v>
      </c>
      <c r="I326" t="s">
        <v>1490</v>
      </c>
      <c r="J326" t="s">
        <v>392</v>
      </c>
      <c r="K326" t="s">
        <v>1006</v>
      </c>
      <c r="L326" s="8" t="s">
        <v>991</v>
      </c>
      <c r="M326" s="8" t="s">
        <v>996</v>
      </c>
      <c r="N326" s="8" t="s">
        <v>993</v>
      </c>
      <c r="O326" s="8" t="s">
        <v>1058</v>
      </c>
      <c r="P326" s="8" t="s">
        <v>1071</v>
      </c>
      <c r="Q326" s="8" t="s">
        <v>1071</v>
      </c>
      <c r="R326" s="9">
        <v>35</v>
      </c>
      <c r="S326" s="9">
        <v>33</v>
      </c>
      <c r="T326">
        <v>120</v>
      </c>
      <c r="U326">
        <v>-65</v>
      </c>
    </row>
    <row r="327" spans="1:21">
      <c r="A327" s="1">
        <v>326</v>
      </c>
      <c r="B327" s="4" t="s">
        <v>4</v>
      </c>
      <c r="C327" t="s">
        <v>357</v>
      </c>
      <c r="D327" t="s">
        <v>367</v>
      </c>
      <c r="E327" t="s">
        <v>361</v>
      </c>
      <c r="F327" t="s">
        <v>369</v>
      </c>
      <c r="G327" t="s">
        <v>363</v>
      </c>
      <c r="H327" t="s">
        <v>368</v>
      </c>
      <c r="I327" t="s">
        <v>1591</v>
      </c>
      <c r="J327" t="s">
        <v>391</v>
      </c>
      <c r="K327" t="s">
        <v>1006</v>
      </c>
      <c r="L327" s="8" t="s">
        <v>991</v>
      </c>
      <c r="M327" s="8" t="s">
        <v>996</v>
      </c>
      <c r="N327" s="8" t="s">
        <v>993</v>
      </c>
      <c r="O327" s="8" t="s">
        <v>1029</v>
      </c>
      <c r="P327" s="8" t="s">
        <v>1071</v>
      </c>
      <c r="Q327" s="8" t="s">
        <v>1071</v>
      </c>
      <c r="R327" s="9">
        <v>30</v>
      </c>
      <c r="S327" s="9">
        <v>30</v>
      </c>
      <c r="T327">
        <v>77.88</v>
      </c>
      <c r="U327">
        <v>-34.99</v>
      </c>
    </row>
    <row r="328" spans="1:21">
      <c r="A328" s="1">
        <v>327</v>
      </c>
      <c r="B328" s="4" t="s">
        <v>6</v>
      </c>
      <c r="C328" t="s">
        <v>357</v>
      </c>
      <c r="D328" t="s">
        <v>846</v>
      </c>
      <c r="E328" t="s">
        <v>369</v>
      </c>
      <c r="F328" t="s">
        <v>370</v>
      </c>
      <c r="G328" t="s">
        <v>363</v>
      </c>
      <c r="H328" t="s">
        <v>368</v>
      </c>
      <c r="I328" t="s">
        <v>1591</v>
      </c>
      <c r="J328" t="s">
        <v>391</v>
      </c>
      <c r="K328" t="s">
        <v>1006</v>
      </c>
      <c r="L328" s="8" t="s">
        <v>991</v>
      </c>
      <c r="M328" s="8" t="s">
        <v>996</v>
      </c>
      <c r="N328" s="8" t="s">
        <v>993</v>
      </c>
      <c r="O328" s="8" t="s">
        <v>1029</v>
      </c>
      <c r="P328" s="8" t="s">
        <v>1071</v>
      </c>
      <c r="Q328" s="8" t="s">
        <v>1071</v>
      </c>
      <c r="R328" s="9">
        <v>30</v>
      </c>
      <c r="S328" s="9">
        <v>30</v>
      </c>
      <c r="T328">
        <v>77.83</v>
      </c>
      <c r="U328">
        <v>-34.96</v>
      </c>
    </row>
    <row r="329" spans="1:21">
      <c r="A329" s="1">
        <v>328</v>
      </c>
      <c r="B329" s="4" t="s">
        <v>14</v>
      </c>
      <c r="C329" t="s">
        <v>357</v>
      </c>
      <c r="D329" t="s">
        <v>846</v>
      </c>
      <c r="E329" t="s">
        <v>369</v>
      </c>
      <c r="F329" t="s">
        <v>370</v>
      </c>
      <c r="G329" t="s">
        <v>363</v>
      </c>
      <c r="H329" t="s">
        <v>368</v>
      </c>
      <c r="I329" t="s">
        <v>1591</v>
      </c>
      <c r="J329" t="s">
        <v>391</v>
      </c>
      <c r="K329" t="s">
        <v>1006</v>
      </c>
      <c r="L329" s="8" t="s">
        <v>991</v>
      </c>
      <c r="M329" s="8" t="s">
        <v>996</v>
      </c>
      <c r="N329" s="8" t="s">
        <v>993</v>
      </c>
      <c r="O329" s="8" t="s">
        <v>1029</v>
      </c>
      <c r="P329" s="8" t="s">
        <v>1071</v>
      </c>
      <c r="Q329" s="8" t="s">
        <v>1071</v>
      </c>
      <c r="R329" s="9">
        <v>30</v>
      </c>
      <c r="S329" s="9">
        <v>30</v>
      </c>
      <c r="T329">
        <v>103.74</v>
      </c>
      <c r="U329">
        <v>-35.119999999999997</v>
      </c>
    </row>
    <row r="330" spans="1:21">
      <c r="A330" s="1">
        <v>329</v>
      </c>
      <c r="B330" s="4" t="s">
        <v>15</v>
      </c>
      <c r="C330" t="s">
        <v>357</v>
      </c>
      <c r="D330" t="s">
        <v>367</v>
      </c>
      <c r="E330" t="s">
        <v>361</v>
      </c>
      <c r="F330" t="s">
        <v>369</v>
      </c>
      <c r="G330" t="s">
        <v>363</v>
      </c>
      <c r="H330" t="s">
        <v>368</v>
      </c>
      <c r="I330" t="s">
        <v>1591</v>
      </c>
      <c r="J330" t="s">
        <v>391</v>
      </c>
      <c r="K330" t="s">
        <v>1006</v>
      </c>
      <c r="L330" s="8" t="s">
        <v>991</v>
      </c>
      <c r="M330" s="8" t="s">
        <v>996</v>
      </c>
      <c r="N330" s="8" t="s">
        <v>993</v>
      </c>
      <c r="O330" s="8" t="s">
        <v>1029</v>
      </c>
      <c r="P330" s="8" t="s">
        <v>1071</v>
      </c>
      <c r="Q330" s="8" t="s">
        <v>1071</v>
      </c>
      <c r="R330" s="9">
        <v>30</v>
      </c>
      <c r="S330" s="9">
        <v>30</v>
      </c>
      <c r="T330">
        <v>78.59</v>
      </c>
      <c r="U330">
        <v>-35.79</v>
      </c>
    </row>
    <row r="331" spans="1:21">
      <c r="A331" s="1">
        <v>330</v>
      </c>
      <c r="B331" s="4" t="s">
        <v>5</v>
      </c>
      <c r="C331" t="s">
        <v>357</v>
      </c>
      <c r="D331" t="s">
        <v>846</v>
      </c>
      <c r="E331" t="s">
        <v>369</v>
      </c>
      <c r="F331" t="s">
        <v>370</v>
      </c>
      <c r="G331" t="s">
        <v>363</v>
      </c>
      <c r="H331" t="s">
        <v>368</v>
      </c>
      <c r="I331" t="s">
        <v>1591</v>
      </c>
      <c r="J331" t="s">
        <v>391</v>
      </c>
      <c r="K331" t="s">
        <v>1006</v>
      </c>
      <c r="L331" s="8" t="s">
        <v>991</v>
      </c>
      <c r="M331" s="8" t="s">
        <v>996</v>
      </c>
      <c r="N331" s="8" t="s">
        <v>993</v>
      </c>
      <c r="O331" s="8" t="s">
        <v>1029</v>
      </c>
      <c r="P331" s="8" t="s">
        <v>1071</v>
      </c>
      <c r="Q331" s="8" t="s">
        <v>1071</v>
      </c>
      <c r="R331" s="9">
        <v>30</v>
      </c>
      <c r="S331" s="9">
        <v>30</v>
      </c>
      <c r="T331">
        <v>78.59</v>
      </c>
      <c r="U331">
        <v>-35.74</v>
      </c>
    </row>
    <row r="332" spans="1:21">
      <c r="A332" s="1">
        <v>331</v>
      </c>
      <c r="B332" s="4" t="s">
        <v>12</v>
      </c>
      <c r="C332" t="s">
        <v>357</v>
      </c>
      <c r="D332" t="s">
        <v>846</v>
      </c>
      <c r="E332" t="s">
        <v>369</v>
      </c>
      <c r="F332" t="s">
        <v>370</v>
      </c>
      <c r="G332" t="s">
        <v>363</v>
      </c>
      <c r="H332" t="s">
        <v>368</v>
      </c>
      <c r="I332" t="s">
        <v>1591</v>
      </c>
      <c r="J332" t="s">
        <v>391</v>
      </c>
      <c r="K332" t="s">
        <v>1006</v>
      </c>
      <c r="L332" s="8" t="s">
        <v>991</v>
      </c>
      <c r="M332" s="8" t="s">
        <v>996</v>
      </c>
      <c r="N332" s="8" t="s">
        <v>993</v>
      </c>
      <c r="O332" s="8" t="s">
        <v>1029</v>
      </c>
      <c r="P332" s="8" t="s">
        <v>1071</v>
      </c>
      <c r="Q332" s="8" t="s">
        <v>1071</v>
      </c>
      <c r="R332" s="9">
        <v>30</v>
      </c>
      <c r="S332" s="9">
        <v>30</v>
      </c>
      <c r="T332">
        <v>77.89</v>
      </c>
      <c r="U332">
        <v>-34.96</v>
      </c>
    </row>
    <row r="333" spans="1:21">
      <c r="A333" s="1">
        <v>332</v>
      </c>
      <c r="B333" s="4" t="s">
        <v>13</v>
      </c>
      <c r="C333" t="s">
        <v>357</v>
      </c>
      <c r="D333" t="s">
        <v>846</v>
      </c>
      <c r="E333" t="s">
        <v>369</v>
      </c>
      <c r="F333" t="s">
        <v>370</v>
      </c>
      <c r="G333" t="s">
        <v>363</v>
      </c>
      <c r="H333" t="s">
        <v>368</v>
      </c>
      <c r="I333" t="s">
        <v>1591</v>
      </c>
      <c r="J333" t="s">
        <v>391</v>
      </c>
      <c r="K333" t="s">
        <v>1006</v>
      </c>
      <c r="L333" s="8" t="s">
        <v>991</v>
      </c>
      <c r="M333" s="8" t="s">
        <v>996</v>
      </c>
      <c r="N333" s="8" t="s">
        <v>993</v>
      </c>
      <c r="O333" s="8" t="s">
        <v>1029</v>
      </c>
      <c r="P333" s="8" t="s">
        <v>1071</v>
      </c>
      <c r="Q333" s="8" t="s">
        <v>1071</v>
      </c>
      <c r="R333" s="9">
        <v>30</v>
      </c>
      <c r="S333" s="9">
        <v>30</v>
      </c>
      <c r="T333">
        <v>103.74</v>
      </c>
      <c r="U333">
        <v>-35.07</v>
      </c>
    </row>
    <row r="334" spans="1:21">
      <c r="A334" s="1">
        <v>333</v>
      </c>
      <c r="B334" s="4" t="s">
        <v>66</v>
      </c>
      <c r="C334" t="s">
        <v>360</v>
      </c>
      <c r="D334" t="s">
        <v>870</v>
      </c>
      <c r="E334" t="s">
        <v>865</v>
      </c>
      <c r="F334" t="s">
        <v>1521</v>
      </c>
      <c r="G334" t="s">
        <v>1185</v>
      </c>
      <c r="H334" t="s">
        <v>849</v>
      </c>
      <c r="I334" t="s">
        <v>1142</v>
      </c>
      <c r="J334" t="s">
        <v>989</v>
      </c>
      <c r="K334" t="s">
        <v>990</v>
      </c>
      <c r="L334" s="8" t="s">
        <v>996</v>
      </c>
      <c r="M334" s="8" t="s">
        <v>991</v>
      </c>
      <c r="N334" s="8" t="s">
        <v>993</v>
      </c>
      <c r="O334" s="8" t="s">
        <v>1010</v>
      </c>
      <c r="P334" s="8" t="s">
        <v>1071</v>
      </c>
      <c r="Q334" s="8" t="s">
        <v>1071</v>
      </c>
      <c r="R334">
        <v>1000</v>
      </c>
      <c r="S334">
        <v>1000</v>
      </c>
      <c r="T334">
        <v>10.4</v>
      </c>
      <c r="U334">
        <v>-7.8</v>
      </c>
    </row>
    <row r="335" spans="1:21">
      <c r="A335" s="1">
        <v>334</v>
      </c>
      <c r="B335" s="4" t="s">
        <v>67</v>
      </c>
      <c r="C335" t="s">
        <v>360</v>
      </c>
      <c r="D335" t="s">
        <v>870</v>
      </c>
      <c r="E335" t="s">
        <v>865</v>
      </c>
      <c r="F335" t="s">
        <v>1521</v>
      </c>
      <c r="G335" t="s">
        <v>1185</v>
      </c>
      <c r="H335" t="s">
        <v>849</v>
      </c>
      <c r="I335" t="s">
        <v>1157</v>
      </c>
      <c r="J335" t="s">
        <v>989</v>
      </c>
      <c r="K335" t="s">
        <v>990</v>
      </c>
      <c r="L335" s="8" t="s">
        <v>996</v>
      </c>
      <c r="M335" s="8" t="s">
        <v>991</v>
      </c>
      <c r="N335" s="8" t="s">
        <v>993</v>
      </c>
      <c r="O335" s="8" t="s">
        <v>1010</v>
      </c>
      <c r="P335" s="8" t="s">
        <v>1071</v>
      </c>
      <c r="Q335" s="8" t="s">
        <v>1071</v>
      </c>
      <c r="R335">
        <v>1000</v>
      </c>
      <c r="S335">
        <v>1000</v>
      </c>
      <c r="T335">
        <v>10.4</v>
      </c>
      <c r="U335">
        <v>-7.8</v>
      </c>
    </row>
    <row r="336" spans="1:21">
      <c r="A336" s="1">
        <v>335</v>
      </c>
      <c r="B336" s="4" t="s">
        <v>68</v>
      </c>
      <c r="C336" t="s">
        <v>360</v>
      </c>
      <c r="D336" t="s">
        <v>870</v>
      </c>
      <c r="E336" t="s">
        <v>865</v>
      </c>
      <c r="F336" t="s">
        <v>1521</v>
      </c>
      <c r="G336" t="s">
        <v>1163</v>
      </c>
      <c r="H336" t="s">
        <v>1139</v>
      </c>
      <c r="I336" t="s">
        <v>1116</v>
      </c>
      <c r="J336" t="s">
        <v>989</v>
      </c>
      <c r="K336" t="s">
        <v>990</v>
      </c>
      <c r="L336" s="8" t="s">
        <v>996</v>
      </c>
      <c r="M336" s="8" t="s">
        <v>991</v>
      </c>
      <c r="N336" s="8" t="s">
        <v>993</v>
      </c>
      <c r="O336" s="8" t="s">
        <v>1010</v>
      </c>
      <c r="P336" s="8" t="s">
        <v>1071</v>
      </c>
      <c r="Q336" s="8" t="s">
        <v>1071</v>
      </c>
      <c r="R336">
        <v>1000</v>
      </c>
      <c r="S336">
        <v>1000</v>
      </c>
      <c r="T336">
        <v>10.4</v>
      </c>
      <c r="U336">
        <v>-7.8</v>
      </c>
    </row>
    <row r="337" spans="1:21">
      <c r="A337" s="1">
        <v>336</v>
      </c>
      <c r="B337" s="4" t="s">
        <v>69</v>
      </c>
      <c r="C337" t="s">
        <v>360</v>
      </c>
      <c r="D337" t="s">
        <v>870</v>
      </c>
      <c r="E337" t="s">
        <v>865</v>
      </c>
      <c r="F337" t="s">
        <v>1521</v>
      </c>
      <c r="G337" t="s">
        <v>1185</v>
      </c>
      <c r="H337" t="s">
        <v>849</v>
      </c>
      <c r="I337" t="s">
        <v>1158</v>
      </c>
      <c r="J337" t="s">
        <v>989</v>
      </c>
      <c r="K337" t="s">
        <v>990</v>
      </c>
      <c r="L337" s="8" t="s">
        <v>996</v>
      </c>
      <c r="M337" s="8" t="s">
        <v>991</v>
      </c>
      <c r="N337" s="8" t="s">
        <v>993</v>
      </c>
      <c r="O337" s="8" t="s">
        <v>1010</v>
      </c>
      <c r="P337" s="8" t="s">
        <v>1071</v>
      </c>
      <c r="Q337" s="8" t="s">
        <v>1071</v>
      </c>
      <c r="R337">
        <v>1000</v>
      </c>
      <c r="S337">
        <v>1000</v>
      </c>
      <c r="T337">
        <v>10.4</v>
      </c>
      <c r="U337">
        <v>-7.8</v>
      </c>
    </row>
    <row r="338" spans="1:21">
      <c r="A338" s="1">
        <v>337</v>
      </c>
      <c r="B338" s="2" t="s">
        <v>192</v>
      </c>
      <c r="C338" t="s">
        <v>360</v>
      </c>
      <c r="D338" t="s">
        <v>922</v>
      </c>
      <c r="E338" t="s">
        <v>1424</v>
      </c>
      <c r="F338" t="s">
        <v>905</v>
      </c>
      <c r="G338" t="s">
        <v>1138</v>
      </c>
      <c r="H338" t="s">
        <v>1166</v>
      </c>
      <c r="I338" t="s">
        <v>1480</v>
      </c>
      <c r="J338" t="s">
        <v>1009</v>
      </c>
      <c r="K338" t="s">
        <v>1006</v>
      </c>
      <c r="L338" s="8" t="s">
        <v>996</v>
      </c>
      <c r="M338" s="8" t="s">
        <v>991</v>
      </c>
      <c r="N338" s="8" t="s">
        <v>993</v>
      </c>
      <c r="O338" s="8" t="s">
        <v>997</v>
      </c>
      <c r="P338" s="8" t="s">
        <v>1071</v>
      </c>
      <c r="Q338" s="8" t="s">
        <v>1071</v>
      </c>
      <c r="R338">
        <v>1000</v>
      </c>
      <c r="S338">
        <v>1000</v>
      </c>
      <c r="T338">
        <v>1</v>
      </c>
      <c r="U338">
        <v>-1.67</v>
      </c>
    </row>
    <row r="339" spans="1:21">
      <c r="A339" s="1">
        <v>338</v>
      </c>
      <c r="B339" s="2" t="s">
        <v>208</v>
      </c>
      <c r="C339" t="s">
        <v>361</v>
      </c>
      <c r="D339" t="s">
        <v>932</v>
      </c>
      <c r="E339" t="s">
        <v>1568</v>
      </c>
      <c r="F339" t="s">
        <v>1522</v>
      </c>
      <c r="G339" t="s">
        <v>1120</v>
      </c>
      <c r="H339" t="s">
        <v>1124</v>
      </c>
      <c r="I339" t="s">
        <v>1582</v>
      </c>
      <c r="J339" t="s">
        <v>391</v>
      </c>
      <c r="K339" t="s">
        <v>1006</v>
      </c>
      <c r="L339" s="8" t="s">
        <v>996</v>
      </c>
      <c r="M339" s="8" t="s">
        <v>991</v>
      </c>
      <c r="N339" s="8" t="s">
        <v>993</v>
      </c>
      <c r="O339" s="8" t="s">
        <v>1059</v>
      </c>
      <c r="P339" s="8" t="s">
        <v>1071</v>
      </c>
      <c r="Q339" s="8" t="s">
        <v>1071</v>
      </c>
      <c r="R339">
        <v>1000</v>
      </c>
      <c r="S339">
        <v>1000</v>
      </c>
      <c r="T339">
        <v>2</v>
      </c>
      <c r="U339">
        <v>-4.3499999999999996</v>
      </c>
    </row>
    <row r="340" spans="1:21">
      <c r="A340" s="1">
        <v>339</v>
      </c>
      <c r="B340" s="4" t="s">
        <v>17</v>
      </c>
      <c r="C340" t="s">
        <v>358</v>
      </c>
      <c r="D340" t="s">
        <v>847</v>
      </c>
      <c r="E340" t="s">
        <v>1156</v>
      </c>
      <c r="F340" t="s">
        <v>1163</v>
      </c>
      <c r="G340" t="s">
        <v>358</v>
      </c>
      <c r="H340" t="s">
        <v>367</v>
      </c>
      <c r="I340" t="s">
        <v>1590</v>
      </c>
      <c r="J340" t="s">
        <v>391</v>
      </c>
      <c r="K340" t="s">
        <v>1006</v>
      </c>
      <c r="L340" s="8" t="s">
        <v>991</v>
      </c>
      <c r="M340" s="8" t="s">
        <v>996</v>
      </c>
      <c r="N340" s="8" t="s">
        <v>993</v>
      </c>
      <c r="O340" s="8" t="s">
        <v>1060</v>
      </c>
      <c r="P340" s="8" t="s">
        <v>1071</v>
      </c>
      <c r="Q340" s="8" t="s">
        <v>1071</v>
      </c>
      <c r="R340" s="9">
        <v>79</v>
      </c>
      <c r="S340" s="9">
        <v>79</v>
      </c>
      <c r="T340">
        <v>107.84</v>
      </c>
      <c r="U340">
        <v>-54.65</v>
      </c>
    </row>
    <row r="341" spans="1:21">
      <c r="A341" s="1">
        <v>340</v>
      </c>
      <c r="B341" s="4" t="s">
        <v>18</v>
      </c>
      <c r="C341" t="s">
        <v>358</v>
      </c>
      <c r="D341" t="s">
        <v>847</v>
      </c>
      <c r="E341" t="s">
        <v>1156</v>
      </c>
      <c r="F341" t="s">
        <v>1163</v>
      </c>
      <c r="G341" t="s">
        <v>358</v>
      </c>
      <c r="H341" t="s">
        <v>367</v>
      </c>
      <c r="I341" t="s">
        <v>1590</v>
      </c>
      <c r="J341" t="s">
        <v>391</v>
      </c>
      <c r="K341" t="s">
        <v>1006</v>
      </c>
      <c r="L341" s="8" t="s">
        <v>991</v>
      </c>
      <c r="M341" s="8" t="s">
        <v>996</v>
      </c>
      <c r="N341" s="8" t="s">
        <v>993</v>
      </c>
      <c r="O341" s="8" t="s">
        <v>1060</v>
      </c>
      <c r="P341" s="8" t="s">
        <v>1071</v>
      </c>
      <c r="Q341" s="8" t="s">
        <v>1071</v>
      </c>
      <c r="R341" s="9">
        <v>79</v>
      </c>
      <c r="S341" s="9">
        <v>79</v>
      </c>
      <c r="T341">
        <v>108.16</v>
      </c>
      <c r="U341">
        <v>-40.78</v>
      </c>
    </row>
    <row r="342" spans="1:21">
      <c r="A342" s="1">
        <v>341</v>
      </c>
      <c r="B342" s="2" t="s">
        <v>199</v>
      </c>
      <c r="C342" t="s">
        <v>369</v>
      </c>
      <c r="D342" t="s">
        <v>926</v>
      </c>
      <c r="E342" t="s">
        <v>1523</v>
      </c>
      <c r="F342" t="s">
        <v>1523</v>
      </c>
      <c r="G342" t="s">
        <v>868</v>
      </c>
      <c r="H342" t="s">
        <v>1167</v>
      </c>
      <c r="I342" t="s">
        <v>1585</v>
      </c>
      <c r="J342" t="s">
        <v>391</v>
      </c>
      <c r="K342" t="s">
        <v>1006</v>
      </c>
      <c r="L342" s="8" t="s">
        <v>996</v>
      </c>
      <c r="M342" s="8" t="s">
        <v>991</v>
      </c>
      <c r="N342" s="8" t="s">
        <v>993</v>
      </c>
      <c r="O342" s="8" t="s">
        <v>1059</v>
      </c>
      <c r="P342" s="8" t="s">
        <v>1071</v>
      </c>
      <c r="Q342" s="8" t="s">
        <v>1071</v>
      </c>
      <c r="R342">
        <v>1000</v>
      </c>
      <c r="S342">
        <v>1000</v>
      </c>
      <c r="T342">
        <v>0</v>
      </c>
      <c r="U342">
        <v>0</v>
      </c>
    </row>
    <row r="343" spans="1:21">
      <c r="A343" s="1">
        <v>342</v>
      </c>
      <c r="B343" s="2" t="s">
        <v>212</v>
      </c>
      <c r="C343" t="s">
        <v>369</v>
      </c>
      <c r="D343" t="s">
        <v>966</v>
      </c>
      <c r="E343" t="s">
        <v>984</v>
      </c>
      <c r="F343" t="s">
        <v>1524</v>
      </c>
      <c r="G343" t="s">
        <v>1127</v>
      </c>
      <c r="H343" t="s">
        <v>1168</v>
      </c>
      <c r="I343" s="9" t="s">
        <v>1586</v>
      </c>
      <c r="J343" t="s">
        <v>391</v>
      </c>
      <c r="K343" t="s">
        <v>1006</v>
      </c>
      <c r="L343" s="8" t="s">
        <v>991</v>
      </c>
      <c r="M343" s="8" t="s">
        <v>996</v>
      </c>
      <c r="N343" s="8" t="s">
        <v>993</v>
      </c>
      <c r="O343" s="8" t="s">
        <v>1003</v>
      </c>
      <c r="P343" s="8" t="s">
        <v>1071</v>
      </c>
      <c r="Q343" s="8" t="s">
        <v>1071</v>
      </c>
      <c r="R343" s="9">
        <v>96</v>
      </c>
      <c r="S343" s="9">
        <v>201</v>
      </c>
      <c r="T343">
        <v>79.260000000000005</v>
      </c>
      <c r="U343">
        <v>-57.38</v>
      </c>
    </row>
    <row r="344" spans="1:21">
      <c r="A344" s="1">
        <v>343</v>
      </c>
      <c r="B344" s="2" t="s">
        <v>213</v>
      </c>
      <c r="C344" t="s">
        <v>369</v>
      </c>
      <c r="D344" t="s">
        <v>966</v>
      </c>
      <c r="E344" t="s">
        <v>984</v>
      </c>
      <c r="F344" t="s">
        <v>1524</v>
      </c>
      <c r="G344" t="s">
        <v>1127</v>
      </c>
      <c r="H344" t="s">
        <v>1168</v>
      </c>
      <c r="I344" s="9" t="s">
        <v>1586</v>
      </c>
      <c r="J344" t="s">
        <v>391</v>
      </c>
      <c r="K344" t="s">
        <v>1006</v>
      </c>
      <c r="L344" s="8" t="s">
        <v>991</v>
      </c>
      <c r="M344" s="8" t="s">
        <v>996</v>
      </c>
      <c r="N344" s="8" t="s">
        <v>993</v>
      </c>
      <c r="O344" s="8" t="s">
        <v>1003</v>
      </c>
      <c r="P344" s="8" t="s">
        <v>1071</v>
      </c>
      <c r="Q344" s="8" t="s">
        <v>1071</v>
      </c>
      <c r="R344" s="9">
        <v>96</v>
      </c>
      <c r="S344" s="9">
        <v>201</v>
      </c>
      <c r="T344">
        <v>79.260000000000005</v>
      </c>
      <c r="U344">
        <v>-57.38</v>
      </c>
    </row>
    <row r="345" spans="1:21">
      <c r="A345" s="1">
        <v>344</v>
      </c>
      <c r="B345" s="2" t="s">
        <v>214</v>
      </c>
      <c r="C345" t="s">
        <v>369</v>
      </c>
      <c r="D345" t="s">
        <v>966</v>
      </c>
      <c r="E345" t="s">
        <v>984</v>
      </c>
      <c r="F345" t="s">
        <v>1524</v>
      </c>
      <c r="G345" t="s">
        <v>1127</v>
      </c>
      <c r="H345" t="s">
        <v>1168</v>
      </c>
      <c r="I345" s="9" t="s">
        <v>1586</v>
      </c>
      <c r="J345" t="s">
        <v>391</v>
      </c>
      <c r="K345" t="s">
        <v>1006</v>
      </c>
      <c r="L345" s="8" t="s">
        <v>991</v>
      </c>
      <c r="M345" s="8" t="s">
        <v>996</v>
      </c>
      <c r="N345" s="8" t="s">
        <v>993</v>
      </c>
      <c r="O345" s="8" t="s">
        <v>1003</v>
      </c>
      <c r="P345" s="8" t="s">
        <v>1071</v>
      </c>
      <c r="Q345" s="8" t="s">
        <v>1071</v>
      </c>
      <c r="R345" s="9">
        <v>96</v>
      </c>
      <c r="S345" s="9">
        <v>201</v>
      </c>
      <c r="T345">
        <v>96.89</v>
      </c>
      <c r="U345">
        <v>-56</v>
      </c>
    </row>
    <row r="346" spans="1:21">
      <c r="A346" s="1">
        <v>345</v>
      </c>
      <c r="B346" s="4" t="s">
        <v>80</v>
      </c>
      <c r="C346" t="s">
        <v>363</v>
      </c>
      <c r="D346" t="s">
        <v>874</v>
      </c>
      <c r="E346" t="s">
        <v>1515</v>
      </c>
      <c r="F346" t="s">
        <v>1515</v>
      </c>
      <c r="G346" t="s">
        <v>1194</v>
      </c>
      <c r="H346" t="s">
        <v>1159</v>
      </c>
      <c r="I346" t="s">
        <v>864</v>
      </c>
      <c r="J346" t="s">
        <v>391</v>
      </c>
      <c r="K346" t="s">
        <v>1006</v>
      </c>
      <c r="L346" s="8" t="s">
        <v>991</v>
      </c>
      <c r="M346" s="8" t="s">
        <v>996</v>
      </c>
      <c r="N346" s="8" t="s">
        <v>993</v>
      </c>
      <c r="O346" s="8" t="s">
        <v>1001</v>
      </c>
      <c r="P346" s="8" t="s">
        <v>1071</v>
      </c>
      <c r="Q346" s="8" t="s">
        <v>1071</v>
      </c>
      <c r="R346" s="9">
        <v>43</v>
      </c>
      <c r="S346" s="9">
        <v>44</v>
      </c>
      <c r="T346">
        <v>50</v>
      </c>
      <c r="U346">
        <v>-19</v>
      </c>
    </row>
    <row r="347" spans="1:21">
      <c r="A347" s="1">
        <v>346</v>
      </c>
      <c r="B347" s="2" t="s">
        <v>151</v>
      </c>
      <c r="C347" t="s">
        <v>366</v>
      </c>
      <c r="D347" t="s">
        <v>907</v>
      </c>
      <c r="E347" t="s">
        <v>1569</v>
      </c>
      <c r="F347" t="s">
        <v>1525</v>
      </c>
      <c r="G347" t="s">
        <v>852</v>
      </c>
      <c r="H347" t="s">
        <v>1119</v>
      </c>
      <c r="I347" t="s">
        <v>1492</v>
      </c>
      <c r="J347" t="s">
        <v>391</v>
      </c>
      <c r="K347" t="s">
        <v>1006</v>
      </c>
      <c r="L347" s="8" t="s">
        <v>991</v>
      </c>
      <c r="M347" s="8" t="s">
        <v>996</v>
      </c>
      <c r="N347" s="8" t="s">
        <v>993</v>
      </c>
      <c r="O347" s="8" t="s">
        <v>1061</v>
      </c>
      <c r="P347" s="8" t="s">
        <v>1071</v>
      </c>
      <c r="Q347" s="8" t="s">
        <v>1071</v>
      </c>
      <c r="R347" s="9">
        <v>35</v>
      </c>
      <c r="S347" s="9">
        <v>50</v>
      </c>
      <c r="T347">
        <v>114</v>
      </c>
      <c r="U347">
        <v>-55</v>
      </c>
    </row>
    <row r="348" spans="1:21">
      <c r="A348" s="1">
        <v>347</v>
      </c>
      <c r="B348" s="2" t="s">
        <v>152</v>
      </c>
      <c r="C348" t="s">
        <v>366</v>
      </c>
      <c r="D348" t="s">
        <v>907</v>
      </c>
      <c r="E348" t="s">
        <v>1569</v>
      </c>
      <c r="F348" t="s">
        <v>1525</v>
      </c>
      <c r="G348" t="s">
        <v>852</v>
      </c>
      <c r="H348" t="s">
        <v>1119</v>
      </c>
      <c r="I348" t="s">
        <v>1492</v>
      </c>
      <c r="J348" t="s">
        <v>391</v>
      </c>
      <c r="K348" t="s">
        <v>1006</v>
      </c>
      <c r="L348" s="8" t="s">
        <v>991</v>
      </c>
      <c r="M348" s="8" t="s">
        <v>996</v>
      </c>
      <c r="N348" s="8" t="s">
        <v>993</v>
      </c>
      <c r="O348" s="8" t="s">
        <v>1061</v>
      </c>
      <c r="P348" s="8" t="s">
        <v>1071</v>
      </c>
      <c r="Q348" s="8" t="s">
        <v>1071</v>
      </c>
      <c r="R348" s="9">
        <v>35</v>
      </c>
      <c r="S348" s="9">
        <v>50</v>
      </c>
      <c r="T348">
        <v>76</v>
      </c>
      <c r="U348">
        <v>-30</v>
      </c>
    </row>
    <row r="349" spans="1:21">
      <c r="A349" s="1">
        <v>348</v>
      </c>
      <c r="B349" s="3" t="s">
        <v>209</v>
      </c>
      <c r="C349" t="s">
        <v>361</v>
      </c>
      <c r="D349" t="s">
        <v>934</v>
      </c>
      <c r="E349" t="s">
        <v>1526</v>
      </c>
      <c r="F349" t="s">
        <v>1526</v>
      </c>
      <c r="G349" t="s">
        <v>1120</v>
      </c>
      <c r="H349" t="s">
        <v>1124</v>
      </c>
      <c r="I349" t="s">
        <v>1582</v>
      </c>
      <c r="J349" t="s">
        <v>391</v>
      </c>
      <c r="K349" t="s">
        <v>1006</v>
      </c>
      <c r="L349" s="8" t="s">
        <v>996</v>
      </c>
      <c r="M349" s="8" t="s">
        <v>991</v>
      </c>
      <c r="N349" s="8" t="s">
        <v>993</v>
      </c>
      <c r="O349" s="8" t="s">
        <v>1062</v>
      </c>
      <c r="P349" s="8" t="s">
        <v>1071</v>
      </c>
      <c r="Q349" s="8" t="s">
        <v>1071</v>
      </c>
      <c r="R349">
        <v>1000</v>
      </c>
      <c r="S349">
        <v>1000</v>
      </c>
      <c r="T349">
        <v>10</v>
      </c>
      <c r="U349">
        <v>-19.3</v>
      </c>
    </row>
    <row r="350" spans="1:21">
      <c r="A350" s="1">
        <v>349</v>
      </c>
      <c r="B350" s="3" t="s">
        <v>210</v>
      </c>
      <c r="C350" t="s">
        <v>361</v>
      </c>
      <c r="D350" t="s">
        <v>934</v>
      </c>
      <c r="E350" t="s">
        <v>1526</v>
      </c>
      <c r="F350" t="s">
        <v>1526</v>
      </c>
      <c r="G350" t="s">
        <v>1120</v>
      </c>
      <c r="H350" t="s">
        <v>1124</v>
      </c>
      <c r="I350" t="s">
        <v>1582</v>
      </c>
      <c r="J350" t="s">
        <v>391</v>
      </c>
      <c r="K350" t="s">
        <v>1006</v>
      </c>
      <c r="L350" s="8" t="s">
        <v>996</v>
      </c>
      <c r="M350" s="8" t="s">
        <v>991</v>
      </c>
      <c r="N350" s="8" t="s">
        <v>993</v>
      </c>
      <c r="O350" s="8" t="s">
        <v>1062</v>
      </c>
      <c r="P350" s="8" t="s">
        <v>1071</v>
      </c>
      <c r="Q350" s="8" t="s">
        <v>1071</v>
      </c>
      <c r="R350">
        <v>1000</v>
      </c>
      <c r="S350">
        <v>1000</v>
      </c>
      <c r="T350">
        <v>10</v>
      </c>
      <c r="U350">
        <v>-19.3</v>
      </c>
    </row>
    <row r="351" spans="1:21">
      <c r="A351" s="1">
        <v>350</v>
      </c>
      <c r="B351" s="3" t="s">
        <v>211</v>
      </c>
      <c r="C351" t="s">
        <v>361</v>
      </c>
      <c r="D351" t="s">
        <v>934</v>
      </c>
      <c r="E351" t="s">
        <v>1526</v>
      </c>
      <c r="F351" t="s">
        <v>1526</v>
      </c>
      <c r="G351" t="s">
        <v>1120</v>
      </c>
      <c r="H351" t="s">
        <v>1124</v>
      </c>
      <c r="I351" t="s">
        <v>1582</v>
      </c>
      <c r="J351" t="s">
        <v>391</v>
      </c>
      <c r="K351" t="s">
        <v>1006</v>
      </c>
      <c r="L351" s="8" t="s">
        <v>996</v>
      </c>
      <c r="M351" s="8" t="s">
        <v>991</v>
      </c>
      <c r="N351" s="8" t="s">
        <v>993</v>
      </c>
      <c r="O351" s="8" t="s">
        <v>1062</v>
      </c>
      <c r="P351" s="8" t="s">
        <v>1071</v>
      </c>
      <c r="Q351" s="8" t="s">
        <v>1071</v>
      </c>
      <c r="R351">
        <v>1000</v>
      </c>
      <c r="S351">
        <v>1000</v>
      </c>
      <c r="T351">
        <v>10</v>
      </c>
      <c r="U351">
        <v>-19.3</v>
      </c>
    </row>
    <row r="352" spans="1:21">
      <c r="A352" s="1">
        <v>351</v>
      </c>
      <c r="B352" s="2" t="s">
        <v>182</v>
      </c>
      <c r="C352" t="s">
        <v>367</v>
      </c>
      <c r="D352" t="s">
        <v>921</v>
      </c>
      <c r="E352" t="s">
        <v>1570</v>
      </c>
      <c r="F352" t="s">
        <v>913</v>
      </c>
      <c r="G352" t="s">
        <v>1160</v>
      </c>
      <c r="H352" t="s">
        <v>863</v>
      </c>
      <c r="I352" t="s">
        <v>1480</v>
      </c>
      <c r="J352" t="s">
        <v>1063</v>
      </c>
      <c r="K352" t="s">
        <v>1006</v>
      </c>
      <c r="L352" s="8" t="s">
        <v>991</v>
      </c>
      <c r="M352" s="8" t="s">
        <v>996</v>
      </c>
      <c r="N352" s="8" t="s">
        <v>993</v>
      </c>
      <c r="O352" s="8" t="s">
        <v>1064</v>
      </c>
      <c r="P352" s="8" t="s">
        <v>1071</v>
      </c>
      <c r="Q352" s="8" t="s">
        <v>1071</v>
      </c>
      <c r="R352" s="9">
        <v>26</v>
      </c>
      <c r="S352" s="9">
        <v>26</v>
      </c>
      <c r="T352">
        <v>4</v>
      </c>
      <c r="U352">
        <v>-3</v>
      </c>
    </row>
    <row r="353" spans="1:21">
      <c r="A353" s="1">
        <v>352</v>
      </c>
      <c r="B353" s="2" t="s">
        <v>191</v>
      </c>
      <c r="C353" t="s">
        <v>367</v>
      </c>
      <c r="D353" t="s">
        <v>921</v>
      </c>
      <c r="E353" t="s">
        <v>1570</v>
      </c>
      <c r="F353" t="s">
        <v>913</v>
      </c>
      <c r="G353" t="s">
        <v>1160</v>
      </c>
      <c r="H353" t="s">
        <v>863</v>
      </c>
      <c r="I353" t="s">
        <v>1480</v>
      </c>
      <c r="J353" t="s">
        <v>1063</v>
      </c>
      <c r="K353" t="s">
        <v>1006</v>
      </c>
      <c r="L353" s="8" t="s">
        <v>991</v>
      </c>
      <c r="M353" s="8" t="s">
        <v>996</v>
      </c>
      <c r="N353" s="8" t="s">
        <v>993</v>
      </c>
      <c r="O353" s="8" t="s">
        <v>1064</v>
      </c>
      <c r="P353" s="8" t="s">
        <v>1071</v>
      </c>
      <c r="Q353" s="8" t="s">
        <v>1071</v>
      </c>
      <c r="R353" s="9">
        <v>26</v>
      </c>
      <c r="S353" s="9">
        <v>26</v>
      </c>
      <c r="T353">
        <v>4</v>
      </c>
      <c r="U353">
        <v>-3</v>
      </c>
    </row>
    <row r="354" spans="1:21">
      <c r="A354" s="1">
        <v>353</v>
      </c>
      <c r="B354" s="2" t="s">
        <v>183</v>
      </c>
      <c r="C354" t="s">
        <v>367</v>
      </c>
      <c r="D354" t="s">
        <v>921</v>
      </c>
      <c r="E354" t="s">
        <v>1570</v>
      </c>
      <c r="F354" t="s">
        <v>913</v>
      </c>
      <c r="G354" t="s">
        <v>1160</v>
      </c>
      <c r="H354" t="s">
        <v>863</v>
      </c>
      <c r="I354" t="s">
        <v>1480</v>
      </c>
      <c r="J354" t="s">
        <v>1063</v>
      </c>
      <c r="K354" t="s">
        <v>1006</v>
      </c>
      <c r="L354" s="8" t="s">
        <v>991</v>
      </c>
      <c r="M354" s="8" t="s">
        <v>996</v>
      </c>
      <c r="N354" s="8" t="s">
        <v>993</v>
      </c>
      <c r="O354" s="8" t="s">
        <v>1064</v>
      </c>
      <c r="P354" s="8" t="s">
        <v>1071</v>
      </c>
      <c r="Q354" s="8" t="s">
        <v>1071</v>
      </c>
      <c r="R354" s="9">
        <v>26</v>
      </c>
      <c r="S354" s="9">
        <v>26</v>
      </c>
      <c r="T354">
        <v>4</v>
      </c>
      <c r="U354">
        <v>-3</v>
      </c>
    </row>
    <row r="355" spans="1:21">
      <c r="A355" s="1">
        <v>354</v>
      </c>
      <c r="B355" s="2" t="s">
        <v>184</v>
      </c>
      <c r="C355" t="s">
        <v>367</v>
      </c>
      <c r="D355" t="s">
        <v>921</v>
      </c>
      <c r="E355" t="s">
        <v>1570</v>
      </c>
      <c r="F355" t="s">
        <v>913</v>
      </c>
      <c r="G355" t="s">
        <v>1160</v>
      </c>
      <c r="H355" t="s">
        <v>863</v>
      </c>
      <c r="I355" t="s">
        <v>1480</v>
      </c>
      <c r="J355" t="s">
        <v>1063</v>
      </c>
      <c r="K355" t="s">
        <v>1006</v>
      </c>
      <c r="L355" s="8" t="s">
        <v>991</v>
      </c>
      <c r="M355" s="8" t="s">
        <v>996</v>
      </c>
      <c r="N355" s="8" t="s">
        <v>993</v>
      </c>
      <c r="O355" s="8" t="s">
        <v>1064</v>
      </c>
      <c r="P355" s="8" t="s">
        <v>1071</v>
      </c>
      <c r="Q355" s="8" t="s">
        <v>1071</v>
      </c>
      <c r="R355" s="9">
        <v>26</v>
      </c>
      <c r="S355" s="9">
        <v>26</v>
      </c>
      <c r="T355">
        <v>4</v>
      </c>
      <c r="U355">
        <v>-3</v>
      </c>
    </row>
    <row r="356" spans="1:21">
      <c r="A356" s="1">
        <v>355</v>
      </c>
      <c r="B356" s="2" t="s">
        <v>185</v>
      </c>
      <c r="C356" t="s">
        <v>367</v>
      </c>
      <c r="D356" t="s">
        <v>921</v>
      </c>
      <c r="E356" t="s">
        <v>1570</v>
      </c>
      <c r="F356" t="s">
        <v>913</v>
      </c>
      <c r="G356" t="s">
        <v>1160</v>
      </c>
      <c r="H356" t="s">
        <v>863</v>
      </c>
      <c r="I356" t="s">
        <v>1480</v>
      </c>
      <c r="J356" t="s">
        <v>1063</v>
      </c>
      <c r="K356" t="s">
        <v>1006</v>
      </c>
      <c r="L356" s="8" t="s">
        <v>991</v>
      </c>
      <c r="M356" s="8" t="s">
        <v>996</v>
      </c>
      <c r="N356" s="8" t="s">
        <v>993</v>
      </c>
      <c r="O356" s="8" t="s">
        <v>1064</v>
      </c>
      <c r="P356" s="8" t="s">
        <v>1071</v>
      </c>
      <c r="Q356" s="8" t="s">
        <v>1071</v>
      </c>
      <c r="R356" s="9">
        <v>26</v>
      </c>
      <c r="S356" s="9">
        <v>26</v>
      </c>
      <c r="T356">
        <v>4</v>
      </c>
      <c r="U356">
        <v>-3</v>
      </c>
    </row>
    <row r="357" spans="1:21">
      <c r="A357" s="1">
        <v>356</v>
      </c>
      <c r="B357" s="2" t="s">
        <v>186</v>
      </c>
      <c r="C357" t="s">
        <v>367</v>
      </c>
      <c r="D357" t="s">
        <v>921</v>
      </c>
      <c r="E357" t="s">
        <v>1570</v>
      </c>
      <c r="F357" t="s">
        <v>913</v>
      </c>
      <c r="G357" t="s">
        <v>1160</v>
      </c>
      <c r="H357" t="s">
        <v>863</v>
      </c>
      <c r="I357" t="s">
        <v>1480</v>
      </c>
      <c r="J357" t="s">
        <v>1063</v>
      </c>
      <c r="K357" t="s">
        <v>1006</v>
      </c>
      <c r="L357" s="8" t="s">
        <v>991</v>
      </c>
      <c r="M357" s="8" t="s">
        <v>996</v>
      </c>
      <c r="N357" s="8" t="s">
        <v>993</v>
      </c>
      <c r="O357" s="8" t="s">
        <v>1064</v>
      </c>
      <c r="P357" s="8" t="s">
        <v>1071</v>
      </c>
      <c r="Q357" s="8" t="s">
        <v>1071</v>
      </c>
      <c r="R357" s="9">
        <v>26</v>
      </c>
      <c r="S357" s="9">
        <v>26</v>
      </c>
      <c r="T357">
        <v>4</v>
      </c>
      <c r="U357">
        <v>-3</v>
      </c>
    </row>
    <row r="358" spans="1:21">
      <c r="A358" s="1">
        <v>357</v>
      </c>
      <c r="B358" s="2" t="s">
        <v>187</v>
      </c>
      <c r="C358" t="s">
        <v>367</v>
      </c>
      <c r="D358" t="s">
        <v>921</v>
      </c>
      <c r="E358" t="s">
        <v>1570</v>
      </c>
      <c r="F358" t="s">
        <v>913</v>
      </c>
      <c r="G358" t="s">
        <v>1160</v>
      </c>
      <c r="H358" t="s">
        <v>863</v>
      </c>
      <c r="I358" t="s">
        <v>1480</v>
      </c>
      <c r="J358" t="s">
        <v>1063</v>
      </c>
      <c r="K358" t="s">
        <v>1006</v>
      </c>
      <c r="L358" s="8" t="s">
        <v>991</v>
      </c>
      <c r="M358" s="8" t="s">
        <v>996</v>
      </c>
      <c r="N358" s="8" t="s">
        <v>993</v>
      </c>
      <c r="O358" s="8" t="s">
        <v>1064</v>
      </c>
      <c r="P358" s="8" t="s">
        <v>1071</v>
      </c>
      <c r="Q358" s="8" t="s">
        <v>1071</v>
      </c>
      <c r="R358" s="9">
        <v>26</v>
      </c>
      <c r="S358" s="9">
        <v>26</v>
      </c>
      <c r="T358">
        <v>4</v>
      </c>
      <c r="U358">
        <v>-3</v>
      </c>
    </row>
    <row r="359" spans="1:21">
      <c r="A359" s="1">
        <v>358</v>
      </c>
      <c r="B359" s="2" t="s">
        <v>188</v>
      </c>
      <c r="C359" t="s">
        <v>367</v>
      </c>
      <c r="D359" t="s">
        <v>921</v>
      </c>
      <c r="E359" t="s">
        <v>1570</v>
      </c>
      <c r="F359" t="s">
        <v>913</v>
      </c>
      <c r="G359" t="s">
        <v>1160</v>
      </c>
      <c r="H359" t="s">
        <v>863</v>
      </c>
      <c r="I359" t="s">
        <v>1480</v>
      </c>
      <c r="J359" t="s">
        <v>1063</v>
      </c>
      <c r="K359" t="s">
        <v>1006</v>
      </c>
      <c r="L359" s="8" t="s">
        <v>991</v>
      </c>
      <c r="M359" s="8" t="s">
        <v>996</v>
      </c>
      <c r="N359" s="8" t="s">
        <v>993</v>
      </c>
      <c r="O359" s="8" t="s">
        <v>1064</v>
      </c>
      <c r="P359" s="8" t="s">
        <v>1071</v>
      </c>
      <c r="Q359" s="8" t="s">
        <v>1071</v>
      </c>
      <c r="R359" s="9">
        <v>26</v>
      </c>
      <c r="S359" s="9">
        <v>26</v>
      </c>
      <c r="T359">
        <v>4</v>
      </c>
      <c r="U359">
        <v>-3</v>
      </c>
    </row>
    <row r="360" spans="1:21">
      <c r="A360" s="1">
        <v>359</v>
      </c>
      <c r="B360" s="2" t="s">
        <v>189</v>
      </c>
      <c r="C360" t="s">
        <v>367</v>
      </c>
      <c r="D360" t="s">
        <v>921</v>
      </c>
      <c r="E360" t="s">
        <v>1570</v>
      </c>
      <c r="F360" t="s">
        <v>913</v>
      </c>
      <c r="G360" t="s">
        <v>1160</v>
      </c>
      <c r="H360" t="s">
        <v>863</v>
      </c>
      <c r="I360" t="s">
        <v>1480</v>
      </c>
      <c r="J360" t="s">
        <v>1063</v>
      </c>
      <c r="K360" t="s">
        <v>1006</v>
      </c>
      <c r="L360" s="8" t="s">
        <v>991</v>
      </c>
      <c r="M360" s="8" t="s">
        <v>996</v>
      </c>
      <c r="N360" s="8" t="s">
        <v>993</v>
      </c>
      <c r="O360" s="8" t="s">
        <v>1064</v>
      </c>
      <c r="P360" s="8" t="s">
        <v>1071</v>
      </c>
      <c r="Q360" s="8" t="s">
        <v>1071</v>
      </c>
      <c r="R360" s="9">
        <v>26</v>
      </c>
      <c r="S360" s="9">
        <v>26</v>
      </c>
      <c r="T360">
        <v>4</v>
      </c>
      <c r="U360">
        <v>-3</v>
      </c>
    </row>
    <row r="361" spans="1:21">
      <c r="A361" s="1">
        <v>360</v>
      </c>
      <c r="B361" s="2" t="s">
        <v>190</v>
      </c>
      <c r="C361" t="s">
        <v>367</v>
      </c>
      <c r="D361" t="s">
        <v>921</v>
      </c>
      <c r="E361" t="s">
        <v>1570</v>
      </c>
      <c r="F361" t="s">
        <v>913</v>
      </c>
      <c r="G361" t="s">
        <v>1160</v>
      </c>
      <c r="H361" t="s">
        <v>863</v>
      </c>
      <c r="I361" t="s">
        <v>1480</v>
      </c>
      <c r="J361" t="s">
        <v>1063</v>
      </c>
      <c r="K361" t="s">
        <v>1006</v>
      </c>
      <c r="L361" s="8" t="s">
        <v>991</v>
      </c>
      <c r="M361" s="8" t="s">
        <v>996</v>
      </c>
      <c r="N361" s="8" t="s">
        <v>993</v>
      </c>
      <c r="O361" s="8" t="s">
        <v>1064</v>
      </c>
      <c r="P361" s="8" t="s">
        <v>1071</v>
      </c>
      <c r="Q361" s="8" t="s">
        <v>1071</v>
      </c>
      <c r="R361" s="9">
        <v>26</v>
      </c>
      <c r="S361" s="9">
        <v>26</v>
      </c>
      <c r="T361">
        <v>4</v>
      </c>
      <c r="U361">
        <v>-3</v>
      </c>
    </row>
    <row r="362" spans="1:21">
      <c r="A362" s="1">
        <v>361</v>
      </c>
      <c r="B362" s="2" t="s">
        <v>128</v>
      </c>
      <c r="C362" t="s">
        <v>364</v>
      </c>
      <c r="D362" t="s">
        <v>900</v>
      </c>
      <c r="E362" t="s">
        <v>884</v>
      </c>
      <c r="F362" t="s">
        <v>885</v>
      </c>
      <c r="G362" t="s">
        <v>1133</v>
      </c>
      <c r="H362" t="s">
        <v>1141</v>
      </c>
      <c r="I362" t="s">
        <v>1491</v>
      </c>
      <c r="J362" t="s">
        <v>391</v>
      </c>
      <c r="K362" t="s">
        <v>1006</v>
      </c>
      <c r="L362" s="8" t="s">
        <v>996</v>
      </c>
      <c r="M362" s="8" t="s">
        <v>991</v>
      </c>
      <c r="N362" s="8" t="s">
        <v>993</v>
      </c>
      <c r="O362" s="8" t="s">
        <v>1028</v>
      </c>
      <c r="P362" s="8" t="s">
        <v>1071</v>
      </c>
      <c r="Q362" s="8" t="s">
        <v>1071</v>
      </c>
      <c r="R362">
        <v>1000</v>
      </c>
      <c r="S362">
        <v>1000</v>
      </c>
      <c r="T362">
        <v>0</v>
      </c>
      <c r="U362">
        <v>0</v>
      </c>
    </row>
    <row r="363" spans="1:21">
      <c r="A363" s="1">
        <v>362</v>
      </c>
      <c r="B363" s="2" t="s">
        <v>268</v>
      </c>
      <c r="C363" t="s">
        <v>362</v>
      </c>
      <c r="D363" t="s">
        <v>957</v>
      </c>
      <c r="E363" t="s">
        <v>1571</v>
      </c>
      <c r="F363" t="s">
        <v>1527</v>
      </c>
      <c r="G363" t="s">
        <v>858</v>
      </c>
      <c r="H363" t="s">
        <v>1169</v>
      </c>
      <c r="I363" t="s">
        <v>1586</v>
      </c>
      <c r="J363" t="s">
        <v>391</v>
      </c>
      <c r="K363" t="s">
        <v>1006</v>
      </c>
      <c r="L363" s="8" t="s">
        <v>991</v>
      </c>
      <c r="M363" s="8" t="s">
        <v>996</v>
      </c>
      <c r="N363" s="8" t="s">
        <v>993</v>
      </c>
      <c r="O363" s="8" t="s">
        <v>1001</v>
      </c>
      <c r="P363" s="8" t="s">
        <v>1071</v>
      </c>
      <c r="Q363" s="8" t="s">
        <v>1071</v>
      </c>
      <c r="R363" s="9">
        <v>51</v>
      </c>
      <c r="S363" s="9">
        <v>51</v>
      </c>
      <c r="T363">
        <v>114</v>
      </c>
      <c r="U363">
        <v>-71</v>
      </c>
    </row>
    <row r="364" spans="1:21">
      <c r="A364" s="1">
        <v>363</v>
      </c>
      <c r="B364" s="2" t="s">
        <v>269</v>
      </c>
      <c r="C364" t="s">
        <v>362</v>
      </c>
      <c r="D364" t="s">
        <v>957</v>
      </c>
      <c r="E364" t="s">
        <v>1571</v>
      </c>
      <c r="F364" t="s">
        <v>1527</v>
      </c>
      <c r="G364" t="s">
        <v>858</v>
      </c>
      <c r="H364" t="s">
        <v>1169</v>
      </c>
      <c r="I364" t="s">
        <v>1586</v>
      </c>
      <c r="J364" t="s">
        <v>391</v>
      </c>
      <c r="K364" t="s">
        <v>1006</v>
      </c>
      <c r="L364" s="8" t="s">
        <v>991</v>
      </c>
      <c r="M364" s="8" t="s">
        <v>996</v>
      </c>
      <c r="N364" s="8" t="s">
        <v>993</v>
      </c>
      <c r="O364" s="8" t="s">
        <v>1001</v>
      </c>
      <c r="P364" s="8" t="s">
        <v>1071</v>
      </c>
      <c r="Q364" s="8" t="s">
        <v>1071</v>
      </c>
      <c r="R364" s="9">
        <v>51</v>
      </c>
      <c r="S364" s="9">
        <v>51</v>
      </c>
      <c r="T364">
        <v>231</v>
      </c>
      <c r="U364">
        <v>-231</v>
      </c>
    </row>
    <row r="365" spans="1:21">
      <c r="A365" s="1">
        <v>364</v>
      </c>
      <c r="B365" s="2" t="s">
        <v>270</v>
      </c>
      <c r="C365" t="s">
        <v>362</v>
      </c>
      <c r="D365" t="s">
        <v>957</v>
      </c>
      <c r="E365" t="s">
        <v>1571</v>
      </c>
      <c r="F365" t="s">
        <v>1527</v>
      </c>
      <c r="G365" t="s">
        <v>858</v>
      </c>
      <c r="H365" t="s">
        <v>1169</v>
      </c>
      <c r="I365" t="s">
        <v>1586</v>
      </c>
      <c r="J365" t="s">
        <v>391</v>
      </c>
      <c r="K365" t="s">
        <v>1006</v>
      </c>
      <c r="L365" s="8" t="s">
        <v>991</v>
      </c>
      <c r="M365" s="8" t="s">
        <v>996</v>
      </c>
      <c r="N365" s="8" t="s">
        <v>993</v>
      </c>
      <c r="O365" s="8" t="s">
        <v>1001</v>
      </c>
      <c r="P365" s="8" t="s">
        <v>1071</v>
      </c>
      <c r="Q365" s="8" t="s">
        <v>1071</v>
      </c>
      <c r="R365" s="9">
        <v>51</v>
      </c>
      <c r="S365" s="9">
        <v>51</v>
      </c>
      <c r="T365">
        <v>114</v>
      </c>
      <c r="U365">
        <v>-71</v>
      </c>
    </row>
    <row r="366" spans="1:21">
      <c r="A366" s="1">
        <v>365</v>
      </c>
      <c r="B366" s="2" t="s">
        <v>156</v>
      </c>
      <c r="C366" t="s">
        <v>366</v>
      </c>
      <c r="D366" t="s">
        <v>909</v>
      </c>
      <c r="E366" t="s">
        <v>1572</v>
      </c>
      <c r="F366" t="s">
        <v>1502</v>
      </c>
      <c r="G366" t="s">
        <v>852</v>
      </c>
      <c r="H366" t="s">
        <v>1119</v>
      </c>
      <c r="I366" t="s">
        <v>1492</v>
      </c>
      <c r="J366" t="s">
        <v>391</v>
      </c>
      <c r="K366" t="s">
        <v>1006</v>
      </c>
      <c r="L366" s="8" t="s">
        <v>991</v>
      </c>
      <c r="M366" s="8" t="s">
        <v>996</v>
      </c>
      <c r="N366" s="8" t="s">
        <v>993</v>
      </c>
      <c r="O366" s="8" t="s">
        <v>1065</v>
      </c>
      <c r="P366" s="8" t="s">
        <v>1071</v>
      </c>
      <c r="Q366" s="8" t="s">
        <v>1071</v>
      </c>
      <c r="R366" s="9">
        <v>85</v>
      </c>
      <c r="S366" s="9">
        <v>65</v>
      </c>
      <c r="T366">
        <v>123</v>
      </c>
      <c r="U366">
        <v>-88</v>
      </c>
    </row>
    <row r="367" spans="1:21">
      <c r="A367" s="1">
        <v>366</v>
      </c>
      <c r="B367" s="2" t="s">
        <v>157</v>
      </c>
      <c r="C367" t="s">
        <v>366</v>
      </c>
      <c r="D367" t="s">
        <v>909</v>
      </c>
      <c r="E367" t="s">
        <v>1572</v>
      </c>
      <c r="F367" t="s">
        <v>1502</v>
      </c>
      <c r="G367" t="s">
        <v>852</v>
      </c>
      <c r="H367" t="s">
        <v>1119</v>
      </c>
      <c r="I367" t="s">
        <v>1492</v>
      </c>
      <c r="J367" t="s">
        <v>391</v>
      </c>
      <c r="K367" t="s">
        <v>1006</v>
      </c>
      <c r="L367" s="8" t="s">
        <v>991</v>
      </c>
      <c r="M367" s="8" t="s">
        <v>996</v>
      </c>
      <c r="N367" s="8" t="s">
        <v>993</v>
      </c>
      <c r="O367" s="8" t="s">
        <v>1065</v>
      </c>
      <c r="P367" s="8" t="s">
        <v>1071</v>
      </c>
      <c r="Q367" s="8" t="s">
        <v>1071</v>
      </c>
      <c r="R367" s="9">
        <v>85</v>
      </c>
      <c r="S367" s="9">
        <v>65</v>
      </c>
      <c r="T367">
        <v>66</v>
      </c>
      <c r="U367">
        <v>-32</v>
      </c>
    </row>
    <row r="368" spans="1:21">
      <c r="A368" s="1">
        <v>367</v>
      </c>
      <c r="B368" s="2" t="s">
        <v>205</v>
      </c>
      <c r="C368" t="s">
        <v>361</v>
      </c>
      <c r="D368" t="s">
        <v>928</v>
      </c>
      <c r="E368" t="s">
        <v>1474</v>
      </c>
      <c r="F368" t="s">
        <v>1474</v>
      </c>
      <c r="G368" t="s">
        <v>1120</v>
      </c>
      <c r="H368" t="s">
        <v>1124</v>
      </c>
      <c r="I368" t="s">
        <v>1582</v>
      </c>
      <c r="J368" t="s">
        <v>391</v>
      </c>
      <c r="K368" t="s">
        <v>1006</v>
      </c>
      <c r="L368" s="8" t="s">
        <v>996</v>
      </c>
      <c r="M368" s="8" t="s">
        <v>991</v>
      </c>
      <c r="N368" s="8" t="s">
        <v>993</v>
      </c>
      <c r="O368" s="8" t="s">
        <v>1030</v>
      </c>
      <c r="P368" s="8" t="s">
        <v>1071</v>
      </c>
      <c r="Q368" s="8" t="s">
        <v>1071</v>
      </c>
      <c r="R368">
        <v>1000</v>
      </c>
      <c r="S368">
        <v>1000</v>
      </c>
      <c r="T368">
        <v>11</v>
      </c>
      <c r="U368">
        <v>-4</v>
      </c>
    </row>
    <row r="369" spans="1:21">
      <c r="A369" s="1">
        <v>368</v>
      </c>
      <c r="B369" s="2" t="s">
        <v>204</v>
      </c>
      <c r="C369" t="s">
        <v>361</v>
      </c>
      <c r="D369" t="s">
        <v>928</v>
      </c>
      <c r="E369" t="s">
        <v>1474</v>
      </c>
      <c r="F369" t="s">
        <v>1474</v>
      </c>
      <c r="G369" t="s">
        <v>1120</v>
      </c>
      <c r="H369" t="s">
        <v>1124</v>
      </c>
      <c r="I369" t="s">
        <v>1582</v>
      </c>
      <c r="J369" t="s">
        <v>391</v>
      </c>
      <c r="K369" t="s">
        <v>1006</v>
      </c>
      <c r="L369" s="8" t="s">
        <v>991</v>
      </c>
      <c r="M369" s="8" t="s">
        <v>996</v>
      </c>
      <c r="N369" s="8" t="s">
        <v>993</v>
      </c>
      <c r="O369" s="8" t="s">
        <v>1030</v>
      </c>
      <c r="P369" s="8" t="s">
        <v>1071</v>
      </c>
      <c r="Q369" s="8" t="s">
        <v>1071</v>
      </c>
      <c r="R369" s="9">
        <v>6</v>
      </c>
      <c r="S369" s="9">
        <v>6</v>
      </c>
      <c r="T369">
        <v>20</v>
      </c>
      <c r="U369">
        <v>-7</v>
      </c>
    </row>
    <row r="370" spans="1:21">
      <c r="A370" s="1">
        <v>369</v>
      </c>
      <c r="B370" s="2" t="s">
        <v>354</v>
      </c>
      <c r="C370" t="s">
        <v>361</v>
      </c>
      <c r="D370" t="s">
        <v>928</v>
      </c>
      <c r="E370" t="s">
        <v>1474</v>
      </c>
      <c r="F370" t="s">
        <v>1474</v>
      </c>
      <c r="G370" t="s">
        <v>1120</v>
      </c>
      <c r="H370" t="s">
        <v>1124</v>
      </c>
      <c r="I370" t="s">
        <v>1582</v>
      </c>
      <c r="J370" t="s">
        <v>391</v>
      </c>
      <c r="K370" t="s">
        <v>1006</v>
      </c>
      <c r="L370" s="8" t="s">
        <v>991</v>
      </c>
      <c r="M370" s="8" t="s">
        <v>996</v>
      </c>
      <c r="N370" s="8" t="s">
        <v>993</v>
      </c>
      <c r="O370" s="8" t="s">
        <v>1030</v>
      </c>
      <c r="P370" s="8" t="s">
        <v>1071</v>
      </c>
      <c r="Q370" s="8" t="s">
        <v>1071</v>
      </c>
      <c r="R370" s="9">
        <v>6</v>
      </c>
      <c r="S370" s="9">
        <v>6</v>
      </c>
      <c r="T370">
        <v>0</v>
      </c>
      <c r="U370">
        <v>0</v>
      </c>
    </row>
    <row r="371" spans="1:21">
      <c r="A371" s="1">
        <v>370</v>
      </c>
      <c r="B371" s="2" t="s">
        <v>355</v>
      </c>
      <c r="C371" t="s">
        <v>361</v>
      </c>
      <c r="D371" t="s">
        <v>928</v>
      </c>
      <c r="E371" t="s">
        <v>1474</v>
      </c>
      <c r="F371" t="s">
        <v>1474</v>
      </c>
      <c r="G371" t="s">
        <v>1120</v>
      </c>
      <c r="H371" t="s">
        <v>1124</v>
      </c>
      <c r="I371" t="s">
        <v>1582</v>
      </c>
      <c r="J371" t="s">
        <v>391</v>
      </c>
      <c r="K371" t="s">
        <v>1006</v>
      </c>
      <c r="L371" s="8" t="s">
        <v>991</v>
      </c>
      <c r="M371" s="8" t="s">
        <v>996</v>
      </c>
      <c r="N371" s="8" t="s">
        <v>993</v>
      </c>
      <c r="O371" s="8" t="s">
        <v>1030</v>
      </c>
      <c r="P371" s="8" t="s">
        <v>1071</v>
      </c>
      <c r="Q371" s="8" t="s">
        <v>1071</v>
      </c>
      <c r="R371" s="9">
        <v>6</v>
      </c>
      <c r="S371" s="9">
        <v>6</v>
      </c>
      <c r="T371">
        <v>0</v>
      </c>
      <c r="U371">
        <v>0</v>
      </c>
    </row>
    <row r="372" spans="1:21">
      <c r="A372" s="1">
        <v>371</v>
      </c>
      <c r="B372" s="2" t="s">
        <v>1611</v>
      </c>
      <c r="C372" t="s">
        <v>361</v>
      </c>
      <c r="D372" t="s">
        <v>928</v>
      </c>
      <c r="E372" t="s">
        <v>1474</v>
      </c>
      <c r="F372" t="s">
        <v>1474</v>
      </c>
      <c r="G372" t="s">
        <v>1120</v>
      </c>
      <c r="H372" t="s">
        <v>1124</v>
      </c>
      <c r="I372" t="s">
        <v>1582</v>
      </c>
      <c r="J372" t="s">
        <v>391</v>
      </c>
      <c r="K372" t="s">
        <v>1006</v>
      </c>
      <c r="L372" s="8" t="s">
        <v>991</v>
      </c>
      <c r="M372" s="8" t="s">
        <v>996</v>
      </c>
      <c r="N372" s="8" t="s">
        <v>993</v>
      </c>
      <c r="O372" s="8" t="s">
        <v>1030</v>
      </c>
      <c r="P372" s="8" t="s">
        <v>1071</v>
      </c>
      <c r="Q372" s="8" t="s">
        <v>1071</v>
      </c>
      <c r="R372" s="9">
        <v>6</v>
      </c>
      <c r="S372" s="9">
        <v>6</v>
      </c>
      <c r="T372">
        <v>0</v>
      </c>
      <c r="U372">
        <v>0</v>
      </c>
    </row>
    <row r="373" spans="1:21">
      <c r="A373" s="1">
        <v>372</v>
      </c>
      <c r="B373" s="2" t="s">
        <v>373</v>
      </c>
      <c r="C373" t="s">
        <v>368</v>
      </c>
      <c r="D373" t="s">
        <v>983</v>
      </c>
      <c r="E373" t="s">
        <v>920</v>
      </c>
      <c r="F373" t="s">
        <v>920</v>
      </c>
      <c r="G373" t="s">
        <v>1166</v>
      </c>
      <c r="H373" t="s">
        <v>866</v>
      </c>
      <c r="I373" t="s">
        <v>875</v>
      </c>
      <c r="J373" t="s">
        <v>1007</v>
      </c>
      <c r="K373" t="s">
        <v>1008</v>
      </c>
      <c r="L373" s="8" t="s">
        <v>996</v>
      </c>
      <c r="M373" s="8" t="s">
        <v>991</v>
      </c>
      <c r="N373" s="8" t="s">
        <v>993</v>
      </c>
      <c r="O373" s="8" t="s">
        <v>1004</v>
      </c>
      <c r="P373" s="8" t="s">
        <v>1071</v>
      </c>
      <c r="Q373" s="8" t="s">
        <v>1071</v>
      </c>
      <c r="R373">
        <v>1000</v>
      </c>
      <c r="S373">
        <v>1000</v>
      </c>
      <c r="T373">
        <v>0</v>
      </c>
      <c r="U373">
        <v>0</v>
      </c>
    </row>
    <row r="374" spans="1:21">
      <c r="A374" s="1">
        <v>373</v>
      </c>
      <c r="B374" s="2" t="s">
        <v>374</v>
      </c>
      <c r="C374" t="s">
        <v>368</v>
      </c>
      <c r="D374" t="s">
        <v>983</v>
      </c>
      <c r="E374" t="s">
        <v>920</v>
      </c>
      <c r="F374" t="s">
        <v>920</v>
      </c>
      <c r="G374" t="s">
        <v>1166</v>
      </c>
      <c r="H374" t="s">
        <v>866</v>
      </c>
      <c r="I374" t="s">
        <v>875</v>
      </c>
      <c r="J374" t="s">
        <v>1007</v>
      </c>
      <c r="K374" t="s">
        <v>1008</v>
      </c>
      <c r="L374" s="8" t="s">
        <v>996</v>
      </c>
      <c r="M374" s="8" t="s">
        <v>991</v>
      </c>
      <c r="N374" s="8" t="s">
        <v>993</v>
      </c>
      <c r="O374" s="8" t="s">
        <v>1004</v>
      </c>
      <c r="P374" s="8" t="s">
        <v>1071</v>
      </c>
      <c r="Q374" s="8" t="s">
        <v>1071</v>
      </c>
      <c r="R374">
        <v>1000</v>
      </c>
      <c r="S374">
        <v>1000</v>
      </c>
      <c r="T374">
        <v>0</v>
      </c>
      <c r="U374">
        <v>0</v>
      </c>
    </row>
    <row r="375" spans="1:21">
      <c r="A375" s="1">
        <v>374</v>
      </c>
      <c r="B375" s="2" t="s">
        <v>375</v>
      </c>
      <c r="C375" t="s">
        <v>368</v>
      </c>
      <c r="D375" t="s">
        <v>983</v>
      </c>
      <c r="E375" t="s">
        <v>920</v>
      </c>
      <c r="F375" t="s">
        <v>920</v>
      </c>
      <c r="G375" t="s">
        <v>1166</v>
      </c>
      <c r="H375" t="s">
        <v>866</v>
      </c>
      <c r="I375" t="s">
        <v>875</v>
      </c>
      <c r="J375" t="s">
        <v>1007</v>
      </c>
      <c r="K375" t="s">
        <v>1008</v>
      </c>
      <c r="L375" s="8" t="s">
        <v>996</v>
      </c>
      <c r="M375" s="8" t="s">
        <v>991</v>
      </c>
      <c r="N375" s="8" t="s">
        <v>993</v>
      </c>
      <c r="O375" s="8" t="s">
        <v>1004</v>
      </c>
      <c r="P375" s="8" t="s">
        <v>1071</v>
      </c>
      <c r="Q375" s="8" t="s">
        <v>1071</v>
      </c>
      <c r="R375">
        <v>1000</v>
      </c>
      <c r="S375">
        <v>1000</v>
      </c>
      <c r="T375">
        <v>0</v>
      </c>
      <c r="U375">
        <v>0</v>
      </c>
    </row>
    <row r="376" spans="1:21">
      <c r="A376" s="1">
        <v>375</v>
      </c>
      <c r="B376" s="2" t="s">
        <v>276</v>
      </c>
      <c r="C376" t="s">
        <v>362</v>
      </c>
      <c r="D376" t="s">
        <v>960</v>
      </c>
      <c r="E376" t="s">
        <v>1573</v>
      </c>
      <c r="F376" t="s">
        <v>1528</v>
      </c>
      <c r="G376" t="s">
        <v>1177</v>
      </c>
      <c r="H376" t="s">
        <v>1116</v>
      </c>
      <c r="I376" s="9" t="s">
        <v>1586</v>
      </c>
      <c r="J376" t="s">
        <v>989</v>
      </c>
      <c r="K376" t="s">
        <v>990</v>
      </c>
      <c r="L376" s="8" t="s">
        <v>991</v>
      </c>
      <c r="M376" s="8" t="s">
        <v>996</v>
      </c>
      <c r="N376" s="8" t="s">
        <v>993</v>
      </c>
      <c r="O376" s="8" t="s">
        <v>1001</v>
      </c>
      <c r="P376" s="8" t="s">
        <v>1080</v>
      </c>
      <c r="Q376" s="8" t="s">
        <v>1109</v>
      </c>
      <c r="R376" s="9">
        <v>1000</v>
      </c>
      <c r="S376" s="9">
        <v>1000</v>
      </c>
      <c r="T376">
        <v>12.62</v>
      </c>
      <c r="U376">
        <v>-11.78</v>
      </c>
    </row>
    <row r="377" spans="1:21">
      <c r="A377" s="1">
        <v>376</v>
      </c>
      <c r="B377" s="2" t="s">
        <v>277</v>
      </c>
      <c r="C377" t="s">
        <v>371</v>
      </c>
      <c r="D377" t="s">
        <v>960</v>
      </c>
      <c r="E377" t="s">
        <v>1573</v>
      </c>
      <c r="F377" t="s">
        <v>1528</v>
      </c>
      <c r="G377" t="s">
        <v>1177</v>
      </c>
      <c r="H377" t="s">
        <v>1116</v>
      </c>
      <c r="I377" s="9" t="s">
        <v>1586</v>
      </c>
      <c r="J377" t="s">
        <v>989</v>
      </c>
      <c r="K377" t="s">
        <v>990</v>
      </c>
      <c r="L377" s="8" t="s">
        <v>991</v>
      </c>
      <c r="M377" s="8" t="s">
        <v>996</v>
      </c>
      <c r="N377" s="8" t="s">
        <v>993</v>
      </c>
      <c r="O377" s="8" t="s">
        <v>1001</v>
      </c>
      <c r="P377" s="8" t="s">
        <v>1080</v>
      </c>
      <c r="Q377" s="8" t="s">
        <v>1109</v>
      </c>
      <c r="R377" s="9">
        <v>1000</v>
      </c>
      <c r="S377" s="9">
        <v>1000</v>
      </c>
      <c r="T377">
        <v>12.62</v>
      </c>
      <c r="U377">
        <v>-11.78</v>
      </c>
    </row>
    <row r="378" spans="1:21">
      <c r="A378" s="1">
        <v>377</v>
      </c>
      <c r="B378" s="4" t="s">
        <v>55</v>
      </c>
      <c r="C378" t="s">
        <v>361</v>
      </c>
      <c r="D378" t="s">
        <v>864</v>
      </c>
      <c r="E378" t="s">
        <v>1151</v>
      </c>
      <c r="F378" t="s">
        <v>859</v>
      </c>
      <c r="G378" t="s">
        <v>1174</v>
      </c>
      <c r="H378" t="s">
        <v>981</v>
      </c>
      <c r="I378" t="s">
        <v>1587</v>
      </c>
      <c r="J378" t="s">
        <v>989</v>
      </c>
      <c r="K378" t="s">
        <v>990</v>
      </c>
      <c r="L378" s="8" t="s">
        <v>996</v>
      </c>
      <c r="M378" s="8" t="s">
        <v>991</v>
      </c>
      <c r="N378" s="8" t="s">
        <v>993</v>
      </c>
      <c r="O378" s="8" t="s">
        <v>1020</v>
      </c>
      <c r="P378" s="8" t="s">
        <v>1071</v>
      </c>
      <c r="Q378" s="8" t="s">
        <v>1071</v>
      </c>
      <c r="R378">
        <v>1000</v>
      </c>
      <c r="S378">
        <v>1000</v>
      </c>
      <c r="T378">
        <v>14.78</v>
      </c>
      <c r="U378">
        <v>-14.98</v>
      </c>
    </row>
    <row r="379" spans="1:21">
      <c r="A379" s="1">
        <v>378</v>
      </c>
      <c r="B379" s="4" t="s">
        <v>1617</v>
      </c>
      <c r="C379" t="s">
        <v>361</v>
      </c>
      <c r="D379" t="s">
        <v>864</v>
      </c>
      <c r="E379" t="s">
        <v>1151</v>
      </c>
      <c r="F379" t="s">
        <v>859</v>
      </c>
      <c r="G379" t="s">
        <v>1174</v>
      </c>
      <c r="H379" t="s">
        <v>981</v>
      </c>
      <c r="I379" t="s">
        <v>1587</v>
      </c>
      <c r="J379" t="s">
        <v>989</v>
      </c>
      <c r="K379" t="s">
        <v>990</v>
      </c>
      <c r="L379" s="8" t="s">
        <v>996</v>
      </c>
      <c r="M379" s="8" t="s">
        <v>991</v>
      </c>
      <c r="N379" s="8" t="s">
        <v>993</v>
      </c>
      <c r="O379" s="8" t="s">
        <v>1020</v>
      </c>
      <c r="P379" s="8" t="s">
        <v>1071</v>
      </c>
      <c r="Q379" s="8" t="s">
        <v>1071</v>
      </c>
      <c r="R379">
        <v>1000</v>
      </c>
      <c r="S379">
        <v>1000</v>
      </c>
      <c r="T379">
        <v>14.78</v>
      </c>
      <c r="U379">
        <v>-14.98</v>
      </c>
    </row>
    <row r="380" spans="1:21">
      <c r="A380" s="1">
        <v>379</v>
      </c>
      <c r="B380" s="2" t="s">
        <v>96</v>
      </c>
      <c r="C380" t="s">
        <v>363</v>
      </c>
      <c r="D380" t="s">
        <v>883</v>
      </c>
      <c r="E380" t="s">
        <v>1463</v>
      </c>
      <c r="F380" t="s">
        <v>1463</v>
      </c>
      <c r="G380" t="s">
        <v>1131</v>
      </c>
      <c r="H380" t="s">
        <v>1131</v>
      </c>
      <c r="I380" t="s">
        <v>864</v>
      </c>
      <c r="J380" t="s">
        <v>989</v>
      </c>
      <c r="K380" t="s">
        <v>990</v>
      </c>
      <c r="L380" s="8" t="s">
        <v>996</v>
      </c>
      <c r="M380" s="8" t="s">
        <v>991</v>
      </c>
      <c r="N380" s="8" t="s">
        <v>993</v>
      </c>
      <c r="O380" s="8" t="s">
        <v>1012</v>
      </c>
      <c r="P380" s="8" t="s">
        <v>1071</v>
      </c>
      <c r="Q380" s="8" t="s">
        <v>1071</v>
      </c>
      <c r="R380">
        <v>1000</v>
      </c>
      <c r="S380">
        <v>1000</v>
      </c>
      <c r="T380">
        <v>0</v>
      </c>
      <c r="U380">
        <v>0</v>
      </c>
    </row>
    <row r="381" spans="1:21">
      <c r="A381" s="1">
        <v>380</v>
      </c>
      <c r="B381" s="2" t="s">
        <v>193</v>
      </c>
      <c r="C381" t="s">
        <v>359</v>
      </c>
      <c r="D381" t="s">
        <v>923</v>
      </c>
      <c r="E381" t="s">
        <v>1574</v>
      </c>
      <c r="F381" t="s">
        <v>1529</v>
      </c>
      <c r="G381" t="s">
        <v>855</v>
      </c>
      <c r="H381" t="s">
        <v>1170</v>
      </c>
      <c r="I381" t="s">
        <v>1485</v>
      </c>
      <c r="J381" t="s">
        <v>989</v>
      </c>
      <c r="K381" t="s">
        <v>990</v>
      </c>
      <c r="L381" s="8" t="s">
        <v>991</v>
      </c>
      <c r="M381" s="8" t="s">
        <v>996</v>
      </c>
      <c r="N381" s="8" t="s">
        <v>993</v>
      </c>
      <c r="O381" s="8" t="s">
        <v>1066</v>
      </c>
      <c r="P381" s="8" t="s">
        <v>193</v>
      </c>
      <c r="Q381" s="8" t="s">
        <v>1101</v>
      </c>
      <c r="R381" s="9">
        <v>1000</v>
      </c>
      <c r="S381" s="9">
        <v>1000</v>
      </c>
      <c r="T381">
        <v>47.5</v>
      </c>
      <c r="U381">
        <v>-36</v>
      </c>
    </row>
    <row r="382" spans="1:21">
      <c r="A382" s="1">
        <v>381</v>
      </c>
      <c r="B382" s="2" t="s">
        <v>194</v>
      </c>
      <c r="C382" t="s">
        <v>359</v>
      </c>
      <c r="D382" t="s">
        <v>923</v>
      </c>
      <c r="E382" t="s">
        <v>1574</v>
      </c>
      <c r="F382" t="s">
        <v>1529</v>
      </c>
      <c r="G382" t="s">
        <v>855</v>
      </c>
      <c r="H382" t="s">
        <v>1170</v>
      </c>
      <c r="I382" t="s">
        <v>1485</v>
      </c>
      <c r="J382" t="s">
        <v>989</v>
      </c>
      <c r="K382" t="s">
        <v>990</v>
      </c>
      <c r="L382" s="8" t="s">
        <v>991</v>
      </c>
      <c r="M382" s="8" t="s">
        <v>996</v>
      </c>
      <c r="N382" s="8" t="s">
        <v>993</v>
      </c>
      <c r="O382" s="8" t="s">
        <v>1066</v>
      </c>
      <c r="P382" s="8" t="s">
        <v>193</v>
      </c>
      <c r="Q382" s="8" t="s">
        <v>1101</v>
      </c>
      <c r="R382" s="9">
        <v>1000</v>
      </c>
      <c r="S382" s="9">
        <v>1000</v>
      </c>
      <c r="T382">
        <v>47.5</v>
      </c>
      <c r="U382">
        <v>-36</v>
      </c>
    </row>
    <row r="383" spans="1:21">
      <c r="A383" s="1">
        <v>382</v>
      </c>
      <c r="B383" s="2" t="s">
        <v>195</v>
      </c>
      <c r="C383" t="s">
        <v>359</v>
      </c>
      <c r="D383" t="s">
        <v>923</v>
      </c>
      <c r="E383" t="s">
        <v>1574</v>
      </c>
      <c r="F383" t="s">
        <v>1529</v>
      </c>
      <c r="G383" t="s">
        <v>855</v>
      </c>
      <c r="H383" t="s">
        <v>1170</v>
      </c>
      <c r="I383" t="s">
        <v>1485</v>
      </c>
      <c r="J383" t="s">
        <v>989</v>
      </c>
      <c r="K383" t="s">
        <v>990</v>
      </c>
      <c r="L383" s="8" t="s">
        <v>991</v>
      </c>
      <c r="M383" s="8" t="s">
        <v>996</v>
      </c>
      <c r="N383" s="8" t="s">
        <v>993</v>
      </c>
      <c r="O383" s="8" t="s">
        <v>1066</v>
      </c>
      <c r="P383" s="8" t="s">
        <v>193</v>
      </c>
      <c r="Q383" s="8" t="s">
        <v>1101</v>
      </c>
      <c r="R383" s="9">
        <v>1000</v>
      </c>
      <c r="S383" s="9">
        <v>1000</v>
      </c>
      <c r="T383">
        <v>47.5</v>
      </c>
      <c r="U383">
        <v>-36</v>
      </c>
    </row>
    <row r="384" spans="1:21">
      <c r="A384" s="1">
        <v>383</v>
      </c>
      <c r="B384" s="2" t="s">
        <v>196</v>
      </c>
      <c r="C384" t="s">
        <v>359</v>
      </c>
      <c r="D384" t="s">
        <v>923</v>
      </c>
      <c r="E384" t="s">
        <v>1574</v>
      </c>
      <c r="F384" t="s">
        <v>1529</v>
      </c>
      <c r="G384" t="s">
        <v>855</v>
      </c>
      <c r="H384" t="s">
        <v>1170</v>
      </c>
      <c r="I384" t="s">
        <v>1485</v>
      </c>
      <c r="J384" t="s">
        <v>989</v>
      </c>
      <c r="K384" t="s">
        <v>990</v>
      </c>
      <c r="L384" s="8" t="s">
        <v>991</v>
      </c>
      <c r="M384" s="8" t="s">
        <v>996</v>
      </c>
      <c r="N384" s="8" t="s">
        <v>993</v>
      </c>
      <c r="O384" s="8" t="s">
        <v>1066</v>
      </c>
      <c r="P384" s="8" t="s">
        <v>193</v>
      </c>
      <c r="Q384" s="8" t="s">
        <v>1101</v>
      </c>
      <c r="R384" s="9">
        <v>1000</v>
      </c>
      <c r="S384" s="9">
        <v>1000</v>
      </c>
      <c r="T384">
        <v>47.5</v>
      </c>
      <c r="U384">
        <v>-36</v>
      </c>
    </row>
    <row r="385" spans="1:21">
      <c r="A385" s="1">
        <v>384</v>
      </c>
      <c r="B385" s="2" t="s">
        <v>336</v>
      </c>
      <c r="C385" t="s">
        <v>362</v>
      </c>
      <c r="D385" t="s">
        <v>943</v>
      </c>
      <c r="E385" t="s">
        <v>1496</v>
      </c>
      <c r="F385" t="s">
        <v>1500</v>
      </c>
      <c r="G385" t="s">
        <v>982</v>
      </c>
      <c r="H385" t="s">
        <v>861</v>
      </c>
      <c r="I385" s="9" t="s">
        <v>1586</v>
      </c>
      <c r="J385" t="s">
        <v>989</v>
      </c>
      <c r="K385" t="s">
        <v>990</v>
      </c>
      <c r="L385" s="8" t="s">
        <v>996</v>
      </c>
      <c r="M385" s="8" t="s">
        <v>991</v>
      </c>
      <c r="N385" s="8" t="s">
        <v>993</v>
      </c>
      <c r="O385" s="8" t="s">
        <v>1067</v>
      </c>
      <c r="P385" s="8" t="s">
        <v>1071</v>
      </c>
      <c r="Q385" s="8" t="s">
        <v>1071</v>
      </c>
      <c r="R385">
        <v>1000</v>
      </c>
      <c r="S385">
        <v>1000</v>
      </c>
      <c r="T385">
        <v>0</v>
      </c>
      <c r="U385">
        <v>0</v>
      </c>
    </row>
    <row r="386" spans="1:21">
      <c r="A386" s="1">
        <v>385</v>
      </c>
      <c r="B386" s="2" t="s">
        <v>1606</v>
      </c>
      <c r="C386" t="s">
        <v>362</v>
      </c>
      <c r="D386" t="s">
        <v>943</v>
      </c>
      <c r="E386" t="s">
        <v>1496</v>
      </c>
      <c r="F386" t="s">
        <v>1500</v>
      </c>
      <c r="G386" t="s">
        <v>982</v>
      </c>
      <c r="H386" t="s">
        <v>861</v>
      </c>
      <c r="I386" s="9" t="s">
        <v>1586</v>
      </c>
      <c r="J386" t="s">
        <v>989</v>
      </c>
      <c r="K386" t="s">
        <v>990</v>
      </c>
      <c r="L386" s="8" t="s">
        <v>996</v>
      </c>
      <c r="M386" s="8" t="s">
        <v>991</v>
      </c>
      <c r="N386" s="8" t="s">
        <v>993</v>
      </c>
      <c r="O386" s="8" t="s">
        <v>1067</v>
      </c>
      <c r="P386" s="8" t="s">
        <v>1071</v>
      </c>
      <c r="Q386" s="8" t="s">
        <v>1071</v>
      </c>
      <c r="R386">
        <v>1000</v>
      </c>
      <c r="S386">
        <v>1000</v>
      </c>
      <c r="T386">
        <v>0</v>
      </c>
      <c r="U386">
        <v>0</v>
      </c>
    </row>
    <row r="387" spans="1:21">
      <c r="A387" s="1">
        <v>386</v>
      </c>
      <c r="B387" s="4" t="s">
        <v>56</v>
      </c>
      <c r="C387" t="s">
        <v>360</v>
      </c>
      <c r="D387" t="s">
        <v>863</v>
      </c>
      <c r="E387" t="s">
        <v>856</v>
      </c>
      <c r="F387" t="s">
        <v>1146</v>
      </c>
      <c r="G387" t="s">
        <v>1145</v>
      </c>
      <c r="H387" t="s">
        <v>1163</v>
      </c>
      <c r="I387" t="s">
        <v>1162</v>
      </c>
      <c r="J387" t="s">
        <v>989</v>
      </c>
      <c r="K387" t="s">
        <v>990</v>
      </c>
      <c r="L387" s="8" t="s">
        <v>996</v>
      </c>
      <c r="M387" s="8" t="s">
        <v>991</v>
      </c>
      <c r="N387" s="8" t="s">
        <v>993</v>
      </c>
      <c r="O387" s="8" t="s">
        <v>1010</v>
      </c>
      <c r="P387" s="8" t="s">
        <v>1071</v>
      </c>
      <c r="Q387" s="8" t="s">
        <v>1071</v>
      </c>
      <c r="R387">
        <v>1000</v>
      </c>
      <c r="S387">
        <v>1000</v>
      </c>
      <c r="T387">
        <v>0.85</v>
      </c>
      <c r="U387">
        <v>-1.1200000000000001</v>
      </c>
    </row>
    <row r="388" spans="1:21">
      <c r="A388" s="1">
        <v>387</v>
      </c>
      <c r="B388" s="2" t="s">
        <v>135</v>
      </c>
      <c r="C388" t="s">
        <v>364</v>
      </c>
      <c r="D388" t="s">
        <v>899</v>
      </c>
      <c r="E388" t="s">
        <v>1555</v>
      </c>
      <c r="F388" t="s">
        <v>887</v>
      </c>
      <c r="G388" t="s">
        <v>1133</v>
      </c>
      <c r="H388" t="s">
        <v>1141</v>
      </c>
      <c r="I388" t="s">
        <v>1491</v>
      </c>
      <c r="J388" t="s">
        <v>989</v>
      </c>
      <c r="K388" t="s">
        <v>990</v>
      </c>
      <c r="L388" s="8" t="s">
        <v>996</v>
      </c>
      <c r="M388" s="8" t="s">
        <v>991</v>
      </c>
      <c r="N388" s="8" t="s">
        <v>993</v>
      </c>
      <c r="O388" s="8" t="s">
        <v>1004</v>
      </c>
      <c r="P388" s="8" t="s">
        <v>1071</v>
      </c>
      <c r="Q388" s="8" t="s">
        <v>1071</v>
      </c>
      <c r="R388">
        <v>1000</v>
      </c>
      <c r="S388">
        <v>1000</v>
      </c>
      <c r="T388">
        <v>0</v>
      </c>
      <c r="U388">
        <v>0</v>
      </c>
    </row>
    <row r="389" spans="1:21">
      <c r="A389" s="1">
        <v>388</v>
      </c>
      <c r="B389" s="2" t="s">
        <v>136</v>
      </c>
      <c r="C389" t="s">
        <v>364</v>
      </c>
      <c r="D389" t="s">
        <v>899</v>
      </c>
      <c r="E389" t="s">
        <v>1555</v>
      </c>
      <c r="F389" t="s">
        <v>887</v>
      </c>
      <c r="G389" t="s">
        <v>1133</v>
      </c>
      <c r="H389" t="s">
        <v>1141</v>
      </c>
      <c r="I389" t="s">
        <v>1491</v>
      </c>
      <c r="J389" t="s">
        <v>989</v>
      </c>
      <c r="K389" t="s">
        <v>990</v>
      </c>
      <c r="L389" s="8" t="s">
        <v>996</v>
      </c>
      <c r="M389" s="8" t="s">
        <v>991</v>
      </c>
      <c r="N389" s="8" t="s">
        <v>993</v>
      </c>
      <c r="O389" s="8" t="s">
        <v>1004</v>
      </c>
      <c r="P389" s="8" t="s">
        <v>1071</v>
      </c>
      <c r="Q389" s="8" t="s">
        <v>1071</v>
      </c>
      <c r="R389">
        <v>1000</v>
      </c>
      <c r="S389">
        <v>1000</v>
      </c>
      <c r="T389">
        <v>0</v>
      </c>
      <c r="U389">
        <v>0</v>
      </c>
    </row>
    <row r="390" spans="1:21">
      <c r="A390" s="1">
        <v>389</v>
      </c>
      <c r="B390" s="4" t="s">
        <v>51</v>
      </c>
      <c r="C390" t="s">
        <v>360</v>
      </c>
      <c r="D390" t="s">
        <v>862</v>
      </c>
      <c r="E390" t="s">
        <v>1549</v>
      </c>
      <c r="F390" t="s">
        <v>1194</v>
      </c>
      <c r="G390" t="s">
        <v>1174</v>
      </c>
      <c r="H390" t="s">
        <v>1125</v>
      </c>
      <c r="I390" t="s">
        <v>1173</v>
      </c>
      <c r="J390" t="s">
        <v>392</v>
      </c>
      <c r="K390" t="s">
        <v>1006</v>
      </c>
      <c r="L390" s="8" t="s">
        <v>991</v>
      </c>
      <c r="M390" s="8" t="s">
        <v>996</v>
      </c>
      <c r="N390" s="8" t="s">
        <v>993</v>
      </c>
      <c r="O390" s="8" t="s">
        <v>1010</v>
      </c>
      <c r="P390" s="8" t="s">
        <v>1071</v>
      </c>
      <c r="Q390" s="8" t="s">
        <v>1071</v>
      </c>
      <c r="R390" s="9">
        <v>12</v>
      </c>
      <c r="S390" s="9">
        <v>22</v>
      </c>
      <c r="T390">
        <v>14</v>
      </c>
      <c r="U390">
        <v>0</v>
      </c>
    </row>
    <row r="391" spans="1:21">
      <c r="A391" s="1">
        <v>390</v>
      </c>
      <c r="B391" s="4" t="s">
        <v>50</v>
      </c>
      <c r="C391" t="s">
        <v>360</v>
      </c>
      <c r="D391" t="s">
        <v>862</v>
      </c>
      <c r="E391" t="s">
        <v>1549</v>
      </c>
      <c r="F391" t="s">
        <v>1194</v>
      </c>
      <c r="G391" t="s">
        <v>1174</v>
      </c>
      <c r="H391" t="s">
        <v>1171</v>
      </c>
      <c r="I391" t="s">
        <v>857</v>
      </c>
      <c r="J391" s="9" t="s">
        <v>392</v>
      </c>
      <c r="K391" s="9" t="s">
        <v>1006</v>
      </c>
      <c r="L391" s="9" t="s">
        <v>991</v>
      </c>
      <c r="M391" s="9" t="s">
        <v>996</v>
      </c>
      <c r="N391" s="9" t="s">
        <v>993</v>
      </c>
      <c r="O391" s="9" t="s">
        <v>1010</v>
      </c>
      <c r="P391" s="8" t="s">
        <v>1071</v>
      </c>
      <c r="Q391" s="8" t="s">
        <v>1071</v>
      </c>
      <c r="R391" s="9">
        <v>24</v>
      </c>
      <c r="S391" s="9">
        <v>40</v>
      </c>
      <c r="T391">
        <v>20</v>
      </c>
      <c r="U391">
        <v>-0.1</v>
      </c>
    </row>
    <row r="392" spans="1:21">
      <c r="A392" s="1">
        <v>391</v>
      </c>
      <c r="B392" s="4" t="s">
        <v>52</v>
      </c>
      <c r="C392" t="s">
        <v>360</v>
      </c>
      <c r="D392" t="s">
        <v>862</v>
      </c>
      <c r="E392" t="s">
        <v>1549</v>
      </c>
      <c r="F392" t="s">
        <v>1194</v>
      </c>
      <c r="G392" t="s">
        <v>1174</v>
      </c>
      <c r="H392" t="s">
        <v>1171</v>
      </c>
      <c r="I392" t="s">
        <v>1188</v>
      </c>
      <c r="J392" t="s">
        <v>392</v>
      </c>
      <c r="K392" t="s">
        <v>1006</v>
      </c>
      <c r="L392" s="8" t="s">
        <v>991</v>
      </c>
      <c r="M392" s="8" t="s">
        <v>996</v>
      </c>
      <c r="N392" s="8" t="s">
        <v>993</v>
      </c>
      <c r="O392" s="8" t="s">
        <v>1010</v>
      </c>
      <c r="P392" s="8" t="s">
        <v>1071</v>
      </c>
      <c r="Q392" s="8" t="s">
        <v>1071</v>
      </c>
      <c r="R392" s="9">
        <v>24</v>
      </c>
      <c r="S392" s="9">
        <v>40</v>
      </c>
      <c r="T392">
        <v>20</v>
      </c>
      <c r="U392">
        <v>-0.1</v>
      </c>
    </row>
    <row r="393" spans="1:21">
      <c r="A393" s="1">
        <v>392</v>
      </c>
      <c r="B393" s="4" t="s">
        <v>53</v>
      </c>
      <c r="C393" t="s">
        <v>360</v>
      </c>
      <c r="D393" t="s">
        <v>862</v>
      </c>
      <c r="E393" t="s">
        <v>1549</v>
      </c>
      <c r="F393" t="s">
        <v>1194</v>
      </c>
      <c r="G393" t="s">
        <v>1174</v>
      </c>
      <c r="H393" t="s">
        <v>1171</v>
      </c>
      <c r="I393" t="s">
        <v>1172</v>
      </c>
      <c r="J393" t="s">
        <v>392</v>
      </c>
      <c r="K393" t="s">
        <v>1006</v>
      </c>
      <c r="L393" s="8" t="s">
        <v>991</v>
      </c>
      <c r="M393" s="8" t="s">
        <v>996</v>
      </c>
      <c r="N393" s="8" t="s">
        <v>993</v>
      </c>
      <c r="O393" s="8" t="s">
        <v>1010</v>
      </c>
      <c r="P393" s="8" t="s">
        <v>1071</v>
      </c>
      <c r="Q393" s="8" t="s">
        <v>1071</v>
      </c>
      <c r="R393" s="9">
        <v>24</v>
      </c>
      <c r="S393" s="9">
        <v>40</v>
      </c>
      <c r="T393">
        <v>20</v>
      </c>
      <c r="U393">
        <v>-0.1</v>
      </c>
    </row>
    <row r="394" spans="1:21">
      <c r="A394" s="1">
        <v>393</v>
      </c>
      <c r="B394" s="4" t="s">
        <v>1592</v>
      </c>
      <c r="C394" t="s">
        <v>366</v>
      </c>
      <c r="D394" t="s">
        <v>1425</v>
      </c>
      <c r="E394" t="s">
        <v>1577</v>
      </c>
      <c r="F394" t="s">
        <v>1531</v>
      </c>
      <c r="G394" t="s">
        <v>1143</v>
      </c>
      <c r="H394" s="8" t="s">
        <v>1138</v>
      </c>
      <c r="I394" t="s">
        <v>1168</v>
      </c>
      <c r="J394" t="s">
        <v>1418</v>
      </c>
      <c r="K394" t="s">
        <v>1008</v>
      </c>
      <c r="L394" t="s">
        <v>996</v>
      </c>
      <c r="M394" t="s">
        <v>991</v>
      </c>
      <c r="N394" t="s">
        <v>993</v>
      </c>
      <c r="O394" t="s">
        <v>997</v>
      </c>
      <c r="P394" s="8" t="s">
        <v>1071</v>
      </c>
      <c r="Q394" s="8" t="s">
        <v>1071</v>
      </c>
      <c r="R394" s="9">
        <v>1000</v>
      </c>
      <c r="S394" s="9">
        <v>1000</v>
      </c>
      <c r="T394">
        <v>0</v>
      </c>
      <c r="U394">
        <v>0</v>
      </c>
    </row>
    <row r="395" spans="1:21">
      <c r="A395" s="1">
        <v>394</v>
      </c>
      <c r="B395" s="2" t="s">
        <v>1596</v>
      </c>
      <c r="C395" t="s">
        <v>363</v>
      </c>
      <c r="D395" t="s">
        <v>879</v>
      </c>
      <c r="E395" t="s">
        <v>1503</v>
      </c>
      <c r="F395" t="s">
        <v>1503</v>
      </c>
      <c r="G395" t="s">
        <v>1186</v>
      </c>
      <c r="H395" t="s">
        <v>1126</v>
      </c>
      <c r="I395" t="s">
        <v>864</v>
      </c>
      <c r="J395" t="s">
        <v>989</v>
      </c>
      <c r="K395" t="s">
        <v>990</v>
      </c>
      <c r="L395" s="8" t="s">
        <v>996</v>
      </c>
      <c r="M395" s="8" t="s">
        <v>991</v>
      </c>
      <c r="N395" s="8" t="s">
        <v>993</v>
      </c>
      <c r="O395" s="16"/>
      <c r="P395" s="8" t="s">
        <v>1071</v>
      </c>
      <c r="Q395" s="8" t="s">
        <v>1071</v>
      </c>
      <c r="R395">
        <v>1000</v>
      </c>
      <c r="S395">
        <v>1000</v>
      </c>
      <c r="T395">
        <v>0</v>
      </c>
      <c r="U395">
        <v>0</v>
      </c>
    </row>
    <row r="396" spans="1:21">
      <c r="A396" s="1">
        <v>395</v>
      </c>
      <c r="B396" s="2" t="s">
        <v>1597</v>
      </c>
      <c r="C396" t="s">
        <v>363</v>
      </c>
      <c r="D396" t="s">
        <v>879</v>
      </c>
      <c r="E396" t="s">
        <v>1503</v>
      </c>
      <c r="F396" t="s">
        <v>1503</v>
      </c>
      <c r="G396" t="s">
        <v>1186</v>
      </c>
      <c r="H396" t="s">
        <v>1126</v>
      </c>
      <c r="I396" t="s">
        <v>864</v>
      </c>
      <c r="J396" t="s">
        <v>989</v>
      </c>
      <c r="K396" t="s">
        <v>990</v>
      </c>
      <c r="L396" s="8" t="s">
        <v>996</v>
      </c>
      <c r="M396" s="8" t="s">
        <v>991</v>
      </c>
      <c r="N396" s="8" t="s">
        <v>993</v>
      </c>
      <c r="O396" s="16"/>
      <c r="P396" s="8" t="s">
        <v>1071</v>
      </c>
      <c r="Q396" s="8" t="s">
        <v>1071</v>
      </c>
      <c r="R396">
        <v>1000</v>
      </c>
      <c r="S396">
        <v>1000</v>
      </c>
      <c r="T396">
        <v>0</v>
      </c>
      <c r="U396">
        <v>0</v>
      </c>
    </row>
    <row r="397" spans="1:21">
      <c r="A397" s="1">
        <v>396</v>
      </c>
      <c r="B397" s="6" t="s">
        <v>1600</v>
      </c>
      <c r="C397" t="s">
        <v>362</v>
      </c>
      <c r="D397" t="s">
        <v>952</v>
      </c>
      <c r="E397" t="s">
        <v>1519</v>
      </c>
      <c r="F397" t="s">
        <v>1486</v>
      </c>
      <c r="G397" t="s">
        <v>1177</v>
      </c>
      <c r="H397" t="s">
        <v>1116</v>
      </c>
      <c r="I397" s="9" t="s">
        <v>1586</v>
      </c>
      <c r="J397" t="s">
        <v>989</v>
      </c>
      <c r="K397" t="s">
        <v>990</v>
      </c>
      <c r="L397" t="s">
        <v>996</v>
      </c>
      <c r="M397" t="s">
        <v>991</v>
      </c>
      <c r="N397" t="s">
        <v>1002</v>
      </c>
      <c r="O397" s="17"/>
      <c r="P397" t="s">
        <v>1071</v>
      </c>
      <c r="Q397" t="s">
        <v>1071</v>
      </c>
      <c r="R397" s="9">
        <v>1000</v>
      </c>
      <c r="S397" s="9">
        <v>1000</v>
      </c>
      <c r="T397">
        <v>0</v>
      </c>
      <c r="U397">
        <v>0</v>
      </c>
    </row>
    <row r="398" spans="1:21">
      <c r="A398" s="1">
        <v>397</v>
      </c>
      <c r="B398" s="4" t="s">
        <v>1607</v>
      </c>
      <c r="C398" t="s">
        <v>363</v>
      </c>
      <c r="D398" t="s">
        <v>884</v>
      </c>
      <c r="E398" t="s">
        <v>1484</v>
      </c>
      <c r="F398" t="s">
        <v>1484</v>
      </c>
      <c r="G398" t="s">
        <v>1126</v>
      </c>
      <c r="H398" t="s">
        <v>852</v>
      </c>
      <c r="I398" t="s">
        <v>1503</v>
      </c>
      <c r="J398" t="s">
        <v>391</v>
      </c>
      <c r="K398" t="s">
        <v>1015</v>
      </c>
      <c r="L398" t="s">
        <v>996</v>
      </c>
      <c r="M398" t="s">
        <v>991</v>
      </c>
      <c r="N398" t="s">
        <v>1015</v>
      </c>
      <c r="O398" s="8" t="s">
        <v>1067</v>
      </c>
      <c r="P398" s="8" t="s">
        <v>1071</v>
      </c>
      <c r="Q398" s="8" t="s">
        <v>1071</v>
      </c>
      <c r="R398">
        <v>1000</v>
      </c>
      <c r="S398">
        <v>1000</v>
      </c>
      <c r="T398">
        <v>0</v>
      </c>
      <c r="U398">
        <v>0</v>
      </c>
    </row>
    <row r="399" spans="1:21">
      <c r="A399" s="1">
        <v>398</v>
      </c>
      <c r="B399" s="4" t="s">
        <v>1608</v>
      </c>
      <c r="C399" t="s">
        <v>363</v>
      </c>
      <c r="D399" t="s">
        <v>876</v>
      </c>
      <c r="E399" t="s">
        <v>1464</v>
      </c>
      <c r="F399" t="s">
        <v>1464</v>
      </c>
      <c r="G399" t="s">
        <v>1131</v>
      </c>
      <c r="H399" t="s">
        <v>1133</v>
      </c>
      <c r="I399" t="s">
        <v>864</v>
      </c>
      <c r="J399" t="s">
        <v>1418</v>
      </c>
      <c r="K399" t="s">
        <v>1008</v>
      </c>
      <c r="L399" t="s">
        <v>996</v>
      </c>
      <c r="M399" t="s">
        <v>991</v>
      </c>
      <c r="N399" t="s">
        <v>993</v>
      </c>
      <c r="O399" s="8" t="s">
        <v>1013</v>
      </c>
      <c r="P399" s="8" t="s">
        <v>1071</v>
      </c>
      <c r="Q399" s="8" t="s">
        <v>1071</v>
      </c>
      <c r="R399" s="9">
        <v>1000</v>
      </c>
      <c r="S399" s="9">
        <v>1000</v>
      </c>
      <c r="T399">
        <v>0</v>
      </c>
      <c r="U399">
        <v>0</v>
      </c>
    </row>
  </sheetData>
  <conditionalFormatting sqref="K11:N14 O12:O14 K38:K41 K48 K61:O62 K93:K100 K102:K103 K20:O31 K50:K52 K64:O64 K68:K70 K79:O85 K75:O76 K72:O73 K106:O111 K113:O113 K130 K132 K134:K135 K144 K147:K148 K156 K161:K163 K165:K170 K173 K180:O181 K238:K239 K191:O192 K194:O194 K200:O200 K208:K212 K215 K225:K226 K232 K234 K247 K254:K255 L254:O254 K261:O263 K265:O267 K269:O271 K278:O278 K292:O292 K294:O295 K303:K304 L310:O310 K322:O325 K327:O327 K334 K338:O340 K342:O343 K346:O347 K352:O352 K362:K363 K366 K385 K283:O285 K307:K310 K314:O316 K368:O370 K183:O184 K1:Q3 K16:Q16 P24:Q24 L52:Q52 K57:Q58 L68:Q68 L70:Q70 P73:Q73 P84:Q85 P111:Q112 K118:Q118 K120:Q120 P121:Q122 K123:P123 K125:Q125 P126:Q131 Q200 P197:Q199 K203:P204 Q204 P205:P208 K259:Q259 K273:Q273 P274:Q274 K275:Q275 P262:Q272 P276:Q278 P284:Q285 P288:Q289 P342:Q342 K349:Q349 K379:Q381 P13:P14 Q13 K9:Q9 P10:Q12 P19:Q22 P191:Q194 P31:Q31 K115:Q116 K258:O258 P26:Q28 P79:Q82 R1:U1 K228 K241:K244 K186:O188 K6:O6 P55:Q55 K55:O56 K387:K390 K196:O198 K372:O373 K18:Q18 K175:O178 P280:Q282 K280:O281 K287:O289 K43:Q43">
    <cfRule type="cellIs" dxfId="770" priority="300" operator="equal">
      <formula>"NNNN"</formula>
    </cfRule>
  </conditionalFormatting>
  <conditionalFormatting sqref="D1:I1 D187:I194 D81:I95 D281:H282 D379:I384 D376:H377 D180:I180 D178:H179 D255:I264 D244:H254 D318:I321 D6:I11 D79:H80 D148:I161 D147:H147 D315:H316 D165:I173 D343:H345 D55:I55 D52:H52 D75:I77 D314:I314 D184:H184 D116:H117 D113:I115 D111:H112 D97:I110 D96:H96 D162:H164 D14:I16 D69:H74 D226:I226 D225:H225 D12:H13 D57:I68 D56:H56 D204:H209 D308:H313 D323:I342 D322:H322 D270:I278 D269:H269 D200:I203 D197:H199 D183:I183 D181:H182 D266:I268 D265:H265 D387:I393 D385:H385 D2:H3 D18:H19 D20:I41 D118:I145 D210:I215 D283:I285 D346:I370 D228:I239 D241:I243 D186:H186 D196:I196 D219:I224 D372:I375 D175:I177 D217:I217 D280:I280 D287:I307 D43:I51">
    <cfRule type="cellIs" dxfId="769" priority="299" operator="equal">
      <formula>"NNNN"</formula>
    </cfRule>
  </conditionalFormatting>
  <conditionalFormatting sqref="K7:O7">
    <cfRule type="cellIs" dxfId="768" priority="298" operator="equal">
      <formula>"NNNN"</formula>
    </cfRule>
  </conditionalFormatting>
  <conditionalFormatting sqref="K8:O8">
    <cfRule type="cellIs" dxfId="767" priority="297" operator="equal">
      <formula>"NNNN"</formula>
    </cfRule>
  </conditionalFormatting>
  <conditionalFormatting sqref="K10:O10">
    <cfRule type="cellIs" dxfId="766" priority="296" operator="equal">
      <formula>"NNNN"</formula>
    </cfRule>
  </conditionalFormatting>
  <conditionalFormatting sqref="L49:O49">
    <cfRule type="cellIs" dxfId="765" priority="290" operator="equal">
      <formula>"NNNN"</formula>
    </cfRule>
  </conditionalFormatting>
  <conditionalFormatting sqref="K15:O15">
    <cfRule type="cellIs" dxfId="764" priority="295" operator="equal">
      <formula>"NNNN"</formula>
    </cfRule>
  </conditionalFormatting>
  <conditionalFormatting sqref="K19:O19">
    <cfRule type="cellIs" dxfId="763" priority="294" operator="equal">
      <formula>"NNNN"</formula>
    </cfRule>
  </conditionalFormatting>
  <conditionalFormatting sqref="K32:O37 L38:O41 P38:Q38">
    <cfRule type="cellIs" dxfId="762" priority="293" operator="equal">
      <formula>"NNNN"</formula>
    </cfRule>
  </conditionalFormatting>
  <conditionalFormatting sqref="K44:O47 L50:O51 L48:Q48 P49:Q49">
    <cfRule type="cellIs" dxfId="761" priority="292" operator="equal">
      <formula>"NNNN"</formula>
    </cfRule>
  </conditionalFormatting>
  <conditionalFormatting sqref="K49">
    <cfRule type="cellIs" dxfId="760" priority="291" operator="equal">
      <formula>"NNNN"</formula>
    </cfRule>
  </conditionalFormatting>
  <conditionalFormatting sqref="K59:O59">
    <cfRule type="cellIs" dxfId="759" priority="289" operator="equal">
      <formula>"NNNN"</formula>
    </cfRule>
  </conditionalFormatting>
  <conditionalFormatting sqref="K60:O60">
    <cfRule type="cellIs" dxfId="758" priority="288" operator="equal">
      <formula>"NNNN"</formula>
    </cfRule>
  </conditionalFormatting>
  <conditionalFormatting sqref="K63:O63">
    <cfRule type="cellIs" dxfId="757" priority="287" operator="equal">
      <formula>"NNNN"</formula>
    </cfRule>
  </conditionalFormatting>
  <conditionalFormatting sqref="K71:Q71">
    <cfRule type="cellIs" dxfId="756" priority="286" operator="equal">
      <formula>"NNNN"</formula>
    </cfRule>
  </conditionalFormatting>
  <conditionalFormatting sqref="K74:O74">
    <cfRule type="cellIs" dxfId="755" priority="285" operator="equal">
      <formula>"NNNN"</formula>
    </cfRule>
  </conditionalFormatting>
  <conditionalFormatting sqref="K86:O92 L100:O100 L102:O103 L93:O98">
    <cfRule type="cellIs" dxfId="754" priority="284" operator="equal">
      <formula>"NNNN"</formula>
    </cfRule>
  </conditionalFormatting>
  <conditionalFormatting sqref="K101">
    <cfRule type="cellIs" dxfId="753" priority="283" operator="equal">
      <formula>"NNNN"</formula>
    </cfRule>
  </conditionalFormatting>
  <conditionalFormatting sqref="L101:O101">
    <cfRule type="cellIs" dxfId="752" priority="282" operator="equal">
      <formula>"NNNN"</formula>
    </cfRule>
  </conditionalFormatting>
  <conditionalFormatting sqref="K104:K105">
    <cfRule type="cellIs" dxfId="751" priority="281" operator="equal">
      <formula>"NNNN"</formula>
    </cfRule>
  </conditionalFormatting>
  <conditionalFormatting sqref="L104:O105">
    <cfRule type="cellIs" dxfId="750" priority="280" operator="equal">
      <formula>"NNNN"</formula>
    </cfRule>
  </conditionalFormatting>
  <conditionalFormatting sqref="K65:O67 L69:O69">
    <cfRule type="cellIs" dxfId="749" priority="279" operator="equal">
      <formula>"NNNN"</formula>
    </cfRule>
  </conditionalFormatting>
  <conditionalFormatting sqref="K77:O77">
    <cfRule type="cellIs" dxfId="748" priority="278" operator="equal">
      <formula>"NNNN"</formula>
    </cfRule>
  </conditionalFormatting>
  <conditionalFormatting sqref="K112:O112">
    <cfRule type="cellIs" dxfId="747" priority="277" operator="equal">
      <formula>"NNNN"</formula>
    </cfRule>
  </conditionalFormatting>
  <conditionalFormatting sqref="L309:Q309 P310:Q313 P315:Q316 P322:Q324 P327:Q333 P318:Q319">
    <cfRule type="cellIs" dxfId="746" priority="205" operator="equal">
      <formula>"NNNN"</formula>
    </cfRule>
  </conditionalFormatting>
  <conditionalFormatting sqref="K114:O114">
    <cfRule type="cellIs" dxfId="745" priority="276" operator="equal">
      <formula>"NNNN"</formula>
    </cfRule>
  </conditionalFormatting>
  <conditionalFormatting sqref="K117:Q117">
    <cfRule type="cellIs" dxfId="744" priority="275" operator="equal">
      <formula>"NNNN"</formula>
    </cfRule>
  </conditionalFormatting>
  <conditionalFormatting sqref="K119:O119">
    <cfRule type="cellIs" dxfId="743" priority="274" operator="equal">
      <formula>"NNNN"</formula>
    </cfRule>
  </conditionalFormatting>
  <conditionalFormatting sqref="K121:O121">
    <cfRule type="cellIs" dxfId="742" priority="273" operator="equal">
      <formula>"NNNN"</formula>
    </cfRule>
  </conditionalFormatting>
  <conditionalFormatting sqref="K122:O122">
    <cfRule type="cellIs" dxfId="741" priority="272" operator="equal">
      <formula>"NNNN"</formula>
    </cfRule>
  </conditionalFormatting>
  <conditionalFormatting sqref="K124:O124">
    <cfRule type="cellIs" dxfId="740" priority="271" operator="equal">
      <formula>"NNNN"</formula>
    </cfRule>
  </conditionalFormatting>
  <conditionalFormatting sqref="K126:O129 L130:O130 L132:O132 L134:O135 P135:Q135">
    <cfRule type="cellIs" dxfId="739" priority="270" operator="equal">
      <formula>"NNNN"</formula>
    </cfRule>
  </conditionalFormatting>
  <conditionalFormatting sqref="K131">
    <cfRule type="cellIs" dxfId="738" priority="269" operator="equal">
      <formula>"NNNN"</formula>
    </cfRule>
  </conditionalFormatting>
  <conditionalFormatting sqref="L131:O131">
    <cfRule type="cellIs" dxfId="737" priority="268" operator="equal">
      <formula>"NNNN"</formula>
    </cfRule>
  </conditionalFormatting>
  <conditionalFormatting sqref="K133">
    <cfRule type="cellIs" dxfId="736" priority="267" operator="equal">
      <formula>"NNNN"</formula>
    </cfRule>
  </conditionalFormatting>
  <conditionalFormatting sqref="L133:O133">
    <cfRule type="cellIs" dxfId="735" priority="266" operator="equal">
      <formula>"NNNN"</formula>
    </cfRule>
  </conditionalFormatting>
  <conditionalFormatting sqref="K136:K143">
    <cfRule type="cellIs" dxfId="734" priority="265" operator="equal">
      <formula>"NNNN"</formula>
    </cfRule>
  </conditionalFormatting>
  <conditionalFormatting sqref="L136:O144 P144:Q144 L147:Q148">
    <cfRule type="cellIs" dxfId="733" priority="264" operator="equal">
      <formula>"NNNN"</formula>
    </cfRule>
  </conditionalFormatting>
  <conditionalFormatting sqref="K376:K377">
    <cfRule type="cellIs" dxfId="732" priority="263" operator="equal">
      <formula>"NNNN"</formula>
    </cfRule>
  </conditionalFormatting>
  <conditionalFormatting sqref="L376:O377">
    <cfRule type="cellIs" dxfId="731" priority="262" operator="equal">
      <formula>"NNNN"</formula>
    </cfRule>
  </conditionalFormatting>
  <conditionalFormatting sqref="K374:O375">
    <cfRule type="cellIs" dxfId="730" priority="174" operator="equal">
      <formula>"NNNN"</formula>
    </cfRule>
  </conditionalFormatting>
  <conditionalFormatting sqref="K145">
    <cfRule type="cellIs" dxfId="729" priority="261" operator="equal">
      <formula>"NNNN"</formula>
    </cfRule>
  </conditionalFormatting>
  <conditionalFormatting sqref="L145:Q145">
    <cfRule type="cellIs" dxfId="728" priority="260" operator="equal">
      <formula>"NNNN"</formula>
    </cfRule>
  </conditionalFormatting>
  <conditionalFormatting sqref="K149:K155">
    <cfRule type="cellIs" dxfId="727" priority="259" operator="equal">
      <formula>"NNNN"</formula>
    </cfRule>
  </conditionalFormatting>
  <conditionalFormatting sqref="L149:O156 P156:Q156">
    <cfRule type="cellIs" dxfId="726" priority="258" operator="equal">
      <formula>"NNNN"</formula>
    </cfRule>
  </conditionalFormatting>
  <conditionalFormatting sqref="K157:K160">
    <cfRule type="cellIs" dxfId="725" priority="257" operator="equal">
      <formula>"NNNN"</formula>
    </cfRule>
  </conditionalFormatting>
  <conditionalFormatting sqref="L157:O160 L161:N163 O162:O163 L165:O170 L173:O173">
    <cfRule type="cellIs" dxfId="724" priority="256" operator="equal">
      <formula>"NNNN"</formula>
    </cfRule>
  </conditionalFormatting>
  <conditionalFormatting sqref="O161">
    <cfRule type="cellIs" dxfId="723" priority="255" operator="equal">
      <formula>"NNNN"</formula>
    </cfRule>
  </conditionalFormatting>
  <conditionalFormatting sqref="K164">
    <cfRule type="cellIs" dxfId="722" priority="254" operator="equal">
      <formula>"NNNN"</formula>
    </cfRule>
  </conditionalFormatting>
  <conditionalFormatting sqref="L164:O164">
    <cfRule type="cellIs" dxfId="721" priority="253" operator="equal">
      <formula>"NNNN"</formula>
    </cfRule>
  </conditionalFormatting>
  <conditionalFormatting sqref="K171">
    <cfRule type="cellIs" dxfId="720" priority="252" operator="equal">
      <formula>"NNNN"</formula>
    </cfRule>
  </conditionalFormatting>
  <conditionalFormatting sqref="L171:O171">
    <cfRule type="cellIs" dxfId="719" priority="251" operator="equal">
      <formula>"NNNN"</formula>
    </cfRule>
  </conditionalFormatting>
  <conditionalFormatting sqref="K172">
    <cfRule type="cellIs" dxfId="718" priority="250" operator="equal">
      <formula>"NNNN"</formula>
    </cfRule>
  </conditionalFormatting>
  <conditionalFormatting sqref="L172:O172">
    <cfRule type="cellIs" dxfId="717" priority="249" operator="equal">
      <formula>"NNNN"</formula>
    </cfRule>
  </conditionalFormatting>
  <conditionalFormatting sqref="K179:O179">
    <cfRule type="cellIs" dxfId="716" priority="248" operator="equal">
      <formula>"NNNN"</formula>
    </cfRule>
  </conditionalFormatting>
  <conditionalFormatting sqref="K182:O182">
    <cfRule type="cellIs" dxfId="715" priority="247" operator="equal">
      <formula>"NNNN"</formula>
    </cfRule>
  </conditionalFormatting>
  <conditionalFormatting sqref="K189:O190">
    <cfRule type="cellIs" dxfId="714" priority="246" operator="equal">
      <formula>"NNNN"</formula>
    </cfRule>
  </conditionalFormatting>
  <conditionalFormatting sqref="K235:O237 L238:O239 L243:O244 P238:Q238 P244:Q244 L241:O241">
    <cfRule type="cellIs" dxfId="713" priority="245" operator="equal">
      <formula>"NNNN"</formula>
    </cfRule>
  </conditionalFormatting>
  <conditionalFormatting sqref="K193:O193">
    <cfRule type="cellIs" dxfId="712" priority="244" operator="equal">
      <formula>"NNNN"</formula>
    </cfRule>
  </conditionalFormatting>
  <conditionalFormatting sqref="K199:O199">
    <cfRule type="cellIs" dxfId="711" priority="243" operator="equal">
      <formula>"NNNN"</formula>
    </cfRule>
  </conditionalFormatting>
  <conditionalFormatting sqref="K201:O202">
    <cfRule type="cellIs" dxfId="710" priority="242" operator="equal">
      <formula>"NNNN"</formula>
    </cfRule>
  </conditionalFormatting>
  <conditionalFormatting sqref="K205:O207 L208:O212 L215:O215 Q205:Q208 P212 Q215 Q226 Q229 Q219:Q224 Q217">
    <cfRule type="cellIs" dxfId="709" priority="241" operator="equal">
      <formula>"NNNN"</formula>
    </cfRule>
  </conditionalFormatting>
  <conditionalFormatting sqref="K213:K214">
    <cfRule type="cellIs" dxfId="708" priority="240" operator="equal">
      <formula>"NNNN"</formula>
    </cfRule>
  </conditionalFormatting>
  <conditionalFormatting sqref="L213:O214">
    <cfRule type="cellIs" dxfId="707" priority="239" operator="equal">
      <formula>"NNNN"</formula>
    </cfRule>
  </conditionalFormatting>
  <conditionalFormatting sqref="K217">
    <cfRule type="cellIs" dxfId="706" priority="238" operator="equal">
      <formula>"NNNN"</formula>
    </cfRule>
  </conditionalFormatting>
  <conditionalFormatting sqref="L217:O217">
    <cfRule type="cellIs" dxfId="705" priority="237" operator="equal">
      <formula>"NNNN"</formula>
    </cfRule>
  </conditionalFormatting>
  <conditionalFormatting sqref="K219">
    <cfRule type="cellIs" dxfId="704" priority="236" operator="equal">
      <formula>"NNNN"</formula>
    </cfRule>
  </conditionalFormatting>
  <conditionalFormatting sqref="L219:O219">
    <cfRule type="cellIs" dxfId="703" priority="235" operator="equal">
      <formula>"NNNN"</formula>
    </cfRule>
  </conditionalFormatting>
  <conditionalFormatting sqref="K229">
    <cfRule type="cellIs" dxfId="702" priority="234" operator="equal">
      <formula>"NNNN"</formula>
    </cfRule>
  </conditionalFormatting>
  <conditionalFormatting sqref="K230">
    <cfRule type="cellIs" dxfId="701" priority="233" operator="equal">
      <formula>"NNNN"</formula>
    </cfRule>
  </conditionalFormatting>
  <conditionalFormatting sqref="K231">
    <cfRule type="cellIs" dxfId="700" priority="232" operator="equal">
      <formula>"NNNN"</formula>
    </cfRule>
  </conditionalFormatting>
  <conditionalFormatting sqref="K233">
    <cfRule type="cellIs" dxfId="699" priority="231" operator="equal">
      <formula>"NNNN"</formula>
    </cfRule>
  </conditionalFormatting>
  <conditionalFormatting sqref="K245">
    <cfRule type="cellIs" dxfId="698" priority="230" operator="equal">
      <formula>"NNNN"</formula>
    </cfRule>
  </conditionalFormatting>
  <conditionalFormatting sqref="L245:O245">
    <cfRule type="cellIs" dxfId="697" priority="229" operator="equal">
      <formula>"NNNN"</formula>
    </cfRule>
  </conditionalFormatting>
  <conditionalFormatting sqref="K246">
    <cfRule type="cellIs" dxfId="696" priority="228" operator="equal">
      <formula>"NNNN"</formula>
    </cfRule>
  </conditionalFormatting>
  <conditionalFormatting sqref="L246:O247">
    <cfRule type="cellIs" dxfId="695" priority="227" operator="equal">
      <formula>"NNNN"</formula>
    </cfRule>
  </conditionalFormatting>
  <conditionalFormatting sqref="K248">
    <cfRule type="cellIs" dxfId="694" priority="226" operator="equal">
      <formula>"NNNN"</formula>
    </cfRule>
  </conditionalFormatting>
  <conditionalFormatting sqref="L248:O248">
    <cfRule type="cellIs" dxfId="693" priority="225" operator="equal">
      <formula>"NNNN"</formula>
    </cfRule>
  </conditionalFormatting>
  <conditionalFormatting sqref="K249">
    <cfRule type="cellIs" dxfId="692" priority="224" operator="equal">
      <formula>"NNNN"</formula>
    </cfRule>
  </conditionalFormatting>
  <conditionalFormatting sqref="L249:O249">
    <cfRule type="cellIs" dxfId="691" priority="223" operator="equal">
      <formula>"NNNN"</formula>
    </cfRule>
  </conditionalFormatting>
  <conditionalFormatting sqref="K250:K253">
    <cfRule type="cellIs" dxfId="690" priority="222" operator="equal">
      <formula>"NNNN"</formula>
    </cfRule>
  </conditionalFormatting>
  <conditionalFormatting sqref="L250:O253 L255:O255">
    <cfRule type="cellIs" dxfId="689" priority="221" operator="equal">
      <formula>"NNNN"</formula>
    </cfRule>
  </conditionalFormatting>
  <conditionalFormatting sqref="K256:K257">
    <cfRule type="cellIs" dxfId="688" priority="220" operator="equal">
      <formula>"NNNN"</formula>
    </cfRule>
  </conditionalFormatting>
  <conditionalFormatting sqref="L256:O257">
    <cfRule type="cellIs" dxfId="687" priority="219" operator="equal">
      <formula>"NNNN"</formula>
    </cfRule>
  </conditionalFormatting>
  <conditionalFormatting sqref="K260:Q260 P261:Q261">
    <cfRule type="cellIs" dxfId="686" priority="218" operator="equal">
      <formula>"NNNN"</formula>
    </cfRule>
  </conditionalFormatting>
  <conditionalFormatting sqref="K264:O264">
    <cfRule type="cellIs" dxfId="685" priority="217" operator="equal">
      <formula>"NNNN"</formula>
    </cfRule>
  </conditionalFormatting>
  <conditionalFormatting sqref="K268:O268">
    <cfRule type="cellIs" dxfId="684" priority="216" operator="equal">
      <formula>"NNNN"</formula>
    </cfRule>
  </conditionalFormatting>
  <conditionalFormatting sqref="K272:O272">
    <cfRule type="cellIs" dxfId="683" priority="215" operator="equal">
      <formula>"NNNN"</formula>
    </cfRule>
  </conditionalFormatting>
  <conditionalFormatting sqref="K274:O274">
    <cfRule type="cellIs" dxfId="682" priority="214" operator="equal">
      <formula>"NNNN"</formula>
    </cfRule>
  </conditionalFormatting>
  <conditionalFormatting sqref="K276:O277">
    <cfRule type="cellIs" dxfId="681" priority="213" operator="equal">
      <formula>"NNNN"</formula>
    </cfRule>
  </conditionalFormatting>
  <conditionalFormatting sqref="K282:O282">
    <cfRule type="cellIs" dxfId="680" priority="212" operator="equal">
      <formula>"NNNN"</formula>
    </cfRule>
  </conditionalFormatting>
  <conditionalFormatting sqref="K290:O291">
    <cfRule type="cellIs" dxfId="679" priority="211" operator="equal">
      <formula>"NNNN"</formula>
    </cfRule>
  </conditionalFormatting>
  <conditionalFormatting sqref="K293:O293">
    <cfRule type="cellIs" dxfId="678" priority="210" operator="equal">
      <formula>"NNNN"</formula>
    </cfRule>
  </conditionalFormatting>
  <conditionalFormatting sqref="K296:O302 L303:O304 L307:Q308">
    <cfRule type="cellIs" dxfId="677" priority="209" operator="equal">
      <formula>"NNNN"</formula>
    </cfRule>
  </conditionalFormatting>
  <conditionalFormatting sqref="K305:K306">
    <cfRule type="cellIs" dxfId="676" priority="208" operator="equal">
      <formula>"NNNN"</formula>
    </cfRule>
  </conditionalFormatting>
  <conditionalFormatting sqref="L305:O306">
    <cfRule type="cellIs" dxfId="675" priority="207" operator="equal">
      <formula>"NNNN"</formula>
    </cfRule>
  </conditionalFormatting>
  <conditionalFormatting sqref="K309">
    <cfRule type="cellIs" dxfId="674" priority="206" operator="equal">
      <formula>"NNNN"</formula>
    </cfRule>
  </conditionalFormatting>
  <conditionalFormatting sqref="K311:O311">
    <cfRule type="cellIs" dxfId="673" priority="204" operator="equal">
      <formula>"NNNN"</formula>
    </cfRule>
  </conditionalFormatting>
  <conditionalFormatting sqref="K312:O312">
    <cfRule type="cellIs" dxfId="672" priority="203" operator="equal">
      <formula>"NNNN"</formula>
    </cfRule>
  </conditionalFormatting>
  <conditionalFormatting sqref="K313:O313">
    <cfRule type="cellIs" dxfId="671" priority="202" operator="equal">
      <formula>"NNNN"</formula>
    </cfRule>
  </conditionalFormatting>
  <conditionalFormatting sqref="K318:O318">
    <cfRule type="cellIs" dxfId="670" priority="201" operator="equal">
      <formula>"NNNN"</formula>
    </cfRule>
  </conditionalFormatting>
  <conditionalFormatting sqref="K319:O319">
    <cfRule type="cellIs" dxfId="669" priority="200" operator="equal">
      <formula>"NNNN"</formula>
    </cfRule>
  </conditionalFormatting>
  <conditionalFormatting sqref="K320:O321">
    <cfRule type="cellIs" dxfId="668" priority="199" operator="equal">
      <formula>"NNNN"</formula>
    </cfRule>
  </conditionalFormatting>
  <conditionalFormatting sqref="K326:O326">
    <cfRule type="cellIs" dxfId="667" priority="198" operator="equal">
      <formula>"NNNN"</formula>
    </cfRule>
  </conditionalFormatting>
  <conditionalFormatting sqref="K328:O333 L334:O334">
    <cfRule type="cellIs" dxfId="666" priority="197" operator="equal">
      <formula>"NNNN"</formula>
    </cfRule>
  </conditionalFormatting>
  <conditionalFormatting sqref="K336">
    <cfRule type="cellIs" dxfId="665" priority="196" operator="equal">
      <formula>"NNNN"</formula>
    </cfRule>
  </conditionalFormatting>
  <conditionalFormatting sqref="L336:O336">
    <cfRule type="cellIs" dxfId="664" priority="195" operator="equal">
      <formula>"NNNN"</formula>
    </cfRule>
  </conditionalFormatting>
  <conditionalFormatting sqref="K335">
    <cfRule type="cellIs" dxfId="663" priority="194" operator="equal">
      <formula>"NNNN"</formula>
    </cfRule>
  </conditionalFormatting>
  <conditionalFormatting sqref="L335:O335">
    <cfRule type="cellIs" dxfId="662" priority="193" operator="equal">
      <formula>"NNNN"</formula>
    </cfRule>
  </conditionalFormatting>
  <conditionalFormatting sqref="K337">
    <cfRule type="cellIs" dxfId="661" priority="192" operator="equal">
      <formula>"NNNN"</formula>
    </cfRule>
  </conditionalFormatting>
  <conditionalFormatting sqref="L337:O337">
    <cfRule type="cellIs" dxfId="660" priority="191" operator="equal">
      <formula>"NNNN"</formula>
    </cfRule>
  </conditionalFormatting>
  <conditionalFormatting sqref="K341:O341">
    <cfRule type="cellIs" dxfId="659" priority="190" operator="equal">
      <formula>"NNNN"</formula>
    </cfRule>
  </conditionalFormatting>
  <conditionalFormatting sqref="K344:O344">
    <cfRule type="cellIs" dxfId="658" priority="189" operator="equal">
      <formula>"NNNN"</formula>
    </cfRule>
  </conditionalFormatting>
  <conditionalFormatting sqref="K345:O345">
    <cfRule type="cellIs" dxfId="657" priority="188" operator="equal">
      <formula>"NNNN"</formula>
    </cfRule>
  </conditionalFormatting>
  <conditionalFormatting sqref="K348:O348">
    <cfRule type="cellIs" dxfId="656" priority="187" operator="equal">
      <formula>"NNNN"</formula>
    </cfRule>
  </conditionalFormatting>
  <conditionalFormatting sqref="K350:Q350">
    <cfRule type="cellIs" dxfId="655" priority="186" operator="equal">
      <formula>"NNNN"</formula>
    </cfRule>
  </conditionalFormatting>
  <conditionalFormatting sqref="K351:Q351 P352:Q352">
    <cfRule type="cellIs" dxfId="654" priority="185" operator="equal">
      <formula>"NNNN"</formula>
    </cfRule>
  </conditionalFormatting>
  <conditionalFormatting sqref="K353:O361 L362:O363 L366:O366">
    <cfRule type="cellIs" dxfId="653" priority="184" operator="equal">
      <formula>"NNNN"</formula>
    </cfRule>
  </conditionalFormatting>
  <conditionalFormatting sqref="K364:K365">
    <cfRule type="cellIs" dxfId="652" priority="183" operator="equal">
      <formula>"NNNN"</formula>
    </cfRule>
  </conditionalFormatting>
  <conditionalFormatting sqref="L364:O365">
    <cfRule type="cellIs" dxfId="651" priority="182" operator="equal">
      <formula>"NNNN"</formula>
    </cfRule>
  </conditionalFormatting>
  <conditionalFormatting sqref="K367">
    <cfRule type="cellIs" dxfId="650" priority="181" operator="equal">
      <formula>"NNNN"</formula>
    </cfRule>
  </conditionalFormatting>
  <conditionalFormatting sqref="L367:O367">
    <cfRule type="cellIs" dxfId="649" priority="180" operator="equal">
      <formula>"NNNN"</formula>
    </cfRule>
  </conditionalFormatting>
  <conditionalFormatting sqref="K382:O384 L385:O385 L387:O390">
    <cfRule type="cellIs" dxfId="648" priority="179" operator="equal">
      <formula>"NNNN"</formula>
    </cfRule>
  </conditionalFormatting>
  <conditionalFormatting sqref="K392">
    <cfRule type="cellIs" dxfId="647" priority="178" operator="equal">
      <formula>"NNNN"</formula>
    </cfRule>
  </conditionalFormatting>
  <conditionalFormatting sqref="L392:O392">
    <cfRule type="cellIs" dxfId="646" priority="177" operator="equal">
      <formula>"NNNN"</formula>
    </cfRule>
  </conditionalFormatting>
  <conditionalFormatting sqref="K393">
    <cfRule type="cellIs" dxfId="645" priority="176" operator="equal">
      <formula>"NNNN"</formula>
    </cfRule>
  </conditionalFormatting>
  <conditionalFormatting sqref="L393:O393">
    <cfRule type="cellIs" dxfId="644" priority="175" operator="equal">
      <formula>"NNNN"</formula>
    </cfRule>
  </conditionalFormatting>
  <conditionalFormatting sqref="P15">
    <cfRule type="cellIs" dxfId="643" priority="173" operator="equal">
      <formula>"NNNN"</formula>
    </cfRule>
  </conditionalFormatting>
  <conditionalFormatting sqref="P59:Q63">
    <cfRule type="cellIs" dxfId="642" priority="172" operator="equal">
      <formula>"NNNN"</formula>
    </cfRule>
  </conditionalFormatting>
  <conditionalFormatting sqref="P74:Q74">
    <cfRule type="cellIs" dxfId="641" priority="171" operator="equal">
      <formula>"NNNN"</formula>
    </cfRule>
  </conditionalFormatting>
  <conditionalFormatting sqref="P86:Q92 P94:Q98 P100:Q100 P102:Q105 P107:Q108">
    <cfRule type="cellIs" dxfId="640" priority="170" operator="equal">
      <formula>"NNNN"</formula>
    </cfRule>
  </conditionalFormatting>
  <conditionalFormatting sqref="P101:Q101">
    <cfRule type="cellIs" dxfId="639" priority="169" operator="equal">
      <formula>"NNNN"</formula>
    </cfRule>
  </conditionalFormatting>
  <conditionalFormatting sqref="P119:Q119">
    <cfRule type="cellIs" dxfId="638" priority="168" operator="equal">
      <formula>"NNNN"</formula>
    </cfRule>
  </conditionalFormatting>
  <conditionalFormatting sqref="P124">
    <cfRule type="cellIs" dxfId="637" priority="167" operator="equal">
      <formula>"NNNN"</formula>
    </cfRule>
  </conditionalFormatting>
  <conditionalFormatting sqref="P136:Q143">
    <cfRule type="cellIs" dxfId="636" priority="166" operator="equal">
      <formula>"NNNN"</formula>
    </cfRule>
  </conditionalFormatting>
  <conditionalFormatting sqref="P376:Q377">
    <cfRule type="cellIs" dxfId="635" priority="165" operator="equal">
      <formula>"NNNN"</formula>
    </cfRule>
  </conditionalFormatting>
  <conditionalFormatting sqref="P157:Q172 P175:Q178 P180:Q182 P184:Q184 P186:Q186">
    <cfRule type="cellIs" dxfId="634" priority="164" operator="equal">
      <formula>"NNNN"</formula>
    </cfRule>
  </conditionalFormatting>
  <conditionalFormatting sqref="P179:Q179">
    <cfRule type="cellIs" dxfId="633" priority="163" operator="equal">
      <formula>"NNNN"</formula>
    </cfRule>
  </conditionalFormatting>
  <conditionalFormatting sqref="Q201">
    <cfRule type="cellIs" dxfId="632" priority="162" operator="equal">
      <formula>"NNNN"</formula>
    </cfRule>
  </conditionalFormatting>
  <conditionalFormatting sqref="Q202:Q203">
    <cfRule type="cellIs" dxfId="631" priority="161" operator="equal">
      <formula>"NNNN"</formula>
    </cfRule>
  </conditionalFormatting>
  <conditionalFormatting sqref="P213:P215 P226 P229 P219:P224 P217">
    <cfRule type="cellIs" dxfId="630" priority="160" operator="equal">
      <formula>"NNNN"</formula>
    </cfRule>
  </conditionalFormatting>
  <conditionalFormatting sqref="P245:Q247 P250">
    <cfRule type="cellIs" dxfId="629" priority="159" operator="equal">
      <formula>"NNNN"</formula>
    </cfRule>
  </conditionalFormatting>
  <conditionalFormatting sqref="Q247">
    <cfRule type="cellIs" dxfId="628" priority="158" operator="equal">
      <formula>"NNNN"</formula>
    </cfRule>
  </conditionalFormatting>
  <conditionalFormatting sqref="Q248">
    <cfRule type="cellIs" dxfId="627" priority="157" operator="equal">
      <formula>"NNNN"</formula>
    </cfRule>
  </conditionalFormatting>
  <conditionalFormatting sqref="Q248">
    <cfRule type="cellIs" dxfId="626" priority="156" operator="equal">
      <formula>"NNNN"</formula>
    </cfRule>
  </conditionalFormatting>
  <conditionalFormatting sqref="Q249">
    <cfRule type="cellIs" dxfId="625" priority="155" operator="equal">
      <formula>"NNNN"</formula>
    </cfRule>
  </conditionalFormatting>
  <conditionalFormatting sqref="Q249">
    <cfRule type="cellIs" dxfId="624" priority="154" operator="equal">
      <formula>"NNNN"</formula>
    </cfRule>
  </conditionalFormatting>
  <conditionalFormatting sqref="Q250">
    <cfRule type="cellIs" dxfId="623" priority="153" operator="equal">
      <formula>"NNNN"</formula>
    </cfRule>
  </conditionalFormatting>
  <conditionalFormatting sqref="P255">
    <cfRule type="cellIs" dxfId="622" priority="152" operator="equal">
      <formula>"NNNN"</formula>
    </cfRule>
  </conditionalFormatting>
  <conditionalFormatting sqref="Q251:Q253 Q255">
    <cfRule type="cellIs" dxfId="621" priority="151" operator="equal">
      <formula>"NNNN"</formula>
    </cfRule>
  </conditionalFormatting>
  <conditionalFormatting sqref="P290:Q295">
    <cfRule type="cellIs" dxfId="620" priority="150" operator="equal">
      <formula>"NNNN"</formula>
    </cfRule>
  </conditionalFormatting>
  <conditionalFormatting sqref="P296:Q304">
    <cfRule type="cellIs" dxfId="619" priority="149" operator="equal">
      <formula>"NNNN"</formula>
    </cfRule>
  </conditionalFormatting>
  <conditionalFormatting sqref="P320:Q321">
    <cfRule type="cellIs" dxfId="618" priority="148" operator="equal">
      <formula>"NNNN"</formula>
    </cfRule>
  </conditionalFormatting>
  <conditionalFormatting sqref="P353:Q365 P368:Q370 P372:Q375">
    <cfRule type="cellIs" dxfId="617" priority="147" operator="equal">
      <formula>"NNNN"</formula>
    </cfRule>
  </conditionalFormatting>
  <conditionalFormatting sqref="P382:Q385 P388:Q389">
    <cfRule type="cellIs" dxfId="616" priority="146" operator="equal">
      <formula>"NNNN"</formula>
    </cfRule>
  </conditionalFormatting>
  <conditionalFormatting sqref="Q149:Q155">
    <cfRule type="cellIs" dxfId="615" priority="145" operator="equal">
      <formula>"NNNN"</formula>
    </cfRule>
  </conditionalFormatting>
  <conditionalFormatting sqref="P32:Q37">
    <cfRule type="cellIs" dxfId="614" priority="144" operator="equal">
      <formula>"NNNN"</formula>
    </cfRule>
  </conditionalFormatting>
  <conditionalFormatting sqref="P256:P258">
    <cfRule type="cellIs" dxfId="613" priority="143" operator="equal">
      <formula>"NNNN"</formula>
    </cfRule>
  </conditionalFormatting>
  <conditionalFormatting sqref="Q256:Q258">
    <cfRule type="cellIs" dxfId="612" priority="142" operator="equal">
      <formula>"NNNN"</formula>
    </cfRule>
  </conditionalFormatting>
  <conditionalFormatting sqref="P305:Q306">
    <cfRule type="cellIs" dxfId="611" priority="141" operator="equal">
      <formula>"NNNN"</formula>
    </cfRule>
  </conditionalFormatting>
  <conditionalFormatting sqref="P23:Q23">
    <cfRule type="cellIs" dxfId="610" priority="140" operator="equal">
      <formula>"NNNN"</formula>
    </cfRule>
  </conditionalFormatting>
  <conditionalFormatting sqref="P25:Q25">
    <cfRule type="cellIs" dxfId="609" priority="139" operator="equal">
      <formula>"NNNN"</formula>
    </cfRule>
  </conditionalFormatting>
  <conditionalFormatting sqref="P29:Q29">
    <cfRule type="cellIs" dxfId="608" priority="138" operator="equal">
      <formula>"NNNN"</formula>
    </cfRule>
  </conditionalFormatting>
  <conditionalFormatting sqref="P30:Q30">
    <cfRule type="cellIs" dxfId="607" priority="137" operator="equal">
      <formula>"NNNN"</formula>
    </cfRule>
  </conditionalFormatting>
  <conditionalFormatting sqref="P39:Q39">
    <cfRule type="cellIs" dxfId="606" priority="136" operator="equal">
      <formula>"NNNN"</formula>
    </cfRule>
  </conditionalFormatting>
  <conditionalFormatting sqref="P40:Q40">
    <cfRule type="cellIs" dxfId="605" priority="135" operator="equal">
      <formula>"NNNN"</formula>
    </cfRule>
  </conditionalFormatting>
  <conditionalFormatting sqref="P41:Q41">
    <cfRule type="cellIs" dxfId="604" priority="134" operator="equal">
      <formula>"NNNN"</formula>
    </cfRule>
  </conditionalFormatting>
  <conditionalFormatting sqref="P50:Q50">
    <cfRule type="cellIs" dxfId="603" priority="133" operator="equal">
      <formula>"NNNN"</formula>
    </cfRule>
  </conditionalFormatting>
  <conditionalFormatting sqref="P51:Q51">
    <cfRule type="cellIs" dxfId="602" priority="132" operator="equal">
      <formula>"NNNN"</formula>
    </cfRule>
  </conditionalFormatting>
  <conditionalFormatting sqref="P56:Q56">
    <cfRule type="cellIs" dxfId="601" priority="131" operator="equal">
      <formula>"NNNN"</formula>
    </cfRule>
  </conditionalFormatting>
  <conditionalFormatting sqref="P64:Q64">
    <cfRule type="cellIs" dxfId="600" priority="130" operator="equal">
      <formula>"NNNN"</formula>
    </cfRule>
  </conditionalFormatting>
  <conditionalFormatting sqref="P65:Q67">
    <cfRule type="cellIs" dxfId="599" priority="128" operator="equal">
      <formula>"NNNN"</formula>
    </cfRule>
  </conditionalFormatting>
  <conditionalFormatting sqref="P69:Q69">
    <cfRule type="cellIs" dxfId="598" priority="127" operator="equal">
      <formula>"NNNN"</formula>
    </cfRule>
  </conditionalFormatting>
  <conditionalFormatting sqref="P72:Q72">
    <cfRule type="cellIs" dxfId="597" priority="126" operator="equal">
      <formula>"NNNN"</formula>
    </cfRule>
  </conditionalFormatting>
  <conditionalFormatting sqref="P75:Q75">
    <cfRule type="cellIs" dxfId="596" priority="125" operator="equal">
      <formula>"NNNN"</formula>
    </cfRule>
  </conditionalFormatting>
  <conditionalFormatting sqref="P76:Q76">
    <cfRule type="cellIs" dxfId="595" priority="124" operator="equal">
      <formula>"NNNN"</formula>
    </cfRule>
  </conditionalFormatting>
  <conditionalFormatting sqref="P77:Q77">
    <cfRule type="cellIs" dxfId="594" priority="123" operator="equal">
      <formula>"NNNN"</formula>
    </cfRule>
  </conditionalFormatting>
  <conditionalFormatting sqref="P83:Q83">
    <cfRule type="cellIs" dxfId="593" priority="122" operator="equal">
      <formula>"NNNN"</formula>
    </cfRule>
  </conditionalFormatting>
  <conditionalFormatting sqref="P93:Q93">
    <cfRule type="cellIs" dxfId="592" priority="121" operator="equal">
      <formula>"NNNN"</formula>
    </cfRule>
  </conditionalFormatting>
  <conditionalFormatting sqref="P99:Q99">
    <cfRule type="cellIs" dxfId="591" priority="120" operator="equal">
      <formula>"NNNN"</formula>
    </cfRule>
  </conditionalFormatting>
  <conditionalFormatting sqref="P106:Q106">
    <cfRule type="cellIs" dxfId="590" priority="119" operator="equal">
      <formula>"NNNN"</formula>
    </cfRule>
  </conditionalFormatting>
  <conditionalFormatting sqref="P109:Q110">
    <cfRule type="cellIs" dxfId="589" priority="118" operator="equal">
      <formula>"NNNN"</formula>
    </cfRule>
  </conditionalFormatting>
  <conditionalFormatting sqref="P113:Q114">
    <cfRule type="cellIs" dxfId="588" priority="117" operator="equal">
      <formula>"NNNN"</formula>
    </cfRule>
  </conditionalFormatting>
  <conditionalFormatting sqref="P132:Q134">
    <cfRule type="cellIs" dxfId="587" priority="116" operator="equal">
      <formula>"NNNN"</formula>
    </cfRule>
  </conditionalFormatting>
  <conditionalFormatting sqref="P173:Q173">
    <cfRule type="cellIs" dxfId="586" priority="115" operator="equal">
      <formula>"NNNN"</formula>
    </cfRule>
  </conditionalFormatting>
  <conditionalFormatting sqref="P183:Q183">
    <cfRule type="cellIs" dxfId="585" priority="114" operator="equal">
      <formula>"NNNN"</formula>
    </cfRule>
  </conditionalFormatting>
  <conditionalFormatting sqref="P187:Q187">
    <cfRule type="cellIs" dxfId="584" priority="113" operator="equal">
      <formula>"NNNN"</formula>
    </cfRule>
  </conditionalFormatting>
  <conditionalFormatting sqref="P196:Q196">
    <cfRule type="cellIs" dxfId="583" priority="112" operator="equal">
      <formula>"NNNN"</formula>
    </cfRule>
  </conditionalFormatting>
  <conditionalFormatting sqref="P209:Q211">
    <cfRule type="cellIs" dxfId="582" priority="111" operator="equal">
      <formula>"NNNN"</formula>
    </cfRule>
  </conditionalFormatting>
  <conditionalFormatting sqref="P225:Q225">
    <cfRule type="cellIs" dxfId="581" priority="110" operator="equal">
      <formula>"NNNN"</formula>
    </cfRule>
  </conditionalFormatting>
  <conditionalFormatting sqref="P228:Q228">
    <cfRule type="cellIs" dxfId="580" priority="109" operator="equal">
      <formula>"NNNN"</formula>
    </cfRule>
  </conditionalFormatting>
  <conditionalFormatting sqref="P239:Q239 P241:Q241">
    <cfRule type="cellIs" dxfId="579" priority="108" operator="equal">
      <formula>"NNNN"</formula>
    </cfRule>
  </conditionalFormatting>
  <conditionalFormatting sqref="P242:Q242">
    <cfRule type="cellIs" dxfId="578" priority="107" operator="equal">
      <formula>"NNNN"</formula>
    </cfRule>
  </conditionalFormatting>
  <conditionalFormatting sqref="P243:Q243">
    <cfRule type="cellIs" dxfId="577" priority="106" operator="equal">
      <formula>"NNNN"</formula>
    </cfRule>
  </conditionalFormatting>
  <conditionalFormatting sqref="P254:Q254">
    <cfRule type="cellIs" dxfId="576" priority="105" operator="equal">
      <formula>"NNNN"</formula>
    </cfRule>
  </conditionalFormatting>
  <conditionalFormatting sqref="P283:Q283">
    <cfRule type="cellIs" dxfId="575" priority="104" operator="equal">
      <formula>"NNNN"</formula>
    </cfRule>
  </conditionalFormatting>
  <conditionalFormatting sqref="P287:Q287">
    <cfRule type="cellIs" dxfId="574" priority="103" operator="equal">
      <formula>"NNNN"</formula>
    </cfRule>
  </conditionalFormatting>
  <conditionalFormatting sqref="P314:Q314">
    <cfRule type="cellIs" dxfId="573" priority="102" operator="equal">
      <formula>"NNNN"</formula>
    </cfRule>
  </conditionalFormatting>
  <conditionalFormatting sqref="P325:Q326">
    <cfRule type="cellIs" dxfId="572" priority="101" operator="equal">
      <formula>"NNNN"</formula>
    </cfRule>
  </conditionalFormatting>
  <conditionalFormatting sqref="P334:Q341">
    <cfRule type="cellIs" dxfId="571" priority="100" operator="equal">
      <formula>"NNNN"</formula>
    </cfRule>
  </conditionalFormatting>
  <conditionalFormatting sqref="P343:Q348">
    <cfRule type="cellIs" dxfId="570" priority="99" operator="equal">
      <formula>"NNNN"</formula>
    </cfRule>
  </conditionalFormatting>
  <conditionalFormatting sqref="P366:Q367">
    <cfRule type="cellIs" dxfId="569" priority="98" operator="equal">
      <formula>"NNNN"</formula>
    </cfRule>
  </conditionalFormatting>
  <conditionalFormatting sqref="P387:Q387">
    <cfRule type="cellIs" dxfId="568" priority="97" operator="equal">
      <formula>"NNNN"</formula>
    </cfRule>
  </conditionalFormatting>
  <conditionalFormatting sqref="P390:Q393">
    <cfRule type="cellIs" dxfId="567" priority="96" operator="equal">
      <formula>"NNNN"</formula>
    </cfRule>
  </conditionalFormatting>
  <conditionalFormatting sqref="P149">
    <cfRule type="cellIs" dxfId="566" priority="95" operator="equal">
      <formula>"NNNN"</formula>
    </cfRule>
  </conditionalFormatting>
  <conditionalFormatting sqref="P150">
    <cfRule type="cellIs" dxfId="565" priority="94" operator="equal">
      <formula>"NNNN"</formula>
    </cfRule>
  </conditionalFormatting>
  <conditionalFormatting sqref="P151">
    <cfRule type="cellIs" dxfId="564" priority="93" operator="equal">
      <formula>"NNNN"</formula>
    </cfRule>
  </conditionalFormatting>
  <conditionalFormatting sqref="P152">
    <cfRule type="cellIs" dxfId="563" priority="92" operator="equal">
      <formula>"NNNN"</formula>
    </cfRule>
  </conditionalFormatting>
  <conditionalFormatting sqref="P153">
    <cfRule type="cellIs" dxfId="562" priority="91" operator="equal">
      <formula>"NNNN"</formula>
    </cfRule>
  </conditionalFormatting>
  <conditionalFormatting sqref="P155">
    <cfRule type="cellIs" dxfId="561" priority="90" operator="equal">
      <formula>"NNNN"</formula>
    </cfRule>
  </conditionalFormatting>
  <conditionalFormatting sqref="P154">
    <cfRule type="cellIs" dxfId="560" priority="89" operator="equal">
      <formula>"NNNN"</formula>
    </cfRule>
  </conditionalFormatting>
  <conditionalFormatting sqref="P248">
    <cfRule type="cellIs" dxfId="559" priority="88" operator="equal">
      <formula>"NNNN"</formula>
    </cfRule>
  </conditionalFormatting>
  <conditionalFormatting sqref="P249">
    <cfRule type="cellIs" dxfId="558" priority="87" operator="equal">
      <formula>"NNNN"</formula>
    </cfRule>
  </conditionalFormatting>
  <conditionalFormatting sqref="P251">
    <cfRule type="cellIs" dxfId="557" priority="86" operator="equal">
      <formula>"NNNN"</formula>
    </cfRule>
  </conditionalFormatting>
  <conditionalFormatting sqref="P252">
    <cfRule type="cellIs" dxfId="556" priority="85" operator="equal">
      <formula>"NNNN"</formula>
    </cfRule>
  </conditionalFormatting>
  <conditionalFormatting sqref="P253">
    <cfRule type="cellIs" dxfId="555" priority="84" operator="equal">
      <formula>"NNNN"</formula>
    </cfRule>
  </conditionalFormatting>
  <conditionalFormatting sqref="P394:Q394 E394:F394 H394:I394">
    <cfRule type="cellIs" dxfId="554" priority="83" operator="equal">
      <formula>"NNNN"</formula>
    </cfRule>
  </conditionalFormatting>
  <conditionalFormatting sqref="K227">
    <cfRule type="cellIs" dxfId="553" priority="77" operator="equal">
      <formula>"NNNN"</formula>
    </cfRule>
  </conditionalFormatting>
  <conditionalFormatting sqref="D227:I227">
    <cfRule type="cellIs" dxfId="552" priority="76" operator="equal">
      <formula>"NNNN"</formula>
    </cfRule>
  </conditionalFormatting>
  <conditionalFormatting sqref="Q227">
    <cfRule type="cellIs" dxfId="551" priority="75" operator="equal">
      <formula>"NNNN"</formula>
    </cfRule>
  </conditionalFormatting>
  <conditionalFormatting sqref="P227">
    <cfRule type="cellIs" dxfId="550" priority="74" operator="equal">
      <formula>"NNNN"</formula>
    </cfRule>
  </conditionalFormatting>
  <conditionalFormatting sqref="K240">
    <cfRule type="cellIs" dxfId="549" priority="73" operator="equal">
      <formula>"NNNN"</formula>
    </cfRule>
  </conditionalFormatting>
  <conditionalFormatting sqref="D240:I240">
    <cfRule type="cellIs" dxfId="548" priority="72" operator="equal">
      <formula>"NNNN"</formula>
    </cfRule>
  </conditionalFormatting>
  <conditionalFormatting sqref="L240:O240">
    <cfRule type="cellIs" dxfId="547" priority="71" operator="equal">
      <formula>"NNNN"</formula>
    </cfRule>
  </conditionalFormatting>
  <conditionalFormatting sqref="P240:Q240">
    <cfRule type="cellIs" dxfId="546" priority="70" operator="equal">
      <formula>"NNNN"</formula>
    </cfRule>
  </conditionalFormatting>
  <conditionalFormatting sqref="D317:I317">
    <cfRule type="cellIs" dxfId="545" priority="69" operator="equal">
      <formula>"NNNN"</formula>
    </cfRule>
  </conditionalFormatting>
  <conditionalFormatting sqref="P317:Q317">
    <cfRule type="cellIs" dxfId="544" priority="68" operator="equal">
      <formula>"NNNN"</formula>
    </cfRule>
  </conditionalFormatting>
  <conditionalFormatting sqref="K317:O317">
    <cfRule type="cellIs" dxfId="543" priority="67" operator="equal">
      <formula>"NNNN"</formula>
    </cfRule>
  </conditionalFormatting>
  <conditionalFormatting sqref="D395:I395">
    <cfRule type="cellIs" dxfId="542" priority="66" operator="equal">
      <formula>"NNNN"</formula>
    </cfRule>
  </conditionalFormatting>
  <conditionalFormatting sqref="Q395">
    <cfRule type="cellIs" dxfId="541" priority="65" operator="equal">
      <formula>"NNNN"</formula>
    </cfRule>
  </conditionalFormatting>
  <conditionalFormatting sqref="K395">
    <cfRule type="cellIs" dxfId="540" priority="64" operator="equal">
      <formula>"NNNN"</formula>
    </cfRule>
  </conditionalFormatting>
  <conditionalFormatting sqref="L395:O395">
    <cfRule type="cellIs" dxfId="539" priority="63" operator="equal">
      <formula>"NNNN"</formula>
    </cfRule>
  </conditionalFormatting>
  <conditionalFormatting sqref="P395">
    <cfRule type="cellIs" dxfId="538" priority="62" operator="equal">
      <formula>"NNNN"</formula>
    </cfRule>
  </conditionalFormatting>
  <conditionalFormatting sqref="D396:I396">
    <cfRule type="cellIs" dxfId="537" priority="61" operator="equal">
      <formula>"NNNN"</formula>
    </cfRule>
  </conditionalFormatting>
  <conditionalFormatting sqref="Q396">
    <cfRule type="cellIs" dxfId="536" priority="60" operator="equal">
      <formula>"NNNN"</formula>
    </cfRule>
  </conditionalFormatting>
  <conditionalFormatting sqref="K396">
    <cfRule type="cellIs" dxfId="535" priority="59" operator="equal">
      <formula>"NNNN"</formula>
    </cfRule>
  </conditionalFormatting>
  <conditionalFormatting sqref="L396:O396">
    <cfRule type="cellIs" dxfId="534" priority="58" operator="equal">
      <formula>"NNNN"</formula>
    </cfRule>
  </conditionalFormatting>
  <conditionalFormatting sqref="P396">
    <cfRule type="cellIs" dxfId="533" priority="57" operator="equal">
      <formula>"NNNN"</formula>
    </cfRule>
  </conditionalFormatting>
  <conditionalFormatting sqref="K185:O185">
    <cfRule type="cellIs" dxfId="532" priority="56" operator="equal">
      <formula>"NNNN"</formula>
    </cfRule>
  </conditionalFormatting>
  <conditionalFormatting sqref="D185:H185">
    <cfRule type="cellIs" dxfId="531" priority="55" operator="equal">
      <formula>"NNNN"</formula>
    </cfRule>
  </conditionalFormatting>
  <conditionalFormatting sqref="P185:Q185">
    <cfRule type="cellIs" dxfId="530" priority="54" operator="equal">
      <formula>"NNNN"</formula>
    </cfRule>
  </conditionalFormatting>
  <conditionalFormatting sqref="K146">
    <cfRule type="cellIs" dxfId="529" priority="53" operator="equal">
      <formula>"NNNN"</formula>
    </cfRule>
  </conditionalFormatting>
  <conditionalFormatting sqref="D146:H146">
    <cfRule type="cellIs" dxfId="528" priority="52" operator="equal">
      <formula>"NNNN"</formula>
    </cfRule>
  </conditionalFormatting>
  <conditionalFormatting sqref="L146:Q146">
    <cfRule type="cellIs" dxfId="527" priority="51" operator="equal">
      <formula>"NNNN"</formula>
    </cfRule>
  </conditionalFormatting>
  <conditionalFormatting sqref="D397:H397">
    <cfRule type="cellIs" dxfId="526" priority="50" operator="equal">
      <formula>"NNNN"</formula>
    </cfRule>
  </conditionalFormatting>
  <conditionalFormatting sqref="K5:Q5">
    <cfRule type="cellIs" dxfId="525" priority="49" operator="equal">
      <formula>"NNNN"</formula>
    </cfRule>
  </conditionalFormatting>
  <conditionalFormatting sqref="D5:H5">
    <cfRule type="cellIs" dxfId="524" priority="48" operator="equal">
      <formula>"NNNN"</formula>
    </cfRule>
  </conditionalFormatting>
  <conditionalFormatting sqref="K4:Q4">
    <cfRule type="cellIs" dxfId="523" priority="47" operator="equal">
      <formula>"NNNN"</formula>
    </cfRule>
  </conditionalFormatting>
  <conditionalFormatting sqref="D4:H4">
    <cfRule type="cellIs" dxfId="522" priority="46" operator="equal">
      <formula>"NNNN"</formula>
    </cfRule>
  </conditionalFormatting>
  <conditionalFormatting sqref="K54:Q54">
    <cfRule type="cellIs" dxfId="521" priority="45" operator="equal">
      <formula>"NNNN"</formula>
    </cfRule>
  </conditionalFormatting>
  <conditionalFormatting sqref="D54:H54">
    <cfRule type="cellIs" dxfId="520" priority="44" operator="equal">
      <formula>"NNNN"</formula>
    </cfRule>
  </conditionalFormatting>
  <conditionalFormatting sqref="K53:Q53">
    <cfRule type="cellIs" dxfId="519" priority="43" operator="equal">
      <formula>"NNNN"</formula>
    </cfRule>
  </conditionalFormatting>
  <conditionalFormatting sqref="D53:H53">
    <cfRule type="cellIs" dxfId="518" priority="42" operator="equal">
      <formula>"NNNN"</formula>
    </cfRule>
  </conditionalFormatting>
  <conditionalFormatting sqref="K78:Q78">
    <cfRule type="cellIs" dxfId="517" priority="41" operator="equal">
      <formula>"NNNN"</formula>
    </cfRule>
  </conditionalFormatting>
  <conditionalFormatting sqref="D78:H78">
    <cfRule type="cellIs" dxfId="516" priority="40" operator="equal">
      <formula>"NNNN"</formula>
    </cfRule>
  </conditionalFormatting>
  <conditionalFormatting sqref="K386">
    <cfRule type="cellIs" dxfId="515" priority="39" operator="equal">
      <formula>"NNNN"</formula>
    </cfRule>
  </conditionalFormatting>
  <conditionalFormatting sqref="D386:H386">
    <cfRule type="cellIs" dxfId="514" priority="38" operator="equal">
      <formula>"NNNN"</formula>
    </cfRule>
  </conditionalFormatting>
  <conditionalFormatting sqref="L386:O386">
    <cfRule type="cellIs" dxfId="513" priority="37" operator="equal">
      <formula>"NNNN"</formula>
    </cfRule>
  </conditionalFormatting>
  <conditionalFormatting sqref="P386:Q386">
    <cfRule type="cellIs" dxfId="512" priority="36" operator="equal">
      <formula>"NNNN"</formula>
    </cfRule>
  </conditionalFormatting>
  <conditionalFormatting sqref="D398:N398">
    <cfRule type="cellIs" dxfId="511" priority="35" operator="equal">
      <formula>"NNNN"</formula>
    </cfRule>
  </conditionalFormatting>
  <conditionalFormatting sqref="O398">
    <cfRule type="cellIs" dxfId="510" priority="34" operator="equal">
      <formula>"NNNN"</formula>
    </cfRule>
  </conditionalFormatting>
  <conditionalFormatting sqref="P398:Q398">
    <cfRule type="cellIs" dxfId="509" priority="33" operator="equal">
      <formula>"NNNN"</formula>
    </cfRule>
  </conditionalFormatting>
  <conditionalFormatting sqref="D399:I399">
    <cfRule type="cellIs" dxfId="508" priority="32" operator="equal">
      <formula>"NNNN"</formula>
    </cfRule>
  </conditionalFormatting>
  <conditionalFormatting sqref="P399:Q399">
    <cfRule type="cellIs" dxfId="507" priority="31" operator="equal">
      <formula>"NNNN"</formula>
    </cfRule>
  </conditionalFormatting>
  <conditionalFormatting sqref="O399">
    <cfRule type="cellIs" dxfId="506" priority="30" operator="equal">
      <formula>"NNNN"</formula>
    </cfRule>
  </conditionalFormatting>
  <conditionalFormatting sqref="K195:Q195">
    <cfRule type="cellIs" dxfId="505" priority="29" operator="equal">
      <formula>"NNNN"</formula>
    </cfRule>
  </conditionalFormatting>
  <conditionalFormatting sqref="D195:I195">
    <cfRule type="cellIs" dxfId="504" priority="28" operator="equal">
      <formula>"NNNN"</formula>
    </cfRule>
  </conditionalFormatting>
  <conditionalFormatting sqref="D218:I218">
    <cfRule type="cellIs" dxfId="503" priority="27" operator="equal">
      <formula>"NNNN"</formula>
    </cfRule>
  </conditionalFormatting>
  <conditionalFormatting sqref="Q218">
    <cfRule type="cellIs" dxfId="502" priority="26" operator="equal">
      <formula>"NNNN"</formula>
    </cfRule>
  </conditionalFormatting>
  <conditionalFormatting sqref="K218">
    <cfRule type="cellIs" dxfId="501" priority="25" operator="equal">
      <formula>"NNNN"</formula>
    </cfRule>
  </conditionalFormatting>
  <conditionalFormatting sqref="L218:O218">
    <cfRule type="cellIs" dxfId="500" priority="24" operator="equal">
      <formula>"NNNN"</formula>
    </cfRule>
  </conditionalFormatting>
  <conditionalFormatting sqref="P218">
    <cfRule type="cellIs" dxfId="499" priority="23" operator="equal">
      <formula>"NNNN"</formula>
    </cfRule>
  </conditionalFormatting>
  <conditionalFormatting sqref="K371:O371">
    <cfRule type="cellIs" dxfId="498" priority="22" operator="equal">
      <formula>"NNNN"</formula>
    </cfRule>
  </conditionalFormatting>
  <conditionalFormatting sqref="D371:I371">
    <cfRule type="cellIs" dxfId="497" priority="21" operator="equal">
      <formula>"NNNN"</formula>
    </cfRule>
  </conditionalFormatting>
  <conditionalFormatting sqref="P371:Q371">
    <cfRule type="cellIs" dxfId="496" priority="20" operator="equal">
      <formula>"NNNN"</formula>
    </cfRule>
  </conditionalFormatting>
  <conditionalFormatting sqref="K17:Q17">
    <cfRule type="cellIs" dxfId="495" priority="19" operator="equal">
      <formula>"NNNN"</formula>
    </cfRule>
  </conditionalFormatting>
  <conditionalFormatting sqref="D17:I17">
    <cfRule type="cellIs" dxfId="494" priority="18" operator="equal">
      <formula>"NNNN"</formula>
    </cfRule>
  </conditionalFormatting>
  <conditionalFormatting sqref="K174:O174">
    <cfRule type="cellIs" dxfId="493" priority="17" operator="equal">
      <formula>"NNNN"</formula>
    </cfRule>
  </conditionalFormatting>
  <conditionalFormatting sqref="D174:I174">
    <cfRule type="cellIs" dxfId="492" priority="16" operator="equal">
      <formula>"NNNN"</formula>
    </cfRule>
  </conditionalFormatting>
  <conditionalFormatting sqref="P174:Q174">
    <cfRule type="cellIs" dxfId="491" priority="15" operator="equal">
      <formula>"NNNN"</formula>
    </cfRule>
  </conditionalFormatting>
  <conditionalFormatting sqref="D216:I216">
    <cfRule type="cellIs" dxfId="490" priority="14" operator="equal">
      <formula>"NNNN"</formula>
    </cfRule>
  </conditionalFormatting>
  <conditionalFormatting sqref="Q216">
    <cfRule type="cellIs" dxfId="489" priority="13" operator="equal">
      <formula>"NNNN"</formula>
    </cfRule>
  </conditionalFormatting>
  <conditionalFormatting sqref="K216">
    <cfRule type="cellIs" dxfId="488" priority="12" operator="equal">
      <formula>"NNNN"</formula>
    </cfRule>
  </conditionalFormatting>
  <conditionalFormatting sqref="L216:O216">
    <cfRule type="cellIs" dxfId="487" priority="11" operator="equal">
      <formula>"NNNN"</formula>
    </cfRule>
  </conditionalFormatting>
  <conditionalFormatting sqref="P216">
    <cfRule type="cellIs" dxfId="486" priority="10" operator="equal">
      <formula>"NNNN"</formula>
    </cfRule>
  </conditionalFormatting>
  <conditionalFormatting sqref="K279:Q279">
    <cfRule type="cellIs" dxfId="485" priority="9" operator="equal">
      <formula>"NNNN"</formula>
    </cfRule>
  </conditionalFormatting>
  <conditionalFormatting sqref="D279:I279">
    <cfRule type="cellIs" dxfId="484" priority="8" operator="equal">
      <formula>"NNNN"</formula>
    </cfRule>
  </conditionalFormatting>
  <conditionalFormatting sqref="K286:O286">
    <cfRule type="cellIs" dxfId="483" priority="7" operator="equal">
      <formula>"NNNN"</formula>
    </cfRule>
  </conditionalFormatting>
  <conditionalFormatting sqref="D286:I286">
    <cfRule type="cellIs" dxfId="482" priority="6" operator="equal">
      <formula>"NNNN"</formula>
    </cfRule>
  </conditionalFormatting>
  <conditionalFormatting sqref="P286:Q286">
    <cfRule type="cellIs" dxfId="481" priority="5" operator="equal">
      <formula>"NNNN"</formula>
    </cfRule>
  </conditionalFormatting>
  <conditionalFormatting sqref="K378:Q378">
    <cfRule type="cellIs" dxfId="480" priority="4" operator="equal">
      <formula>"NNNN"</formula>
    </cfRule>
  </conditionalFormatting>
  <conditionalFormatting sqref="D378:I378">
    <cfRule type="cellIs" dxfId="479" priority="3" operator="equal">
      <formula>"NNNN"</formula>
    </cfRule>
  </conditionalFormatting>
  <conditionalFormatting sqref="K42:Q42">
    <cfRule type="cellIs" dxfId="478" priority="2" operator="equal">
      <formula>"NNNN"</formula>
    </cfRule>
  </conditionalFormatting>
  <conditionalFormatting sqref="D42:I42">
    <cfRule type="cellIs" dxfId="477" priority="1" operator="equal">
      <formula>"NNNN"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95B7-24AA-7A40-82B7-A8C017AD6EAA}">
  <dimension ref="A1:W320"/>
  <sheetViews>
    <sheetView topLeftCell="A298" workbookViewId="0">
      <selection activeCell="C320" sqref="C320:U320"/>
    </sheetView>
  </sheetViews>
  <sheetFormatPr baseColWidth="10" defaultColWidth="8.83203125" defaultRowHeight="15"/>
  <cols>
    <col min="2" max="2" width="26.33203125" bestFit="1" customWidth="1"/>
    <col min="3" max="3" width="8.83203125" customWidth="1"/>
    <col min="4" max="6" width="17" customWidth="1"/>
    <col min="7" max="7" width="24.1640625" customWidth="1"/>
    <col min="8" max="9" width="17" customWidth="1"/>
    <col min="10" max="10" width="13.5" customWidth="1"/>
    <col min="11" max="11" width="17" customWidth="1"/>
    <col min="12" max="12" width="11.6640625" customWidth="1"/>
    <col min="13" max="13" width="8.83203125" customWidth="1"/>
    <col min="14" max="14" width="15.33203125" customWidth="1"/>
    <col min="15" max="17" width="8.83203125" customWidth="1"/>
    <col min="18" max="18" width="8.5" customWidth="1"/>
    <col min="19" max="19" width="10.83203125" customWidth="1"/>
  </cols>
  <sheetData>
    <row r="1" spans="1:21">
      <c r="A1" s="1" t="s">
        <v>1</v>
      </c>
      <c r="B1" s="1" t="s">
        <v>0</v>
      </c>
      <c r="C1" s="1" t="s">
        <v>356</v>
      </c>
      <c r="D1" s="6" t="s">
        <v>845</v>
      </c>
      <c r="E1" s="6" t="s">
        <v>1542</v>
      </c>
      <c r="F1" s="6" t="s">
        <v>1446</v>
      </c>
      <c r="G1" s="6" t="s">
        <v>1445</v>
      </c>
      <c r="H1" s="6" t="s">
        <v>1115</v>
      </c>
      <c r="I1" s="6" t="s">
        <v>1581</v>
      </c>
      <c r="J1" s="1" t="s">
        <v>390</v>
      </c>
      <c r="K1" s="6" t="s">
        <v>986</v>
      </c>
      <c r="L1" s="6" t="s">
        <v>992</v>
      </c>
      <c r="M1" s="6" t="s">
        <v>987</v>
      </c>
      <c r="N1" s="6" t="s">
        <v>988</v>
      </c>
      <c r="O1" s="6" t="s">
        <v>994</v>
      </c>
      <c r="P1" s="6" t="s">
        <v>1069</v>
      </c>
      <c r="Q1" s="6" t="s">
        <v>1070</v>
      </c>
      <c r="R1" s="6" t="s">
        <v>1114</v>
      </c>
      <c r="S1" s="6" t="s">
        <v>1113</v>
      </c>
      <c r="T1" s="6" t="s">
        <v>1229</v>
      </c>
      <c r="U1" s="6" t="s">
        <v>1230</v>
      </c>
    </row>
    <row r="2" spans="1:21">
      <c r="A2" s="1">
        <v>1</v>
      </c>
      <c r="B2" s="2" t="s">
        <v>287</v>
      </c>
      <c r="C2" t="s">
        <v>362</v>
      </c>
      <c r="D2" t="s">
        <v>964</v>
      </c>
      <c r="E2" t="s">
        <v>934</v>
      </c>
      <c r="F2" t="s">
        <v>932</v>
      </c>
      <c r="G2" t="s">
        <v>982</v>
      </c>
      <c r="H2" t="s">
        <v>861</v>
      </c>
      <c r="I2" t="s">
        <v>1128</v>
      </c>
      <c r="J2" t="s">
        <v>989</v>
      </c>
      <c r="K2" t="s">
        <v>990</v>
      </c>
      <c r="L2" s="8" t="s">
        <v>996</v>
      </c>
      <c r="M2" s="8" t="s">
        <v>991</v>
      </c>
      <c r="N2" s="8" t="s">
        <v>993</v>
      </c>
      <c r="O2" s="8" t="s">
        <v>995</v>
      </c>
      <c r="P2" s="8" t="s">
        <v>1071</v>
      </c>
      <c r="Q2" s="8" t="s">
        <v>1071</v>
      </c>
      <c r="R2">
        <v>1000</v>
      </c>
      <c r="S2">
        <v>1000</v>
      </c>
      <c r="T2">
        <v>1.05</v>
      </c>
      <c r="U2">
        <v>0</v>
      </c>
    </row>
    <row r="3" spans="1:21">
      <c r="A3" s="1">
        <v>2</v>
      </c>
      <c r="B3" s="2" t="s">
        <v>337</v>
      </c>
      <c r="C3" t="s">
        <v>362</v>
      </c>
      <c r="D3" t="s">
        <v>959</v>
      </c>
      <c r="E3" t="s">
        <v>1544</v>
      </c>
      <c r="F3" t="s">
        <v>1448</v>
      </c>
      <c r="G3" t="s">
        <v>1177</v>
      </c>
      <c r="H3" t="s">
        <v>1116</v>
      </c>
      <c r="I3" t="s">
        <v>1128</v>
      </c>
      <c r="J3" t="s">
        <v>989</v>
      </c>
      <c r="K3" t="s">
        <v>990</v>
      </c>
      <c r="L3" s="8" t="s">
        <v>996</v>
      </c>
      <c r="M3" s="8" t="s">
        <v>991</v>
      </c>
      <c r="N3" s="8" t="s">
        <v>993</v>
      </c>
      <c r="O3" s="8" t="s">
        <v>998</v>
      </c>
      <c r="P3" s="8" t="s">
        <v>1071</v>
      </c>
      <c r="Q3" s="8" t="s">
        <v>1071</v>
      </c>
      <c r="R3">
        <v>1000</v>
      </c>
      <c r="S3">
        <v>1000</v>
      </c>
      <c r="T3">
        <v>10.199999999999999</v>
      </c>
      <c r="U3">
        <v>-7.31</v>
      </c>
    </row>
    <row r="4" spans="1:21">
      <c r="A4" s="1">
        <v>3</v>
      </c>
      <c r="B4" s="2" t="s">
        <v>1602</v>
      </c>
      <c r="C4" t="s">
        <v>362</v>
      </c>
      <c r="D4" t="s">
        <v>959</v>
      </c>
      <c r="E4" t="s">
        <v>1544</v>
      </c>
      <c r="F4" t="s">
        <v>1448</v>
      </c>
      <c r="G4" t="s">
        <v>1177</v>
      </c>
      <c r="H4" t="s">
        <v>1116</v>
      </c>
      <c r="I4" t="s">
        <v>1128</v>
      </c>
      <c r="J4" t="s">
        <v>989</v>
      </c>
      <c r="K4" t="s">
        <v>990</v>
      </c>
      <c r="L4" s="8" t="s">
        <v>996</v>
      </c>
      <c r="M4" s="8" t="s">
        <v>991</v>
      </c>
      <c r="N4" s="8" t="s">
        <v>993</v>
      </c>
      <c r="O4" s="8" t="s">
        <v>998</v>
      </c>
      <c r="P4" s="8" t="s">
        <v>1071</v>
      </c>
      <c r="Q4" s="8" t="s">
        <v>1071</v>
      </c>
      <c r="R4">
        <v>1000</v>
      </c>
      <c r="S4">
        <v>1000</v>
      </c>
      <c r="T4">
        <v>5.0999999999999996</v>
      </c>
      <c r="U4">
        <v>-3.65</v>
      </c>
    </row>
    <row r="5" spans="1:21">
      <c r="A5" s="1">
        <v>4</v>
      </c>
      <c r="B5" s="2" t="s">
        <v>1601</v>
      </c>
      <c r="C5" t="s">
        <v>362</v>
      </c>
      <c r="D5" t="s">
        <v>959</v>
      </c>
      <c r="E5" t="s">
        <v>1544</v>
      </c>
      <c r="F5" t="s">
        <v>1448</v>
      </c>
      <c r="G5" t="s">
        <v>1177</v>
      </c>
      <c r="H5" t="s">
        <v>1116</v>
      </c>
      <c r="I5" t="s">
        <v>1128</v>
      </c>
      <c r="J5" t="s">
        <v>989</v>
      </c>
      <c r="K5" t="s">
        <v>990</v>
      </c>
      <c r="L5" s="8" t="s">
        <v>996</v>
      </c>
      <c r="M5" s="8" t="s">
        <v>991</v>
      </c>
      <c r="N5" s="8" t="s">
        <v>993</v>
      </c>
      <c r="O5" s="8" t="s">
        <v>998</v>
      </c>
      <c r="P5" s="8" t="s">
        <v>1071</v>
      </c>
      <c r="Q5" s="8" t="s">
        <v>1071</v>
      </c>
      <c r="R5">
        <v>1000</v>
      </c>
      <c r="S5">
        <v>1000</v>
      </c>
      <c r="T5">
        <v>5.0999999999999996</v>
      </c>
      <c r="U5">
        <v>-3.65</v>
      </c>
    </row>
    <row r="6" spans="1:21">
      <c r="A6" s="1">
        <v>5</v>
      </c>
      <c r="B6" s="2" t="s">
        <v>1213</v>
      </c>
      <c r="C6" t="s">
        <v>366</v>
      </c>
      <c r="D6" t="s">
        <v>904</v>
      </c>
      <c r="E6" t="s">
        <v>901</v>
      </c>
      <c r="F6" t="s">
        <v>1449</v>
      </c>
      <c r="G6" t="s">
        <v>1134</v>
      </c>
      <c r="H6" t="s">
        <v>1117</v>
      </c>
      <c r="I6" t="s">
        <v>1168</v>
      </c>
      <c r="J6" t="s">
        <v>989</v>
      </c>
      <c r="K6" t="s">
        <v>990</v>
      </c>
      <c r="L6" s="8" t="s">
        <v>991</v>
      </c>
      <c r="M6" s="8" t="s">
        <v>996</v>
      </c>
      <c r="N6" s="8" t="s">
        <v>993</v>
      </c>
      <c r="O6" s="8" t="s">
        <v>997</v>
      </c>
      <c r="P6" t="s">
        <v>1072</v>
      </c>
      <c r="Q6" t="s">
        <v>1073</v>
      </c>
      <c r="R6">
        <v>1000</v>
      </c>
      <c r="S6">
        <v>1000</v>
      </c>
      <c r="T6">
        <v>198.3</v>
      </c>
      <c r="U6">
        <v>-177.27000000000004</v>
      </c>
    </row>
    <row r="7" spans="1:21">
      <c r="A7" s="1">
        <v>6</v>
      </c>
      <c r="B7" s="2" t="s">
        <v>158</v>
      </c>
      <c r="C7" t="s">
        <v>366</v>
      </c>
      <c r="D7" t="s">
        <v>910</v>
      </c>
      <c r="E7" t="s">
        <v>1467</v>
      </c>
      <c r="F7" t="s">
        <v>1423</v>
      </c>
      <c r="G7" t="s">
        <v>853</v>
      </c>
      <c r="H7" s="8" t="s">
        <v>1118</v>
      </c>
      <c r="I7" t="s">
        <v>1168</v>
      </c>
      <c r="J7" t="s">
        <v>989</v>
      </c>
      <c r="K7" t="s">
        <v>990</v>
      </c>
      <c r="L7" s="8" t="s">
        <v>996</v>
      </c>
      <c r="M7" s="8" t="s">
        <v>991</v>
      </c>
      <c r="N7" s="8" t="s">
        <v>999</v>
      </c>
      <c r="O7" s="8" t="s">
        <v>997</v>
      </c>
      <c r="P7" s="8" t="s">
        <v>1071</v>
      </c>
      <c r="Q7" s="8" t="s">
        <v>1071</v>
      </c>
      <c r="R7">
        <v>1000</v>
      </c>
      <c r="S7">
        <v>1000</v>
      </c>
      <c r="T7">
        <v>5</v>
      </c>
      <c r="U7">
        <v>0</v>
      </c>
    </row>
    <row r="8" spans="1:21">
      <c r="A8" s="1">
        <v>7</v>
      </c>
      <c r="B8" s="2" t="s">
        <v>159</v>
      </c>
      <c r="C8" t="s">
        <v>366</v>
      </c>
      <c r="D8" t="s">
        <v>910</v>
      </c>
      <c r="E8" t="s">
        <v>1467</v>
      </c>
      <c r="F8" t="s">
        <v>1423</v>
      </c>
      <c r="G8" t="s">
        <v>853</v>
      </c>
      <c r="H8" s="8" t="s">
        <v>1118</v>
      </c>
      <c r="I8" t="s">
        <v>1168</v>
      </c>
      <c r="J8" t="s">
        <v>989</v>
      </c>
      <c r="K8" t="s">
        <v>990</v>
      </c>
      <c r="L8" s="8" t="s">
        <v>996</v>
      </c>
      <c r="M8" s="8" t="s">
        <v>991</v>
      </c>
      <c r="N8" s="8" t="s">
        <v>999</v>
      </c>
      <c r="O8" s="8" t="s">
        <v>997</v>
      </c>
      <c r="P8" s="8" t="s">
        <v>1071</v>
      </c>
      <c r="Q8" s="8" t="s">
        <v>1071</v>
      </c>
      <c r="R8">
        <v>1000</v>
      </c>
      <c r="S8">
        <v>1000</v>
      </c>
      <c r="T8">
        <v>5</v>
      </c>
      <c r="U8">
        <v>0</v>
      </c>
    </row>
    <row r="9" spans="1:21">
      <c r="A9" s="1">
        <v>8</v>
      </c>
      <c r="B9" s="2" t="s">
        <v>160</v>
      </c>
      <c r="C9" t="s">
        <v>366</v>
      </c>
      <c r="D9" t="s">
        <v>912</v>
      </c>
      <c r="E9" t="s">
        <v>1513</v>
      </c>
      <c r="F9" t="s">
        <v>1450</v>
      </c>
      <c r="G9" t="s">
        <v>852</v>
      </c>
      <c r="H9" s="8" t="s">
        <v>1119</v>
      </c>
      <c r="I9" t="s">
        <v>1168</v>
      </c>
      <c r="J9" t="s">
        <v>989</v>
      </c>
      <c r="K9" t="s">
        <v>990</v>
      </c>
      <c r="L9" s="8" t="s">
        <v>996</v>
      </c>
      <c r="M9" s="8" t="s">
        <v>991</v>
      </c>
      <c r="N9" s="8" t="s">
        <v>993</v>
      </c>
      <c r="O9" t="s">
        <v>997</v>
      </c>
      <c r="P9" s="8" t="s">
        <v>1071</v>
      </c>
      <c r="Q9" s="8" t="s">
        <v>1071</v>
      </c>
      <c r="R9">
        <v>1000</v>
      </c>
      <c r="S9">
        <v>1000</v>
      </c>
      <c r="T9">
        <v>4.3499999999999996</v>
      </c>
      <c r="U9">
        <v>0</v>
      </c>
    </row>
    <row r="10" spans="1:21">
      <c r="A10" s="1">
        <v>9</v>
      </c>
      <c r="B10" s="2" t="s">
        <v>321</v>
      </c>
      <c r="C10" t="s">
        <v>362</v>
      </c>
      <c r="D10" t="s">
        <v>973</v>
      </c>
      <c r="E10" t="s">
        <v>961</v>
      </c>
      <c r="F10" t="s">
        <v>1451</v>
      </c>
      <c r="G10" t="s">
        <v>1177</v>
      </c>
      <c r="H10" s="8" t="s">
        <v>1116</v>
      </c>
      <c r="I10" t="s">
        <v>1128</v>
      </c>
      <c r="J10" t="s">
        <v>989</v>
      </c>
      <c r="K10" t="s">
        <v>990</v>
      </c>
      <c r="L10" s="8" t="s">
        <v>996</v>
      </c>
      <c r="M10" s="8" t="s">
        <v>991</v>
      </c>
      <c r="N10" s="8" t="s">
        <v>993</v>
      </c>
      <c r="O10" s="8" t="s">
        <v>1000</v>
      </c>
      <c r="P10" s="8" t="s">
        <v>1071</v>
      </c>
      <c r="Q10" s="8" t="s">
        <v>1071</v>
      </c>
      <c r="R10">
        <v>1000</v>
      </c>
      <c r="S10">
        <v>1000</v>
      </c>
      <c r="T10">
        <v>0</v>
      </c>
      <c r="U10">
        <v>0</v>
      </c>
    </row>
    <row r="11" spans="1:21">
      <c r="A11" s="1">
        <v>10</v>
      </c>
      <c r="B11" s="2" t="s">
        <v>318</v>
      </c>
      <c r="C11" t="s">
        <v>362</v>
      </c>
      <c r="D11" t="s">
        <v>974</v>
      </c>
      <c r="E11" t="s">
        <v>1545</v>
      </c>
      <c r="F11" t="s">
        <v>1452</v>
      </c>
      <c r="G11" t="s">
        <v>1124</v>
      </c>
      <c r="H11" s="8" t="s">
        <v>1120</v>
      </c>
      <c r="I11" t="s">
        <v>1128</v>
      </c>
      <c r="J11" t="s">
        <v>989</v>
      </c>
      <c r="K11" t="s">
        <v>990</v>
      </c>
      <c r="L11" s="8" t="s">
        <v>996</v>
      </c>
      <c r="M11" s="8" t="s">
        <v>991</v>
      </c>
      <c r="N11" s="8" t="s">
        <v>993</v>
      </c>
      <c r="O11" s="8" t="s">
        <v>1001</v>
      </c>
      <c r="P11" s="8" t="s">
        <v>1071</v>
      </c>
      <c r="Q11" s="8" t="s">
        <v>1071</v>
      </c>
      <c r="R11">
        <v>1000</v>
      </c>
      <c r="S11">
        <v>1000</v>
      </c>
      <c r="T11">
        <v>0</v>
      </c>
      <c r="U11">
        <v>0</v>
      </c>
    </row>
    <row r="12" spans="1:21">
      <c r="A12" s="1">
        <v>11</v>
      </c>
      <c r="B12" s="2" t="s">
        <v>1211</v>
      </c>
      <c r="C12" t="s">
        <v>364</v>
      </c>
      <c r="D12" t="s">
        <v>897</v>
      </c>
      <c r="E12" t="s">
        <v>1477</v>
      </c>
      <c r="F12" t="s">
        <v>890</v>
      </c>
      <c r="G12" t="s">
        <v>854</v>
      </c>
      <c r="H12" s="8" t="s">
        <v>1121</v>
      </c>
      <c r="I12" t="s">
        <v>870</v>
      </c>
      <c r="J12" t="s">
        <v>989</v>
      </c>
      <c r="K12" t="s">
        <v>990</v>
      </c>
      <c r="L12" s="8" t="s">
        <v>991</v>
      </c>
      <c r="M12" s="8" t="s">
        <v>996</v>
      </c>
      <c r="N12" s="8" t="s">
        <v>1002</v>
      </c>
      <c r="O12" s="8" t="s">
        <v>1003</v>
      </c>
      <c r="P12" s="8" t="s">
        <v>1071</v>
      </c>
      <c r="Q12" t="s">
        <v>1074</v>
      </c>
      <c r="R12">
        <v>1000</v>
      </c>
      <c r="S12">
        <v>1000</v>
      </c>
      <c r="T12">
        <v>54.62</v>
      </c>
      <c r="U12">
        <v>-46.62</v>
      </c>
    </row>
    <row r="13" spans="1:21">
      <c r="A13" s="1">
        <v>12</v>
      </c>
      <c r="B13" s="15" t="s">
        <v>119</v>
      </c>
      <c r="C13" t="s">
        <v>364</v>
      </c>
      <c r="D13" t="s">
        <v>897</v>
      </c>
      <c r="E13" t="s">
        <v>1477</v>
      </c>
      <c r="F13" t="s">
        <v>890</v>
      </c>
      <c r="G13" t="s">
        <v>854</v>
      </c>
      <c r="H13" s="8" t="s">
        <v>1121</v>
      </c>
      <c r="I13" t="s">
        <v>870</v>
      </c>
      <c r="J13" t="s">
        <v>989</v>
      </c>
      <c r="K13" t="s">
        <v>990</v>
      </c>
      <c r="L13" s="8" t="s">
        <v>991</v>
      </c>
      <c r="M13" s="8" t="s">
        <v>996</v>
      </c>
      <c r="N13" s="8" t="s">
        <v>1002</v>
      </c>
      <c r="O13" s="8" t="s">
        <v>1003</v>
      </c>
      <c r="P13" s="8" t="s">
        <v>1071</v>
      </c>
      <c r="Q13" t="s">
        <v>1074</v>
      </c>
      <c r="R13">
        <v>1000</v>
      </c>
      <c r="S13">
        <v>1000</v>
      </c>
      <c r="T13">
        <v>27.31</v>
      </c>
      <c r="U13">
        <v>-23.31</v>
      </c>
    </row>
    <row r="14" spans="1:21">
      <c r="A14" s="1">
        <v>13</v>
      </c>
      <c r="B14" s="15" t="s">
        <v>120</v>
      </c>
      <c r="C14" t="s">
        <v>364</v>
      </c>
      <c r="D14" t="s">
        <v>897</v>
      </c>
      <c r="E14" t="s">
        <v>1477</v>
      </c>
      <c r="F14" t="s">
        <v>890</v>
      </c>
      <c r="G14" t="s">
        <v>854</v>
      </c>
      <c r="H14" s="8" t="s">
        <v>1121</v>
      </c>
      <c r="I14" t="s">
        <v>870</v>
      </c>
      <c r="J14" t="s">
        <v>989</v>
      </c>
      <c r="K14" t="s">
        <v>990</v>
      </c>
      <c r="L14" s="8" t="s">
        <v>991</v>
      </c>
      <c r="M14" s="8" t="s">
        <v>996</v>
      </c>
      <c r="N14" s="8" t="s">
        <v>1002</v>
      </c>
      <c r="O14" s="8" t="s">
        <v>1003</v>
      </c>
      <c r="P14" s="8" t="s">
        <v>1071</v>
      </c>
      <c r="Q14" t="s">
        <v>1074</v>
      </c>
      <c r="R14">
        <v>1000</v>
      </c>
      <c r="S14">
        <v>1000</v>
      </c>
      <c r="T14">
        <v>27.31</v>
      </c>
      <c r="U14">
        <v>-23.31</v>
      </c>
    </row>
    <row r="15" spans="1:21">
      <c r="A15" s="1">
        <v>14</v>
      </c>
      <c r="B15" s="2" t="s">
        <v>176</v>
      </c>
      <c r="C15" t="s">
        <v>365</v>
      </c>
      <c r="D15" t="s">
        <v>917</v>
      </c>
      <c r="E15" t="s">
        <v>1546</v>
      </c>
      <c r="F15" t="s">
        <v>1453</v>
      </c>
      <c r="G15" t="s">
        <v>1141</v>
      </c>
      <c r="H15" s="8" t="s">
        <v>1122</v>
      </c>
      <c r="I15" t="s">
        <v>1168</v>
      </c>
      <c r="J15" t="s">
        <v>989</v>
      </c>
      <c r="K15" t="s">
        <v>990</v>
      </c>
      <c r="L15" s="8" t="s">
        <v>996</v>
      </c>
      <c r="M15" s="8" t="s">
        <v>991</v>
      </c>
      <c r="N15" s="8" t="s">
        <v>993</v>
      </c>
      <c r="O15" s="8" t="s">
        <v>1004</v>
      </c>
      <c r="P15" s="8" t="s">
        <v>1071</v>
      </c>
      <c r="Q15" s="8" t="s">
        <v>1071</v>
      </c>
      <c r="R15">
        <v>1000</v>
      </c>
      <c r="S15">
        <v>1000</v>
      </c>
      <c r="T15">
        <v>0</v>
      </c>
      <c r="U15">
        <v>0</v>
      </c>
    </row>
    <row r="16" spans="1:21">
      <c r="A16" s="1">
        <v>15</v>
      </c>
      <c r="B16" s="2" t="s">
        <v>1612</v>
      </c>
      <c r="C16" t="s">
        <v>365</v>
      </c>
      <c r="D16" t="s">
        <v>917</v>
      </c>
      <c r="E16" t="s">
        <v>1546</v>
      </c>
      <c r="F16" t="s">
        <v>1453</v>
      </c>
      <c r="G16" t="s">
        <v>1141</v>
      </c>
      <c r="H16" s="8" t="s">
        <v>1122</v>
      </c>
      <c r="I16" t="s">
        <v>1168</v>
      </c>
      <c r="J16" t="s">
        <v>989</v>
      </c>
      <c r="K16" t="s">
        <v>990</v>
      </c>
      <c r="L16" s="8" t="s">
        <v>996</v>
      </c>
      <c r="M16" s="8" t="s">
        <v>991</v>
      </c>
      <c r="N16" s="8" t="s">
        <v>993</v>
      </c>
      <c r="O16" s="8" t="s">
        <v>1004</v>
      </c>
      <c r="P16" s="8" t="s">
        <v>1071</v>
      </c>
      <c r="Q16" s="8" t="s">
        <v>1071</v>
      </c>
      <c r="R16">
        <v>1000</v>
      </c>
      <c r="S16">
        <v>1000</v>
      </c>
      <c r="T16">
        <v>0</v>
      </c>
      <c r="U16">
        <v>0</v>
      </c>
    </row>
    <row r="17" spans="1:21">
      <c r="A17" s="1">
        <v>16</v>
      </c>
      <c r="B17" s="2" t="s">
        <v>338</v>
      </c>
      <c r="C17" t="s">
        <v>362</v>
      </c>
      <c r="D17" t="s">
        <v>980</v>
      </c>
      <c r="E17" t="s">
        <v>1543</v>
      </c>
      <c r="F17" t="s">
        <v>1454</v>
      </c>
      <c r="G17" t="s">
        <v>1178</v>
      </c>
      <c r="H17" s="8" t="s">
        <v>870</v>
      </c>
      <c r="I17" t="s">
        <v>1128</v>
      </c>
      <c r="J17" t="s">
        <v>989</v>
      </c>
      <c r="K17" t="s">
        <v>990</v>
      </c>
      <c r="L17" s="8" t="s">
        <v>996</v>
      </c>
      <c r="M17" s="8" t="s">
        <v>991</v>
      </c>
      <c r="N17" s="8" t="s">
        <v>993</v>
      </c>
      <c r="O17" s="8" t="s">
        <v>1005</v>
      </c>
      <c r="P17" s="8" t="s">
        <v>1071</v>
      </c>
      <c r="Q17" s="8" t="s">
        <v>1071</v>
      </c>
      <c r="R17">
        <v>1000</v>
      </c>
      <c r="S17">
        <v>1000</v>
      </c>
      <c r="T17">
        <v>4.87</v>
      </c>
      <c r="U17">
        <v>-4.4729999999999999</v>
      </c>
    </row>
    <row r="18" spans="1:21">
      <c r="A18" s="1">
        <v>17</v>
      </c>
      <c r="B18" s="2" t="s">
        <v>339</v>
      </c>
      <c r="C18" t="s">
        <v>362</v>
      </c>
      <c r="D18" t="s">
        <v>980</v>
      </c>
      <c r="E18" t="s">
        <v>1543</v>
      </c>
      <c r="F18" t="s">
        <v>1454</v>
      </c>
      <c r="G18" t="s">
        <v>1178</v>
      </c>
      <c r="H18" s="8" t="s">
        <v>870</v>
      </c>
      <c r="I18" t="s">
        <v>1128</v>
      </c>
      <c r="J18" t="s">
        <v>989</v>
      </c>
      <c r="K18" t="s">
        <v>990</v>
      </c>
      <c r="L18" s="8" t="s">
        <v>996</v>
      </c>
      <c r="M18" s="8" t="s">
        <v>991</v>
      </c>
      <c r="N18" s="8" t="s">
        <v>993</v>
      </c>
      <c r="O18" s="8" t="s">
        <v>1005</v>
      </c>
      <c r="P18" s="8" t="s">
        <v>1071</v>
      </c>
      <c r="Q18" s="8" t="s">
        <v>1071</v>
      </c>
      <c r="R18">
        <v>1000</v>
      </c>
      <c r="S18">
        <v>1000</v>
      </c>
      <c r="T18">
        <v>4.87</v>
      </c>
      <c r="U18">
        <v>-4.4729999999999999</v>
      </c>
    </row>
    <row r="19" spans="1:21">
      <c r="A19" s="1">
        <v>18</v>
      </c>
      <c r="B19" s="2" t="s">
        <v>231</v>
      </c>
      <c r="C19" t="s">
        <v>362</v>
      </c>
      <c r="D19" t="s">
        <v>946</v>
      </c>
      <c r="E19" t="s">
        <v>1547</v>
      </c>
      <c r="F19" t="s">
        <v>1455</v>
      </c>
      <c r="G19" t="s">
        <v>1173</v>
      </c>
      <c r="H19" s="8" t="s">
        <v>1123</v>
      </c>
      <c r="I19" t="s">
        <v>1128</v>
      </c>
      <c r="J19" t="s">
        <v>989</v>
      </c>
      <c r="K19" t="s">
        <v>990</v>
      </c>
      <c r="L19" s="8" t="s">
        <v>996</v>
      </c>
      <c r="M19" s="8" t="s">
        <v>996</v>
      </c>
      <c r="N19" s="8" t="s">
        <v>999</v>
      </c>
      <c r="O19" s="8" t="s">
        <v>1001</v>
      </c>
      <c r="P19" s="8" t="s">
        <v>1071</v>
      </c>
      <c r="Q19" s="8" t="s">
        <v>1071</v>
      </c>
      <c r="R19">
        <v>1000</v>
      </c>
      <c r="S19">
        <v>1000</v>
      </c>
      <c r="T19">
        <v>0</v>
      </c>
      <c r="U19">
        <v>0</v>
      </c>
    </row>
    <row r="20" spans="1:21">
      <c r="A20" s="1">
        <v>19</v>
      </c>
      <c r="B20" s="15" t="s">
        <v>1535</v>
      </c>
      <c r="C20" t="s">
        <v>362</v>
      </c>
      <c r="D20" t="s">
        <v>946</v>
      </c>
      <c r="E20" t="s">
        <v>1547</v>
      </c>
      <c r="F20" t="s">
        <v>1455</v>
      </c>
      <c r="G20" t="s">
        <v>1173</v>
      </c>
      <c r="H20" s="8" t="s">
        <v>1123</v>
      </c>
      <c r="I20" t="s">
        <v>1128</v>
      </c>
      <c r="J20" t="s">
        <v>989</v>
      </c>
      <c r="K20" t="s">
        <v>990</v>
      </c>
      <c r="L20" s="8" t="s">
        <v>996</v>
      </c>
      <c r="M20" s="8" t="s">
        <v>996</v>
      </c>
      <c r="N20" s="8" t="s">
        <v>999</v>
      </c>
      <c r="O20" s="8" t="s">
        <v>1001</v>
      </c>
      <c r="P20" s="8" t="s">
        <v>1071</v>
      </c>
      <c r="Q20" s="8" t="s">
        <v>1071</v>
      </c>
      <c r="R20">
        <v>1000</v>
      </c>
      <c r="S20">
        <v>1000</v>
      </c>
      <c r="T20">
        <v>0</v>
      </c>
      <c r="U20">
        <v>0</v>
      </c>
    </row>
    <row r="21" spans="1:21">
      <c r="A21" s="1">
        <v>20</v>
      </c>
      <c r="B21" s="4" t="s">
        <v>24</v>
      </c>
      <c r="C21" t="s">
        <v>358</v>
      </c>
      <c r="D21" t="s">
        <v>849</v>
      </c>
      <c r="E21" t="s">
        <v>1185</v>
      </c>
      <c r="F21" t="s">
        <v>981</v>
      </c>
      <c r="G21" t="s">
        <v>358</v>
      </c>
      <c r="H21" s="8" t="s">
        <v>367</v>
      </c>
      <c r="I21" t="s">
        <v>1151</v>
      </c>
      <c r="J21" t="s">
        <v>391</v>
      </c>
      <c r="K21" t="s">
        <v>1006</v>
      </c>
      <c r="L21" s="8" t="s">
        <v>996</v>
      </c>
      <c r="M21" s="8" t="s">
        <v>996</v>
      </c>
      <c r="N21" s="8" t="s">
        <v>999</v>
      </c>
      <c r="O21" s="8" t="s">
        <v>997</v>
      </c>
      <c r="P21" s="8" t="s">
        <v>1071</v>
      </c>
      <c r="Q21" s="8" t="s">
        <v>1071</v>
      </c>
      <c r="R21">
        <v>1000</v>
      </c>
      <c r="S21">
        <v>1000</v>
      </c>
      <c r="T21">
        <v>0</v>
      </c>
      <c r="U21">
        <v>0</v>
      </c>
    </row>
    <row r="22" spans="1:21">
      <c r="A22" s="1">
        <v>21</v>
      </c>
      <c r="B22" s="2" t="s">
        <v>139</v>
      </c>
      <c r="C22" t="s">
        <v>362</v>
      </c>
      <c r="D22" t="s">
        <v>964</v>
      </c>
      <c r="E22" t="s">
        <v>934</v>
      </c>
      <c r="F22" t="s">
        <v>932</v>
      </c>
      <c r="G22" t="s">
        <v>982</v>
      </c>
      <c r="H22" s="8" t="s">
        <v>861</v>
      </c>
      <c r="I22" t="s">
        <v>1168</v>
      </c>
      <c r="J22" t="s">
        <v>989</v>
      </c>
      <c r="K22" t="s">
        <v>990</v>
      </c>
      <c r="L22" s="8" t="s">
        <v>996</v>
      </c>
      <c r="M22" s="8" t="s">
        <v>996</v>
      </c>
      <c r="N22" s="8" t="s">
        <v>999</v>
      </c>
      <c r="O22" s="8" t="s">
        <v>1001</v>
      </c>
      <c r="P22" s="8" t="s">
        <v>1071</v>
      </c>
      <c r="Q22" s="8" t="s">
        <v>1071</v>
      </c>
      <c r="R22">
        <v>1000</v>
      </c>
      <c r="S22">
        <v>1000</v>
      </c>
      <c r="T22">
        <v>0</v>
      </c>
      <c r="U22">
        <v>0</v>
      </c>
    </row>
    <row r="23" spans="1:21">
      <c r="A23" s="1">
        <v>22</v>
      </c>
      <c r="B23" s="2" t="s">
        <v>215</v>
      </c>
      <c r="C23" t="s">
        <v>361</v>
      </c>
      <c r="D23" t="s">
        <v>933</v>
      </c>
      <c r="E23" t="s">
        <v>1456</v>
      </c>
      <c r="F23" t="s">
        <v>1456</v>
      </c>
      <c r="G23" t="s">
        <v>1120</v>
      </c>
      <c r="H23" s="8" t="s">
        <v>1124</v>
      </c>
      <c r="I23" t="s">
        <v>1158</v>
      </c>
      <c r="J23" t="s">
        <v>392</v>
      </c>
      <c r="K23" t="s">
        <v>1006</v>
      </c>
      <c r="L23" s="8" t="s">
        <v>996</v>
      </c>
      <c r="M23" s="8" t="s">
        <v>996</v>
      </c>
      <c r="N23" s="8" t="s">
        <v>999</v>
      </c>
      <c r="O23" s="8" t="s">
        <v>1001</v>
      </c>
      <c r="P23" s="8" t="s">
        <v>1071</v>
      </c>
      <c r="Q23" s="8" t="s">
        <v>1071</v>
      </c>
      <c r="R23">
        <v>1000</v>
      </c>
      <c r="S23">
        <v>1000</v>
      </c>
      <c r="T23">
        <v>11.25</v>
      </c>
      <c r="U23">
        <v>-11.25</v>
      </c>
    </row>
    <row r="24" spans="1:21">
      <c r="A24" s="1">
        <v>23</v>
      </c>
      <c r="B24" s="2" t="s">
        <v>177</v>
      </c>
      <c r="C24" t="s">
        <v>366</v>
      </c>
      <c r="D24" t="s">
        <v>918</v>
      </c>
      <c r="E24" t="s">
        <v>1548</v>
      </c>
      <c r="F24" t="s">
        <v>1429</v>
      </c>
      <c r="G24" t="s">
        <v>852</v>
      </c>
      <c r="H24" s="8" t="s">
        <v>1119</v>
      </c>
      <c r="I24" t="s">
        <v>1168</v>
      </c>
      <c r="J24" t="s">
        <v>392</v>
      </c>
      <c r="K24" t="s">
        <v>1006</v>
      </c>
      <c r="L24" s="8" t="s">
        <v>996</v>
      </c>
      <c r="M24" s="8" t="s">
        <v>996</v>
      </c>
      <c r="N24" s="8" t="s">
        <v>999</v>
      </c>
      <c r="O24" s="8" t="s">
        <v>997</v>
      </c>
      <c r="P24" s="8" t="s">
        <v>1071</v>
      </c>
      <c r="Q24" s="8" t="s">
        <v>1071</v>
      </c>
      <c r="R24">
        <v>1000</v>
      </c>
      <c r="S24">
        <v>1000</v>
      </c>
      <c r="T24">
        <v>0</v>
      </c>
      <c r="U24">
        <v>0</v>
      </c>
    </row>
    <row r="25" spans="1:21">
      <c r="A25" s="1">
        <v>24</v>
      </c>
      <c r="B25" s="2" t="s">
        <v>389</v>
      </c>
      <c r="C25" t="s">
        <v>367</v>
      </c>
      <c r="D25" t="s">
        <v>925</v>
      </c>
      <c r="E25" t="s">
        <v>1457</v>
      </c>
      <c r="F25" t="s">
        <v>1457</v>
      </c>
      <c r="G25" t="s">
        <v>1166</v>
      </c>
      <c r="H25" s="8" t="s">
        <v>866</v>
      </c>
      <c r="I25" t="s">
        <v>1132</v>
      </c>
      <c r="J25" t="s">
        <v>391</v>
      </c>
      <c r="K25" t="s">
        <v>1006</v>
      </c>
      <c r="L25" s="8" t="s">
        <v>996</v>
      </c>
      <c r="M25" s="8" t="s">
        <v>996</v>
      </c>
      <c r="N25" s="8" t="s">
        <v>999</v>
      </c>
      <c r="O25" s="8" t="s">
        <v>1026</v>
      </c>
      <c r="P25" s="8" t="s">
        <v>1071</v>
      </c>
      <c r="Q25" s="8" t="s">
        <v>1071</v>
      </c>
      <c r="R25">
        <v>1000</v>
      </c>
      <c r="S25">
        <v>1000</v>
      </c>
      <c r="T25">
        <v>0</v>
      </c>
      <c r="U25">
        <v>0</v>
      </c>
    </row>
    <row r="26" spans="1:21">
      <c r="A26" s="1">
        <v>25</v>
      </c>
      <c r="B26" s="2" t="s">
        <v>341</v>
      </c>
      <c r="C26" t="s">
        <v>366</v>
      </c>
      <c r="D26" t="s">
        <v>918</v>
      </c>
      <c r="E26" t="s">
        <v>1548</v>
      </c>
      <c r="F26" t="s">
        <v>1429</v>
      </c>
      <c r="G26" t="s">
        <v>852</v>
      </c>
      <c r="H26" t="s">
        <v>1119</v>
      </c>
      <c r="I26" t="s">
        <v>1168</v>
      </c>
      <c r="J26" t="s">
        <v>1007</v>
      </c>
      <c r="K26" t="s">
        <v>1008</v>
      </c>
      <c r="L26" s="8" t="s">
        <v>996</v>
      </c>
      <c r="M26" s="8" t="s">
        <v>996</v>
      </c>
      <c r="N26" s="8" t="s">
        <v>999</v>
      </c>
      <c r="O26" s="8" t="s">
        <v>997</v>
      </c>
      <c r="P26" s="8" t="s">
        <v>1071</v>
      </c>
      <c r="Q26" s="8" t="s">
        <v>1071</v>
      </c>
      <c r="R26">
        <v>1000</v>
      </c>
      <c r="S26">
        <v>1000</v>
      </c>
      <c r="T26">
        <v>3.27</v>
      </c>
      <c r="U26">
        <v>-3.27</v>
      </c>
    </row>
    <row r="27" spans="1:21">
      <c r="A27" s="1">
        <v>26</v>
      </c>
      <c r="B27" s="4" t="s">
        <v>65</v>
      </c>
      <c r="C27" t="s">
        <v>360</v>
      </c>
      <c r="D27" t="s">
        <v>862</v>
      </c>
      <c r="E27" t="s">
        <v>1549</v>
      </c>
      <c r="F27" t="s">
        <v>1194</v>
      </c>
      <c r="G27" t="s">
        <v>1174</v>
      </c>
      <c r="H27" t="s">
        <v>1125</v>
      </c>
      <c r="I27" t="s">
        <v>865</v>
      </c>
      <c r="J27" t="s">
        <v>391</v>
      </c>
      <c r="K27" t="s">
        <v>1006</v>
      </c>
      <c r="L27" s="8" t="s">
        <v>996</v>
      </c>
      <c r="M27" s="8" t="s">
        <v>996</v>
      </c>
      <c r="N27" s="8" t="s">
        <v>999</v>
      </c>
      <c r="O27" s="8" t="s">
        <v>1001</v>
      </c>
      <c r="P27" s="8" t="s">
        <v>1071</v>
      </c>
      <c r="Q27" s="8" t="s">
        <v>1071</v>
      </c>
      <c r="R27">
        <v>1000</v>
      </c>
      <c r="S27">
        <v>1000</v>
      </c>
      <c r="T27">
        <v>0</v>
      </c>
      <c r="U27">
        <v>0</v>
      </c>
    </row>
    <row r="28" spans="1:21">
      <c r="A28" s="1">
        <v>27</v>
      </c>
      <c r="B28" s="2" t="s">
        <v>224</v>
      </c>
      <c r="C28" t="s">
        <v>365</v>
      </c>
      <c r="D28" t="s">
        <v>940</v>
      </c>
      <c r="E28" t="s">
        <v>930</v>
      </c>
      <c r="F28" t="s">
        <v>1458</v>
      </c>
      <c r="G28" t="s">
        <v>1175</v>
      </c>
      <c r="H28" t="s">
        <v>1127</v>
      </c>
      <c r="I28" t="s">
        <v>1151</v>
      </c>
      <c r="J28" t="s">
        <v>391</v>
      </c>
      <c r="K28" t="s">
        <v>1006</v>
      </c>
      <c r="L28" s="8" t="s">
        <v>996</v>
      </c>
      <c r="M28" s="8" t="s">
        <v>996</v>
      </c>
      <c r="N28" s="8" t="s">
        <v>999</v>
      </c>
      <c r="O28" s="8" t="s">
        <v>1024</v>
      </c>
      <c r="P28" s="8" t="s">
        <v>1071</v>
      </c>
      <c r="Q28" s="8" t="s">
        <v>1071</v>
      </c>
      <c r="R28">
        <v>1000</v>
      </c>
      <c r="S28">
        <v>1000</v>
      </c>
      <c r="T28">
        <v>10</v>
      </c>
      <c r="U28">
        <v>0</v>
      </c>
    </row>
    <row r="29" spans="1:21">
      <c r="A29" s="1">
        <v>28</v>
      </c>
      <c r="B29" s="2" t="s">
        <v>232</v>
      </c>
      <c r="C29" t="s">
        <v>362</v>
      </c>
      <c r="D29" t="s">
        <v>944</v>
      </c>
      <c r="E29" t="s">
        <v>1550</v>
      </c>
      <c r="F29" t="s">
        <v>1459</v>
      </c>
      <c r="G29" t="s">
        <v>1130</v>
      </c>
      <c r="H29" t="s">
        <v>1128</v>
      </c>
      <c r="I29" t="s">
        <v>1128</v>
      </c>
      <c r="J29" t="s">
        <v>391</v>
      </c>
      <c r="K29" t="s">
        <v>1006</v>
      </c>
      <c r="L29" s="8" t="s">
        <v>996</v>
      </c>
      <c r="M29" s="8" t="s">
        <v>996</v>
      </c>
      <c r="N29" s="8" t="s">
        <v>999</v>
      </c>
      <c r="O29" s="8" t="s">
        <v>1027</v>
      </c>
      <c r="P29" s="8" t="s">
        <v>1071</v>
      </c>
      <c r="Q29" s="8" t="s">
        <v>1071</v>
      </c>
      <c r="R29">
        <v>1000</v>
      </c>
      <c r="S29">
        <v>1000</v>
      </c>
      <c r="T29">
        <v>0</v>
      </c>
      <c r="U29">
        <v>0</v>
      </c>
    </row>
    <row r="30" spans="1:21">
      <c r="A30" s="1">
        <v>29</v>
      </c>
      <c r="B30" s="2" t="s">
        <v>380</v>
      </c>
      <c r="C30" t="s">
        <v>369</v>
      </c>
      <c r="D30" t="s">
        <v>984</v>
      </c>
      <c r="E30" t="s">
        <v>1447</v>
      </c>
      <c r="F30" t="s">
        <v>1447</v>
      </c>
      <c r="G30" t="s">
        <v>1170</v>
      </c>
      <c r="H30" t="s">
        <v>1173</v>
      </c>
      <c r="I30" t="s">
        <v>1116</v>
      </c>
      <c r="J30" t="s">
        <v>391</v>
      </c>
      <c r="K30" t="s">
        <v>1006</v>
      </c>
      <c r="L30" s="8" t="s">
        <v>996</v>
      </c>
      <c r="M30" s="8" t="s">
        <v>996</v>
      </c>
      <c r="N30" s="8" t="s">
        <v>999</v>
      </c>
      <c r="O30" s="8" t="s">
        <v>1016</v>
      </c>
      <c r="P30" s="8" t="s">
        <v>1071</v>
      </c>
      <c r="Q30" s="8" t="s">
        <v>1071</v>
      </c>
      <c r="R30">
        <v>1000</v>
      </c>
      <c r="S30">
        <v>1000</v>
      </c>
      <c r="T30">
        <v>0</v>
      </c>
      <c r="U30">
        <v>0</v>
      </c>
    </row>
    <row r="31" spans="1:21">
      <c r="A31" s="1">
        <v>30</v>
      </c>
      <c r="B31" s="2" t="s">
        <v>381</v>
      </c>
      <c r="C31" t="s">
        <v>362</v>
      </c>
      <c r="D31" t="s">
        <v>948</v>
      </c>
      <c r="E31" t="s">
        <v>939</v>
      </c>
      <c r="F31" t="s">
        <v>1460</v>
      </c>
      <c r="G31" t="s">
        <v>1179</v>
      </c>
      <c r="H31" t="s">
        <v>1132</v>
      </c>
      <c r="I31" t="s">
        <v>1128</v>
      </c>
      <c r="J31" t="s">
        <v>1009</v>
      </c>
      <c r="K31" t="s">
        <v>1006</v>
      </c>
      <c r="L31" s="8" t="s">
        <v>996</v>
      </c>
      <c r="M31" s="8" t="s">
        <v>991</v>
      </c>
      <c r="N31" s="8" t="s">
        <v>999</v>
      </c>
      <c r="O31" s="8" t="s">
        <v>1001</v>
      </c>
      <c r="P31" s="8" t="s">
        <v>1071</v>
      </c>
      <c r="Q31" s="8" t="s">
        <v>1071</v>
      </c>
      <c r="R31">
        <v>1000</v>
      </c>
      <c r="S31">
        <v>1000</v>
      </c>
      <c r="T31">
        <v>0</v>
      </c>
      <c r="U31">
        <v>0</v>
      </c>
    </row>
    <row r="32" spans="1:21">
      <c r="A32" s="1">
        <v>31</v>
      </c>
      <c r="B32" s="2" t="s">
        <v>382</v>
      </c>
      <c r="C32" t="s">
        <v>362</v>
      </c>
      <c r="D32" t="s">
        <v>948</v>
      </c>
      <c r="E32" t="s">
        <v>939</v>
      </c>
      <c r="F32" t="s">
        <v>1460</v>
      </c>
      <c r="G32" t="s">
        <v>1179</v>
      </c>
      <c r="H32" t="s">
        <v>1132</v>
      </c>
      <c r="I32" t="s">
        <v>1128</v>
      </c>
      <c r="J32" t="s">
        <v>1009</v>
      </c>
      <c r="K32" t="s">
        <v>1006</v>
      </c>
      <c r="L32" s="8" t="s">
        <v>996</v>
      </c>
      <c r="M32" s="8" t="s">
        <v>991</v>
      </c>
      <c r="N32" s="8" t="s">
        <v>999</v>
      </c>
      <c r="O32" s="8" t="s">
        <v>1001</v>
      </c>
      <c r="P32" s="8" t="s">
        <v>1071</v>
      </c>
      <c r="Q32" s="8" t="s">
        <v>1071</v>
      </c>
      <c r="R32">
        <v>1000</v>
      </c>
      <c r="S32">
        <v>1000</v>
      </c>
      <c r="T32">
        <v>0</v>
      </c>
      <c r="U32">
        <v>0</v>
      </c>
    </row>
    <row r="33" spans="1:21">
      <c r="A33" s="1">
        <v>32</v>
      </c>
      <c r="B33" s="2" t="s">
        <v>383</v>
      </c>
      <c r="C33" t="s">
        <v>362</v>
      </c>
      <c r="D33" t="s">
        <v>948</v>
      </c>
      <c r="E33" t="s">
        <v>939</v>
      </c>
      <c r="F33" t="s">
        <v>1460</v>
      </c>
      <c r="G33" t="s">
        <v>1179</v>
      </c>
      <c r="H33" t="s">
        <v>1132</v>
      </c>
      <c r="I33" t="s">
        <v>1128</v>
      </c>
      <c r="J33" t="s">
        <v>1009</v>
      </c>
      <c r="K33" t="s">
        <v>1006</v>
      </c>
      <c r="L33" s="8" t="s">
        <v>996</v>
      </c>
      <c r="M33" s="8" t="s">
        <v>991</v>
      </c>
      <c r="N33" s="8" t="s">
        <v>999</v>
      </c>
      <c r="O33" s="8" t="s">
        <v>1001</v>
      </c>
      <c r="P33" s="8" t="s">
        <v>1071</v>
      </c>
      <c r="Q33" s="8" t="s">
        <v>1071</v>
      </c>
      <c r="R33">
        <v>1000</v>
      </c>
      <c r="S33">
        <v>1000</v>
      </c>
      <c r="T33">
        <v>0</v>
      </c>
      <c r="U33">
        <v>0</v>
      </c>
    </row>
    <row r="34" spans="1:21">
      <c r="A34" s="1">
        <v>33</v>
      </c>
      <c r="B34" s="2" t="s">
        <v>384</v>
      </c>
      <c r="C34" t="s">
        <v>362</v>
      </c>
      <c r="D34" t="s">
        <v>948</v>
      </c>
      <c r="E34" t="s">
        <v>939</v>
      </c>
      <c r="F34" t="s">
        <v>1460</v>
      </c>
      <c r="G34" t="s">
        <v>1179</v>
      </c>
      <c r="H34" t="s">
        <v>1132</v>
      </c>
      <c r="I34" t="s">
        <v>1128</v>
      </c>
      <c r="J34" t="s">
        <v>1009</v>
      </c>
      <c r="K34" t="s">
        <v>1006</v>
      </c>
      <c r="L34" s="8" t="s">
        <v>996</v>
      </c>
      <c r="M34" s="8" t="s">
        <v>991</v>
      </c>
      <c r="N34" s="8" t="s">
        <v>999</v>
      </c>
      <c r="O34" s="8" t="s">
        <v>1001</v>
      </c>
      <c r="P34" s="8" t="s">
        <v>1071</v>
      </c>
      <c r="Q34" s="8" t="s">
        <v>1071</v>
      </c>
      <c r="R34">
        <v>1000</v>
      </c>
      <c r="S34">
        <v>1000</v>
      </c>
      <c r="T34">
        <v>0</v>
      </c>
      <c r="U34">
        <v>0</v>
      </c>
    </row>
    <row r="35" spans="1:21">
      <c r="A35" s="1">
        <v>34</v>
      </c>
      <c r="B35" s="2" t="s">
        <v>385</v>
      </c>
      <c r="C35" t="s">
        <v>362</v>
      </c>
      <c r="D35" t="s">
        <v>948</v>
      </c>
      <c r="E35" t="s">
        <v>939</v>
      </c>
      <c r="F35" t="s">
        <v>1460</v>
      </c>
      <c r="G35" t="s">
        <v>1179</v>
      </c>
      <c r="H35" t="s">
        <v>1132</v>
      </c>
      <c r="I35" t="s">
        <v>1128</v>
      </c>
      <c r="J35" t="s">
        <v>1009</v>
      </c>
      <c r="K35" t="s">
        <v>1006</v>
      </c>
      <c r="L35" s="8" t="s">
        <v>996</v>
      </c>
      <c r="M35" s="8" t="s">
        <v>991</v>
      </c>
      <c r="N35" s="8" t="s">
        <v>999</v>
      </c>
      <c r="O35" s="8" t="s">
        <v>1001</v>
      </c>
      <c r="P35" s="8" t="s">
        <v>1071</v>
      </c>
      <c r="Q35" s="8" t="s">
        <v>1071</v>
      </c>
      <c r="R35">
        <v>1000</v>
      </c>
      <c r="S35">
        <v>1000</v>
      </c>
      <c r="T35">
        <v>0</v>
      </c>
      <c r="U35">
        <v>0</v>
      </c>
    </row>
    <row r="36" spans="1:21">
      <c r="A36" s="1">
        <v>35</v>
      </c>
      <c r="B36" s="2" t="s">
        <v>386</v>
      </c>
      <c r="C36" t="s">
        <v>362</v>
      </c>
      <c r="D36" t="s">
        <v>948</v>
      </c>
      <c r="E36" t="s">
        <v>939</v>
      </c>
      <c r="F36" t="s">
        <v>1460</v>
      </c>
      <c r="G36" t="s">
        <v>1179</v>
      </c>
      <c r="H36" t="s">
        <v>1132</v>
      </c>
      <c r="I36" t="s">
        <v>1128</v>
      </c>
      <c r="J36" t="s">
        <v>1009</v>
      </c>
      <c r="K36" t="s">
        <v>1006</v>
      </c>
      <c r="L36" s="8" t="s">
        <v>996</v>
      </c>
      <c r="M36" s="8" t="s">
        <v>991</v>
      </c>
      <c r="N36" s="8" t="s">
        <v>999</v>
      </c>
      <c r="O36" s="8" t="s">
        <v>1001</v>
      </c>
      <c r="P36" s="8" t="s">
        <v>1071</v>
      </c>
      <c r="Q36" s="8" t="s">
        <v>1071</v>
      </c>
      <c r="R36">
        <v>1000</v>
      </c>
      <c r="S36">
        <v>1000</v>
      </c>
      <c r="T36">
        <v>0</v>
      </c>
      <c r="U36">
        <v>0</v>
      </c>
    </row>
    <row r="37" spans="1:21">
      <c r="A37" s="1">
        <v>36</v>
      </c>
      <c r="B37" s="2" t="s">
        <v>387</v>
      </c>
      <c r="C37" t="s">
        <v>362</v>
      </c>
      <c r="D37" t="s">
        <v>948</v>
      </c>
      <c r="E37" t="s">
        <v>939</v>
      </c>
      <c r="F37" t="s">
        <v>1460</v>
      </c>
      <c r="G37" t="s">
        <v>1179</v>
      </c>
      <c r="H37" t="s">
        <v>1132</v>
      </c>
      <c r="I37" t="s">
        <v>1128</v>
      </c>
      <c r="J37" t="s">
        <v>1009</v>
      </c>
      <c r="K37" t="s">
        <v>1006</v>
      </c>
      <c r="L37" s="8" t="s">
        <v>996</v>
      </c>
      <c r="M37" s="8" t="s">
        <v>991</v>
      </c>
      <c r="N37" s="8" t="s">
        <v>999</v>
      </c>
      <c r="O37" s="8" t="s">
        <v>1001</v>
      </c>
      <c r="P37" s="8" t="s">
        <v>1071</v>
      </c>
      <c r="Q37" s="8" t="s">
        <v>1071</v>
      </c>
      <c r="R37">
        <v>1000</v>
      </c>
      <c r="S37">
        <v>1000</v>
      </c>
      <c r="T37">
        <v>0</v>
      </c>
      <c r="U37">
        <v>0</v>
      </c>
    </row>
    <row r="38" spans="1:21">
      <c r="A38" s="1">
        <v>37</v>
      </c>
      <c r="B38" s="4" t="s">
        <v>25</v>
      </c>
      <c r="C38" t="s">
        <v>358</v>
      </c>
      <c r="D38" t="s">
        <v>850</v>
      </c>
      <c r="E38" t="s">
        <v>1186</v>
      </c>
      <c r="F38" t="s">
        <v>847</v>
      </c>
      <c r="G38" t="s">
        <v>358</v>
      </c>
      <c r="H38" t="s">
        <v>367</v>
      </c>
      <c r="I38" t="s">
        <v>1151</v>
      </c>
      <c r="J38" t="s">
        <v>391</v>
      </c>
      <c r="K38" t="s">
        <v>1006</v>
      </c>
      <c r="L38" s="8" t="s">
        <v>996</v>
      </c>
      <c r="M38" s="8" t="s">
        <v>996</v>
      </c>
      <c r="N38" s="8" t="s">
        <v>999</v>
      </c>
      <c r="O38" s="8" t="s">
        <v>1010</v>
      </c>
      <c r="P38" s="8" t="s">
        <v>1071</v>
      </c>
      <c r="Q38" s="8" t="s">
        <v>1071</v>
      </c>
      <c r="R38">
        <v>1000</v>
      </c>
      <c r="S38">
        <v>1000</v>
      </c>
      <c r="T38" s="9">
        <v>0</v>
      </c>
      <c r="U38" s="9">
        <v>0</v>
      </c>
    </row>
    <row r="39" spans="1:21">
      <c r="A39" s="1">
        <v>38</v>
      </c>
      <c r="B39" s="2" t="s">
        <v>388</v>
      </c>
      <c r="C39" t="s">
        <v>367</v>
      </c>
      <c r="D39" t="s">
        <v>900</v>
      </c>
      <c r="E39" t="s">
        <v>884</v>
      </c>
      <c r="F39" t="s">
        <v>885</v>
      </c>
      <c r="G39" t="s">
        <v>1133</v>
      </c>
      <c r="H39" t="s">
        <v>1141</v>
      </c>
      <c r="I39" t="s">
        <v>1132</v>
      </c>
      <c r="J39" t="s">
        <v>391</v>
      </c>
      <c r="K39" t="s">
        <v>1006</v>
      </c>
      <c r="L39" s="8" t="s">
        <v>996</v>
      </c>
      <c r="M39" s="8" t="s">
        <v>996</v>
      </c>
      <c r="N39" s="8" t="s">
        <v>999</v>
      </c>
      <c r="O39" s="8" t="s">
        <v>1028</v>
      </c>
      <c r="P39" s="8" t="s">
        <v>1071</v>
      </c>
      <c r="Q39" s="8" t="s">
        <v>1071</v>
      </c>
      <c r="R39">
        <v>1000</v>
      </c>
      <c r="S39">
        <v>1000</v>
      </c>
      <c r="T39" s="9">
        <v>0</v>
      </c>
      <c r="U39" s="9">
        <v>0</v>
      </c>
    </row>
    <row r="40" spans="1:21">
      <c r="A40" s="1">
        <v>39</v>
      </c>
      <c r="B40" s="4" t="s">
        <v>16</v>
      </c>
      <c r="C40" t="s">
        <v>358</v>
      </c>
      <c r="D40" t="s">
        <v>359</v>
      </c>
      <c r="E40" t="s">
        <v>360</v>
      </c>
      <c r="F40" t="s">
        <v>368</v>
      </c>
      <c r="G40" t="s">
        <v>360</v>
      </c>
      <c r="H40" t="s">
        <v>362</v>
      </c>
      <c r="I40" t="s">
        <v>1137</v>
      </c>
      <c r="J40" t="s">
        <v>391</v>
      </c>
      <c r="K40" t="s">
        <v>1006</v>
      </c>
      <c r="L40" s="8" t="s">
        <v>996</v>
      </c>
      <c r="M40" s="8" t="s">
        <v>996</v>
      </c>
      <c r="N40" s="8" t="s">
        <v>999</v>
      </c>
      <c r="O40" s="8" t="s">
        <v>1027</v>
      </c>
      <c r="P40" s="8" t="s">
        <v>1071</v>
      </c>
      <c r="Q40" s="8" t="s">
        <v>1071</v>
      </c>
      <c r="R40">
        <v>1000</v>
      </c>
      <c r="S40">
        <v>1000</v>
      </c>
      <c r="T40">
        <v>4.9000000000000004</v>
      </c>
      <c r="U40">
        <v>0</v>
      </c>
    </row>
    <row r="41" spans="1:21">
      <c r="A41" s="1">
        <v>40</v>
      </c>
      <c r="B41" s="2" t="s">
        <v>198</v>
      </c>
      <c r="C41" t="s">
        <v>368</v>
      </c>
      <c r="D41" t="s">
        <v>925</v>
      </c>
      <c r="E41" t="s">
        <v>1457</v>
      </c>
      <c r="F41" t="s">
        <v>1457</v>
      </c>
      <c r="G41" t="s">
        <v>1166</v>
      </c>
      <c r="H41" t="s">
        <v>866</v>
      </c>
      <c r="I41" t="s">
        <v>1157</v>
      </c>
      <c r="J41" t="s">
        <v>1014</v>
      </c>
      <c r="K41" t="s">
        <v>1006</v>
      </c>
      <c r="L41" s="8" t="s">
        <v>996</v>
      </c>
      <c r="M41" s="8" t="s">
        <v>996</v>
      </c>
      <c r="N41" s="8" t="s">
        <v>999</v>
      </c>
      <c r="O41" s="8" t="s">
        <v>1026</v>
      </c>
      <c r="P41" s="8" t="s">
        <v>1071</v>
      </c>
      <c r="Q41" s="8" t="s">
        <v>1071</v>
      </c>
      <c r="R41">
        <v>1000</v>
      </c>
      <c r="S41">
        <v>1000</v>
      </c>
      <c r="T41">
        <v>0</v>
      </c>
      <c r="U41">
        <v>0</v>
      </c>
    </row>
    <row r="42" spans="1:21">
      <c r="A42" s="1">
        <v>41</v>
      </c>
      <c r="B42" s="2" t="s">
        <v>233</v>
      </c>
      <c r="C42" t="s">
        <v>362</v>
      </c>
      <c r="D42" t="s">
        <v>945</v>
      </c>
      <c r="E42" t="s">
        <v>1459</v>
      </c>
      <c r="F42" t="s">
        <v>1461</v>
      </c>
      <c r="G42" t="s">
        <v>982</v>
      </c>
      <c r="H42" t="s">
        <v>861</v>
      </c>
      <c r="I42" t="s">
        <v>1128</v>
      </c>
      <c r="J42" t="s">
        <v>989</v>
      </c>
      <c r="K42" t="s">
        <v>990</v>
      </c>
      <c r="L42" s="8" t="s">
        <v>996</v>
      </c>
      <c r="M42" s="8" t="s">
        <v>991</v>
      </c>
      <c r="N42" s="8" t="s">
        <v>993</v>
      </c>
      <c r="O42" s="8" t="s">
        <v>1001</v>
      </c>
      <c r="P42" s="8" t="s">
        <v>1071</v>
      </c>
      <c r="Q42" s="8" t="s">
        <v>1071</v>
      </c>
      <c r="R42">
        <v>1000</v>
      </c>
      <c r="S42">
        <v>1000</v>
      </c>
      <c r="T42">
        <v>7</v>
      </c>
      <c r="U42">
        <v>-0.1</v>
      </c>
    </row>
    <row r="43" spans="1:21">
      <c r="A43" s="1">
        <v>42</v>
      </c>
      <c r="B43" s="2" t="s">
        <v>1618</v>
      </c>
      <c r="C43" t="s">
        <v>362</v>
      </c>
      <c r="D43" t="s">
        <v>945</v>
      </c>
      <c r="E43" t="s">
        <v>1459</v>
      </c>
      <c r="F43" t="s">
        <v>1461</v>
      </c>
      <c r="G43" t="s">
        <v>982</v>
      </c>
      <c r="H43" t="s">
        <v>861</v>
      </c>
      <c r="I43" t="s">
        <v>1128</v>
      </c>
      <c r="J43" t="s">
        <v>989</v>
      </c>
      <c r="K43" t="s">
        <v>990</v>
      </c>
      <c r="L43" s="8" t="s">
        <v>996</v>
      </c>
      <c r="M43" s="8" t="s">
        <v>991</v>
      </c>
      <c r="N43" s="8" t="s">
        <v>993</v>
      </c>
      <c r="O43" s="8" t="s">
        <v>1001</v>
      </c>
      <c r="P43" s="8" t="s">
        <v>1071</v>
      </c>
      <c r="Q43" s="8" t="s">
        <v>1071</v>
      </c>
      <c r="R43">
        <v>1000</v>
      </c>
      <c r="S43">
        <v>1000</v>
      </c>
      <c r="T43">
        <v>7</v>
      </c>
      <c r="U43">
        <v>-0.1</v>
      </c>
    </row>
    <row r="44" spans="1:21">
      <c r="A44" s="1">
        <v>43</v>
      </c>
      <c r="B44" s="2" t="s">
        <v>162</v>
      </c>
      <c r="C44" t="s">
        <v>366</v>
      </c>
      <c r="D44" t="s">
        <v>910</v>
      </c>
      <c r="E44" t="s">
        <v>1467</v>
      </c>
      <c r="F44" t="s">
        <v>1423</v>
      </c>
      <c r="G44" t="s">
        <v>853</v>
      </c>
      <c r="H44" t="s">
        <v>1118</v>
      </c>
      <c r="I44" t="s">
        <v>1168</v>
      </c>
      <c r="J44" t="s">
        <v>989</v>
      </c>
      <c r="K44" t="s">
        <v>990</v>
      </c>
      <c r="L44" s="8" t="s">
        <v>996</v>
      </c>
      <c r="M44" s="8" t="s">
        <v>991</v>
      </c>
      <c r="N44" s="8" t="s">
        <v>993</v>
      </c>
      <c r="O44" s="8" t="s">
        <v>997</v>
      </c>
      <c r="P44" s="8" t="s">
        <v>1071</v>
      </c>
      <c r="Q44" s="8" t="s">
        <v>1071</v>
      </c>
      <c r="R44">
        <v>1000</v>
      </c>
      <c r="S44">
        <v>1000</v>
      </c>
      <c r="T44">
        <v>4.83</v>
      </c>
      <c r="U44">
        <v>-5.18</v>
      </c>
    </row>
    <row r="45" spans="1:21">
      <c r="A45" s="1">
        <v>44</v>
      </c>
      <c r="B45" s="2" t="s">
        <v>163</v>
      </c>
      <c r="C45" t="s">
        <v>366</v>
      </c>
      <c r="D45" t="s">
        <v>910</v>
      </c>
      <c r="E45" t="s">
        <v>1467</v>
      </c>
      <c r="F45" t="s">
        <v>1423</v>
      </c>
      <c r="G45" t="s">
        <v>1121</v>
      </c>
      <c r="H45" t="s">
        <v>1129</v>
      </c>
      <c r="I45" t="s">
        <v>1168</v>
      </c>
      <c r="J45" t="s">
        <v>989</v>
      </c>
      <c r="K45" t="s">
        <v>990</v>
      </c>
      <c r="L45" s="8" t="s">
        <v>996</v>
      </c>
      <c r="M45" s="8" t="s">
        <v>991</v>
      </c>
      <c r="N45" s="8" t="s">
        <v>993</v>
      </c>
      <c r="O45" s="8" t="s">
        <v>997</v>
      </c>
      <c r="P45" s="8" t="s">
        <v>1071</v>
      </c>
      <c r="Q45" s="8" t="s">
        <v>1071</v>
      </c>
      <c r="R45">
        <v>1000</v>
      </c>
      <c r="S45">
        <v>1000</v>
      </c>
      <c r="T45">
        <v>4.83</v>
      </c>
      <c r="U45">
        <v>-5.18</v>
      </c>
    </row>
    <row r="46" spans="1:21">
      <c r="A46" s="1">
        <v>45</v>
      </c>
      <c r="B46" s="4" t="s">
        <v>10</v>
      </c>
      <c r="C46" t="s">
        <v>357</v>
      </c>
      <c r="D46" t="s">
        <v>365</v>
      </c>
      <c r="E46" t="s">
        <v>369</v>
      </c>
      <c r="F46" t="s">
        <v>370</v>
      </c>
      <c r="G46" t="s">
        <v>363</v>
      </c>
      <c r="H46" t="s">
        <v>368</v>
      </c>
      <c r="I46" t="s">
        <v>1137</v>
      </c>
      <c r="J46" t="s">
        <v>391</v>
      </c>
      <c r="K46" t="s">
        <v>1006</v>
      </c>
      <c r="L46" s="8" t="s">
        <v>991</v>
      </c>
      <c r="M46" s="8" t="s">
        <v>996</v>
      </c>
      <c r="N46" s="8" t="s">
        <v>993</v>
      </c>
      <c r="O46" s="8" t="s">
        <v>1029</v>
      </c>
      <c r="P46" s="8" t="s">
        <v>1071</v>
      </c>
      <c r="Q46" s="8" t="s">
        <v>1071</v>
      </c>
      <c r="R46">
        <v>7</v>
      </c>
      <c r="S46">
        <v>7</v>
      </c>
      <c r="T46">
        <v>56</v>
      </c>
      <c r="U46">
        <v>-30</v>
      </c>
    </row>
    <row r="47" spans="1:21">
      <c r="A47" s="1">
        <v>46</v>
      </c>
      <c r="B47" s="4" t="s">
        <v>11</v>
      </c>
      <c r="C47" t="s">
        <v>357</v>
      </c>
      <c r="D47" t="s">
        <v>365</v>
      </c>
      <c r="E47" t="s">
        <v>369</v>
      </c>
      <c r="F47" t="s">
        <v>370</v>
      </c>
      <c r="G47" t="s">
        <v>363</v>
      </c>
      <c r="H47" t="s">
        <v>368</v>
      </c>
      <c r="I47" t="s">
        <v>1137</v>
      </c>
      <c r="J47" t="s">
        <v>391</v>
      </c>
      <c r="K47" t="s">
        <v>1006</v>
      </c>
      <c r="L47" s="8" t="s">
        <v>991</v>
      </c>
      <c r="M47" s="8" t="s">
        <v>996</v>
      </c>
      <c r="N47" s="8" t="s">
        <v>993</v>
      </c>
      <c r="O47" s="8" t="s">
        <v>1029</v>
      </c>
      <c r="P47" s="8" t="s">
        <v>1071</v>
      </c>
      <c r="Q47" s="8" t="s">
        <v>1071</v>
      </c>
      <c r="R47">
        <v>5</v>
      </c>
      <c r="S47">
        <v>5</v>
      </c>
      <c r="T47">
        <v>55</v>
      </c>
      <c r="U47">
        <v>-30</v>
      </c>
    </row>
    <row r="48" spans="1:21">
      <c r="A48" s="1">
        <v>47</v>
      </c>
      <c r="B48" s="2" t="s">
        <v>297</v>
      </c>
      <c r="C48" t="s">
        <v>362</v>
      </c>
      <c r="D48" t="s">
        <v>968</v>
      </c>
      <c r="E48" t="s">
        <v>957</v>
      </c>
      <c r="F48" t="s">
        <v>975</v>
      </c>
      <c r="G48" t="s">
        <v>982</v>
      </c>
      <c r="H48" t="s">
        <v>1130</v>
      </c>
      <c r="I48" t="s">
        <v>1128</v>
      </c>
      <c r="J48" t="s">
        <v>989</v>
      </c>
      <c r="K48" t="s">
        <v>990</v>
      </c>
      <c r="L48" s="8" t="s">
        <v>996</v>
      </c>
      <c r="M48" s="8" t="s">
        <v>991</v>
      </c>
      <c r="N48" s="8" t="s">
        <v>993</v>
      </c>
      <c r="O48" s="8" t="s">
        <v>1011</v>
      </c>
      <c r="P48" s="8" t="s">
        <v>1071</v>
      </c>
      <c r="Q48" s="8" t="s">
        <v>1071</v>
      </c>
      <c r="R48">
        <v>1000</v>
      </c>
      <c r="S48">
        <v>1000</v>
      </c>
      <c r="T48">
        <v>12.4</v>
      </c>
      <c r="U48">
        <v>-11.6</v>
      </c>
    </row>
    <row r="49" spans="1:21">
      <c r="A49" s="1">
        <v>48</v>
      </c>
      <c r="B49" s="2" t="s">
        <v>1603</v>
      </c>
      <c r="C49" t="s">
        <v>362</v>
      </c>
      <c r="D49" t="s">
        <v>968</v>
      </c>
      <c r="E49" t="s">
        <v>957</v>
      </c>
      <c r="F49" t="s">
        <v>975</v>
      </c>
      <c r="G49" t="s">
        <v>982</v>
      </c>
      <c r="H49" t="s">
        <v>1130</v>
      </c>
      <c r="I49" t="s">
        <v>1128</v>
      </c>
      <c r="J49" t="s">
        <v>989</v>
      </c>
      <c r="K49" t="s">
        <v>990</v>
      </c>
      <c r="L49" s="8" t="s">
        <v>996</v>
      </c>
      <c r="M49" s="8" t="s">
        <v>991</v>
      </c>
      <c r="N49" s="8" t="s">
        <v>993</v>
      </c>
      <c r="O49" s="8" t="s">
        <v>1011</v>
      </c>
      <c r="P49" s="8" t="s">
        <v>1071</v>
      </c>
      <c r="Q49" s="8" t="s">
        <v>1071</v>
      </c>
      <c r="R49">
        <v>1000</v>
      </c>
      <c r="S49">
        <v>1000</v>
      </c>
      <c r="T49">
        <v>12.4</v>
      </c>
      <c r="U49">
        <v>-11.6</v>
      </c>
    </row>
    <row r="50" spans="1:21">
      <c r="A50" s="1">
        <v>49</v>
      </c>
      <c r="B50" s="2" t="s">
        <v>1604</v>
      </c>
      <c r="C50" t="s">
        <v>362</v>
      </c>
      <c r="D50" t="s">
        <v>968</v>
      </c>
      <c r="E50" t="s">
        <v>957</v>
      </c>
      <c r="F50" t="s">
        <v>975</v>
      </c>
      <c r="G50" t="s">
        <v>982</v>
      </c>
      <c r="H50" t="s">
        <v>1130</v>
      </c>
      <c r="I50" t="s">
        <v>1128</v>
      </c>
      <c r="J50" t="s">
        <v>989</v>
      </c>
      <c r="K50" t="s">
        <v>990</v>
      </c>
      <c r="L50" s="8" t="s">
        <v>996</v>
      </c>
      <c r="M50" s="8" t="s">
        <v>991</v>
      </c>
      <c r="N50" s="8" t="s">
        <v>993</v>
      </c>
      <c r="O50" s="8" t="s">
        <v>1011</v>
      </c>
      <c r="P50" s="8" t="s">
        <v>1071</v>
      </c>
      <c r="Q50" s="8" t="s">
        <v>1071</v>
      </c>
      <c r="R50">
        <v>1000</v>
      </c>
      <c r="S50">
        <v>1000</v>
      </c>
      <c r="T50">
        <v>12.4</v>
      </c>
      <c r="U50">
        <v>-11.6</v>
      </c>
    </row>
    <row r="51" spans="1:21">
      <c r="A51" s="1">
        <v>50</v>
      </c>
      <c r="B51" s="2" t="s">
        <v>94</v>
      </c>
      <c r="C51" t="s">
        <v>363</v>
      </c>
      <c r="D51" t="s">
        <v>883</v>
      </c>
      <c r="E51" t="s">
        <v>1463</v>
      </c>
      <c r="F51" t="s">
        <v>1463</v>
      </c>
      <c r="G51" t="s">
        <v>1131</v>
      </c>
      <c r="H51" t="s">
        <v>1131</v>
      </c>
      <c r="I51" t="s">
        <v>859</v>
      </c>
      <c r="J51" t="s">
        <v>989</v>
      </c>
      <c r="K51" t="s">
        <v>990</v>
      </c>
      <c r="L51" s="8" t="s">
        <v>996</v>
      </c>
      <c r="M51" s="8" t="s">
        <v>991</v>
      </c>
      <c r="N51" s="8" t="s">
        <v>993</v>
      </c>
      <c r="O51" s="8" t="s">
        <v>1012</v>
      </c>
      <c r="P51" s="8" t="s">
        <v>1071</v>
      </c>
      <c r="Q51" s="8" t="s">
        <v>1071</v>
      </c>
      <c r="R51">
        <v>1000</v>
      </c>
      <c r="S51">
        <v>1000</v>
      </c>
      <c r="T51">
        <v>0</v>
      </c>
      <c r="U51">
        <v>0</v>
      </c>
    </row>
    <row r="52" spans="1:21">
      <c r="A52" s="1">
        <v>51</v>
      </c>
      <c r="B52" s="2" t="s">
        <v>322</v>
      </c>
      <c r="C52" t="s">
        <v>362</v>
      </c>
      <c r="D52" t="s">
        <v>948</v>
      </c>
      <c r="E52" t="s">
        <v>939</v>
      </c>
      <c r="F52" t="s">
        <v>1460</v>
      </c>
      <c r="G52" t="s">
        <v>1179</v>
      </c>
      <c r="H52" t="s">
        <v>1132</v>
      </c>
      <c r="I52" t="s">
        <v>1128</v>
      </c>
      <c r="J52" t="s">
        <v>989</v>
      </c>
      <c r="K52" t="s">
        <v>990</v>
      </c>
      <c r="L52" s="8" t="s">
        <v>996</v>
      </c>
      <c r="M52" s="8" t="s">
        <v>991</v>
      </c>
      <c r="N52" s="8" t="s">
        <v>993</v>
      </c>
      <c r="O52" s="8" t="s">
        <v>1001</v>
      </c>
      <c r="P52" s="8" t="s">
        <v>1071</v>
      </c>
      <c r="Q52" s="8" t="s">
        <v>1071</v>
      </c>
      <c r="R52">
        <v>1000</v>
      </c>
      <c r="S52">
        <v>1000</v>
      </c>
      <c r="T52">
        <v>0</v>
      </c>
      <c r="U52">
        <v>0</v>
      </c>
    </row>
    <row r="53" spans="1:21">
      <c r="A53" s="1">
        <v>52</v>
      </c>
      <c r="B53" s="3" t="s">
        <v>84</v>
      </c>
      <c r="C53" t="s">
        <v>363</v>
      </c>
      <c r="D53" t="s">
        <v>876</v>
      </c>
      <c r="E53" t="s">
        <v>1464</v>
      </c>
      <c r="F53" t="s">
        <v>1464</v>
      </c>
      <c r="G53" t="s">
        <v>1131</v>
      </c>
      <c r="H53" t="s">
        <v>1133</v>
      </c>
      <c r="I53" t="s">
        <v>859</v>
      </c>
      <c r="J53" t="s">
        <v>989</v>
      </c>
      <c r="K53" t="s">
        <v>990</v>
      </c>
      <c r="L53" s="8" t="s">
        <v>996</v>
      </c>
      <c r="M53" s="8" t="s">
        <v>991</v>
      </c>
      <c r="N53" s="8" t="s">
        <v>993</v>
      </c>
      <c r="O53" s="8" t="s">
        <v>1013</v>
      </c>
      <c r="P53" s="8" t="s">
        <v>1071</v>
      </c>
      <c r="Q53" s="8" t="s">
        <v>1071</v>
      </c>
      <c r="R53">
        <v>1000</v>
      </c>
      <c r="S53">
        <v>1000</v>
      </c>
      <c r="T53">
        <v>0</v>
      </c>
      <c r="U53">
        <v>0</v>
      </c>
    </row>
    <row r="54" spans="1:21">
      <c r="A54" s="1">
        <v>53</v>
      </c>
      <c r="B54" s="2" t="s">
        <v>1075</v>
      </c>
      <c r="C54" t="s">
        <v>364</v>
      </c>
      <c r="D54" t="s">
        <v>895</v>
      </c>
      <c r="E54" t="s">
        <v>1510</v>
      </c>
      <c r="F54" t="s">
        <v>1465</v>
      </c>
      <c r="G54" t="s">
        <v>1180</v>
      </c>
      <c r="H54" t="s">
        <v>1134</v>
      </c>
      <c r="I54" t="s">
        <v>870</v>
      </c>
      <c r="J54" t="s">
        <v>989</v>
      </c>
      <c r="K54" t="s">
        <v>990</v>
      </c>
      <c r="L54" s="8" t="s">
        <v>991</v>
      </c>
      <c r="M54" s="8" t="s">
        <v>996</v>
      </c>
      <c r="N54" s="8" t="s">
        <v>993</v>
      </c>
      <c r="O54" s="8" t="s">
        <v>1010</v>
      </c>
      <c r="P54" s="8" t="s">
        <v>1075</v>
      </c>
      <c r="Q54" s="8" t="s">
        <v>1105</v>
      </c>
      <c r="R54">
        <v>1000</v>
      </c>
      <c r="S54">
        <v>1000</v>
      </c>
      <c r="T54">
        <v>256.32</v>
      </c>
      <c r="U54">
        <v>-289.68</v>
      </c>
    </row>
    <row r="55" spans="1:21">
      <c r="A55" s="1">
        <v>54</v>
      </c>
      <c r="B55" s="2" t="s">
        <v>197</v>
      </c>
      <c r="C55" t="s">
        <v>368</v>
      </c>
      <c r="D55" t="s">
        <v>924</v>
      </c>
      <c r="E55" t="s">
        <v>1466</v>
      </c>
      <c r="F55" t="s">
        <v>1466</v>
      </c>
      <c r="G55" t="s">
        <v>1166</v>
      </c>
      <c r="H55" t="s">
        <v>866</v>
      </c>
      <c r="I55" t="s">
        <v>1157</v>
      </c>
      <c r="J55" t="s">
        <v>1014</v>
      </c>
      <c r="K55" t="s">
        <v>1015</v>
      </c>
      <c r="L55" s="8" t="s">
        <v>996</v>
      </c>
      <c r="M55" s="8" t="s">
        <v>996</v>
      </c>
      <c r="N55" s="8" t="s">
        <v>1015</v>
      </c>
      <c r="O55" s="8" t="s">
        <v>1016</v>
      </c>
      <c r="P55" s="8" t="s">
        <v>1071</v>
      </c>
      <c r="Q55" s="8" t="s">
        <v>1071</v>
      </c>
      <c r="R55">
        <v>1000</v>
      </c>
      <c r="S55">
        <v>1000</v>
      </c>
      <c r="T55">
        <v>0</v>
      </c>
      <c r="U55">
        <v>0</v>
      </c>
    </row>
    <row r="56" spans="1:21">
      <c r="A56" s="1">
        <v>55</v>
      </c>
      <c r="B56" s="2" t="s">
        <v>271</v>
      </c>
      <c r="C56" t="s">
        <v>362</v>
      </c>
      <c r="D56" t="s">
        <v>958</v>
      </c>
      <c r="E56" t="s">
        <v>1551</v>
      </c>
      <c r="F56" t="s">
        <v>937</v>
      </c>
      <c r="G56" t="s">
        <v>1176</v>
      </c>
      <c r="H56" t="s">
        <v>1135</v>
      </c>
      <c r="I56" t="s">
        <v>1128</v>
      </c>
      <c r="J56" t="s">
        <v>989</v>
      </c>
      <c r="K56" t="s">
        <v>990</v>
      </c>
      <c r="L56" s="8" t="s">
        <v>996</v>
      </c>
      <c r="M56" s="8" t="s">
        <v>991</v>
      </c>
      <c r="N56" s="8" t="s">
        <v>993</v>
      </c>
      <c r="O56" s="8" t="s">
        <v>1003</v>
      </c>
      <c r="P56" s="8" t="s">
        <v>1071</v>
      </c>
      <c r="Q56" s="8" t="s">
        <v>1071</v>
      </c>
      <c r="R56">
        <v>1000</v>
      </c>
      <c r="S56">
        <v>1000</v>
      </c>
      <c r="T56">
        <v>5</v>
      </c>
      <c r="U56">
        <v>-5</v>
      </c>
    </row>
    <row r="57" spans="1:21">
      <c r="A57" s="1">
        <v>56</v>
      </c>
      <c r="B57" s="2" t="s">
        <v>272</v>
      </c>
      <c r="C57" t="s">
        <v>362</v>
      </c>
      <c r="D57" t="s">
        <v>958</v>
      </c>
      <c r="E57" t="s">
        <v>1551</v>
      </c>
      <c r="F57" t="s">
        <v>937</v>
      </c>
      <c r="G57" t="s">
        <v>1176</v>
      </c>
      <c r="H57" t="s">
        <v>1135</v>
      </c>
      <c r="I57" t="s">
        <v>1128</v>
      </c>
      <c r="J57" t="s">
        <v>989</v>
      </c>
      <c r="K57" t="s">
        <v>990</v>
      </c>
      <c r="L57" s="8" t="s">
        <v>996</v>
      </c>
      <c r="M57" s="8" t="s">
        <v>991</v>
      </c>
      <c r="N57" s="8" t="s">
        <v>993</v>
      </c>
      <c r="O57" s="8" t="s">
        <v>1003</v>
      </c>
      <c r="P57" s="8" t="s">
        <v>1071</v>
      </c>
      <c r="Q57" s="8" t="s">
        <v>1071</v>
      </c>
      <c r="R57">
        <v>1000</v>
      </c>
      <c r="S57">
        <v>1000</v>
      </c>
      <c r="T57">
        <v>5</v>
      </c>
      <c r="U57">
        <v>-5</v>
      </c>
    </row>
    <row r="58" spans="1:21">
      <c r="A58" s="1">
        <v>57</v>
      </c>
      <c r="B58" s="2" t="s">
        <v>1110</v>
      </c>
      <c r="C58" t="s">
        <v>366</v>
      </c>
      <c r="D58" t="s">
        <v>906</v>
      </c>
      <c r="E58" t="s">
        <v>1473</v>
      </c>
      <c r="F58" t="s">
        <v>1467</v>
      </c>
      <c r="G58" t="s">
        <v>1121</v>
      </c>
      <c r="H58" t="s">
        <v>1129</v>
      </c>
      <c r="I58" t="s">
        <v>1168</v>
      </c>
      <c r="J58" t="s">
        <v>989</v>
      </c>
      <c r="K58" t="s">
        <v>990</v>
      </c>
      <c r="L58" s="8" t="s">
        <v>991</v>
      </c>
      <c r="M58" s="8" t="s">
        <v>996</v>
      </c>
      <c r="N58" s="8" t="s">
        <v>993</v>
      </c>
      <c r="O58" s="8" t="s">
        <v>997</v>
      </c>
      <c r="P58" s="8" t="s">
        <v>147</v>
      </c>
      <c r="Q58" s="8" t="s">
        <v>1110</v>
      </c>
      <c r="R58">
        <v>1000</v>
      </c>
      <c r="S58">
        <v>1000</v>
      </c>
      <c r="T58">
        <v>77.16</v>
      </c>
      <c r="U58">
        <v>-111.26</v>
      </c>
    </row>
    <row r="59" spans="1:21">
      <c r="A59" s="1">
        <v>58</v>
      </c>
      <c r="B59" s="2" t="s">
        <v>95</v>
      </c>
      <c r="C59" t="s">
        <v>363</v>
      </c>
      <c r="D59" t="s">
        <v>883</v>
      </c>
      <c r="E59" t="s">
        <v>1463</v>
      </c>
      <c r="F59" t="s">
        <v>1463</v>
      </c>
      <c r="G59" t="s">
        <v>1131</v>
      </c>
      <c r="H59" t="s">
        <v>1131</v>
      </c>
      <c r="I59" t="s">
        <v>859</v>
      </c>
      <c r="J59" t="s">
        <v>989</v>
      </c>
      <c r="K59" t="s">
        <v>990</v>
      </c>
      <c r="L59" s="8" t="s">
        <v>996</v>
      </c>
      <c r="M59" s="8" t="s">
        <v>991</v>
      </c>
      <c r="N59" s="8" t="s">
        <v>993</v>
      </c>
      <c r="O59" s="8" t="s">
        <v>1012</v>
      </c>
      <c r="P59" s="8" t="s">
        <v>1071</v>
      </c>
      <c r="Q59" s="8" t="s">
        <v>1071</v>
      </c>
      <c r="R59">
        <v>1000</v>
      </c>
      <c r="S59">
        <v>1000</v>
      </c>
      <c r="T59">
        <v>0</v>
      </c>
      <c r="U59">
        <v>0</v>
      </c>
    </row>
    <row r="60" spans="1:21">
      <c r="A60" s="1">
        <v>59</v>
      </c>
      <c r="B60" s="2" t="s">
        <v>319</v>
      </c>
      <c r="C60" t="s">
        <v>362</v>
      </c>
      <c r="D60" t="s">
        <v>975</v>
      </c>
      <c r="E60" t="s">
        <v>1527</v>
      </c>
      <c r="F60" t="s">
        <v>1468</v>
      </c>
      <c r="G60" t="s">
        <v>1130</v>
      </c>
      <c r="H60" t="s">
        <v>1128</v>
      </c>
      <c r="I60" t="s">
        <v>1128</v>
      </c>
      <c r="J60" t="s">
        <v>989</v>
      </c>
      <c r="K60" t="s">
        <v>990</v>
      </c>
      <c r="L60" s="8" t="s">
        <v>996</v>
      </c>
      <c r="M60" s="8" t="s">
        <v>991</v>
      </c>
      <c r="N60" s="8" t="s">
        <v>993</v>
      </c>
      <c r="O60" s="8" t="s">
        <v>1001</v>
      </c>
      <c r="P60" s="8" t="s">
        <v>1071</v>
      </c>
      <c r="Q60" s="8" t="s">
        <v>1071</v>
      </c>
      <c r="R60">
        <v>1000</v>
      </c>
      <c r="S60">
        <v>1000</v>
      </c>
      <c r="T60">
        <v>0</v>
      </c>
      <c r="U60">
        <v>0</v>
      </c>
    </row>
    <row r="61" spans="1:21">
      <c r="A61" s="1">
        <v>60</v>
      </c>
      <c r="B61" s="2" t="s">
        <v>310</v>
      </c>
      <c r="C61" t="s">
        <v>362</v>
      </c>
      <c r="D61" t="s">
        <v>959</v>
      </c>
      <c r="E61" t="s">
        <v>1544</v>
      </c>
      <c r="F61" t="s">
        <v>1448</v>
      </c>
      <c r="G61" t="s">
        <v>1177</v>
      </c>
      <c r="H61" t="s">
        <v>1116</v>
      </c>
      <c r="I61" t="s">
        <v>1128</v>
      </c>
      <c r="J61" t="s">
        <v>989</v>
      </c>
      <c r="K61" t="s">
        <v>990</v>
      </c>
      <c r="L61" s="8" t="s">
        <v>996</v>
      </c>
      <c r="M61" s="8" t="s">
        <v>991</v>
      </c>
      <c r="N61" s="8" t="s">
        <v>993</v>
      </c>
      <c r="O61" s="8" t="s">
        <v>1017</v>
      </c>
      <c r="P61" s="8" t="s">
        <v>1071</v>
      </c>
      <c r="Q61" s="8" t="s">
        <v>1071</v>
      </c>
      <c r="R61">
        <v>1000</v>
      </c>
      <c r="S61">
        <v>1000</v>
      </c>
      <c r="T61">
        <v>1</v>
      </c>
      <c r="U61">
        <v>0</v>
      </c>
    </row>
    <row r="62" spans="1:21">
      <c r="A62" s="1">
        <v>61</v>
      </c>
      <c r="B62" s="2" t="s">
        <v>311</v>
      </c>
      <c r="C62" t="s">
        <v>362</v>
      </c>
      <c r="D62" t="s">
        <v>959</v>
      </c>
      <c r="E62" t="s">
        <v>1544</v>
      </c>
      <c r="F62" t="s">
        <v>1448</v>
      </c>
      <c r="G62" t="s">
        <v>1177</v>
      </c>
      <c r="H62" t="s">
        <v>1116</v>
      </c>
      <c r="I62" t="s">
        <v>1128</v>
      </c>
      <c r="J62" t="s">
        <v>989</v>
      </c>
      <c r="K62" t="s">
        <v>990</v>
      </c>
      <c r="L62" s="8" t="s">
        <v>996</v>
      </c>
      <c r="M62" s="8" t="s">
        <v>991</v>
      </c>
      <c r="N62" s="8" t="s">
        <v>993</v>
      </c>
      <c r="O62" s="8" t="s">
        <v>1017</v>
      </c>
      <c r="P62" s="8" t="s">
        <v>1071</v>
      </c>
      <c r="Q62" s="8" t="s">
        <v>1071</v>
      </c>
      <c r="R62">
        <v>1000</v>
      </c>
      <c r="S62">
        <v>1000</v>
      </c>
      <c r="T62">
        <v>1</v>
      </c>
      <c r="U62">
        <v>0</v>
      </c>
    </row>
    <row r="63" spans="1:21">
      <c r="A63" s="1">
        <v>62</v>
      </c>
      <c r="B63" s="2" t="s">
        <v>324</v>
      </c>
      <c r="C63" t="s">
        <v>362</v>
      </c>
      <c r="D63" t="s">
        <v>977</v>
      </c>
      <c r="E63" t="s">
        <v>1451</v>
      </c>
      <c r="F63" t="s">
        <v>956</v>
      </c>
      <c r="G63" t="s">
        <v>1181</v>
      </c>
      <c r="H63" t="s">
        <v>1136</v>
      </c>
      <c r="I63" t="s">
        <v>1128</v>
      </c>
      <c r="J63" t="s">
        <v>989</v>
      </c>
      <c r="K63" t="s">
        <v>990</v>
      </c>
      <c r="L63" s="8" t="s">
        <v>996</v>
      </c>
      <c r="M63" s="8" t="s">
        <v>991</v>
      </c>
      <c r="N63" s="8" t="s">
        <v>993</v>
      </c>
      <c r="O63" s="8" t="s">
        <v>1001</v>
      </c>
      <c r="P63" s="8" t="s">
        <v>1071</v>
      </c>
      <c r="Q63" s="8" t="s">
        <v>1071</v>
      </c>
      <c r="R63">
        <v>1000</v>
      </c>
      <c r="S63">
        <v>1000</v>
      </c>
      <c r="T63">
        <v>0</v>
      </c>
      <c r="U63">
        <v>0</v>
      </c>
    </row>
    <row r="64" spans="1:21">
      <c r="A64" s="1">
        <v>63</v>
      </c>
      <c r="B64" s="2" t="s">
        <v>1227</v>
      </c>
      <c r="C64" t="s">
        <v>362</v>
      </c>
      <c r="D64" t="s">
        <v>969</v>
      </c>
      <c r="E64" t="s">
        <v>955</v>
      </c>
      <c r="F64" t="s">
        <v>1469</v>
      </c>
      <c r="G64" t="s">
        <v>857</v>
      </c>
      <c r="H64" t="s">
        <v>1137</v>
      </c>
      <c r="I64" t="s">
        <v>1128</v>
      </c>
      <c r="J64" t="s">
        <v>989</v>
      </c>
      <c r="K64" t="s">
        <v>990</v>
      </c>
      <c r="L64" s="8" t="s">
        <v>991</v>
      </c>
      <c r="M64" s="8" t="s">
        <v>996</v>
      </c>
      <c r="N64" s="8" t="s">
        <v>1002</v>
      </c>
      <c r="O64" s="8" t="s">
        <v>1018</v>
      </c>
      <c r="P64" s="8" t="s">
        <v>1071</v>
      </c>
      <c r="Q64" s="8" t="s">
        <v>1106</v>
      </c>
      <c r="R64">
        <v>1000</v>
      </c>
      <c r="S64">
        <v>1000</v>
      </c>
      <c r="T64">
        <v>56.4</v>
      </c>
      <c r="U64">
        <v>-85</v>
      </c>
    </row>
    <row r="65" spans="1:23">
      <c r="A65" s="1">
        <v>64</v>
      </c>
      <c r="B65" s="15" t="s">
        <v>298</v>
      </c>
      <c r="C65" t="s">
        <v>362</v>
      </c>
      <c r="D65" t="s">
        <v>969</v>
      </c>
      <c r="E65" t="s">
        <v>955</v>
      </c>
      <c r="F65" t="s">
        <v>1469</v>
      </c>
      <c r="G65" t="s">
        <v>857</v>
      </c>
      <c r="H65" t="s">
        <v>1137</v>
      </c>
      <c r="I65" t="s">
        <v>1128</v>
      </c>
      <c r="J65" t="s">
        <v>989</v>
      </c>
      <c r="K65" t="s">
        <v>990</v>
      </c>
      <c r="L65" s="8" t="s">
        <v>991</v>
      </c>
      <c r="M65" s="8" t="s">
        <v>996</v>
      </c>
      <c r="N65" s="8" t="s">
        <v>1002</v>
      </c>
      <c r="O65" s="8" t="s">
        <v>1018</v>
      </c>
      <c r="P65" s="8" t="s">
        <v>1071</v>
      </c>
      <c r="Q65" s="8" t="s">
        <v>1106</v>
      </c>
      <c r="R65">
        <v>1000</v>
      </c>
      <c r="S65">
        <v>1000</v>
      </c>
      <c r="T65">
        <v>28.2</v>
      </c>
      <c r="U65">
        <v>-42.5</v>
      </c>
    </row>
    <row r="66" spans="1:23">
      <c r="A66" s="1">
        <v>65</v>
      </c>
      <c r="B66" s="15" t="s">
        <v>299</v>
      </c>
      <c r="C66" t="s">
        <v>362</v>
      </c>
      <c r="D66" t="s">
        <v>969</v>
      </c>
      <c r="E66" t="s">
        <v>955</v>
      </c>
      <c r="F66" t="s">
        <v>1469</v>
      </c>
      <c r="G66" t="s">
        <v>857</v>
      </c>
      <c r="H66" t="s">
        <v>1137</v>
      </c>
      <c r="I66" t="s">
        <v>1128</v>
      </c>
      <c r="J66" t="s">
        <v>989</v>
      </c>
      <c r="K66" t="s">
        <v>990</v>
      </c>
      <c r="L66" s="8" t="s">
        <v>991</v>
      </c>
      <c r="M66" s="8" t="s">
        <v>996</v>
      </c>
      <c r="N66" s="8" t="s">
        <v>1002</v>
      </c>
      <c r="O66" s="8" t="s">
        <v>1018</v>
      </c>
      <c r="P66" s="8" t="s">
        <v>1071</v>
      </c>
      <c r="Q66" s="8" t="s">
        <v>1106</v>
      </c>
      <c r="R66">
        <v>1000</v>
      </c>
      <c r="S66">
        <v>1000</v>
      </c>
      <c r="T66">
        <v>28.2</v>
      </c>
      <c r="U66">
        <v>-42.5</v>
      </c>
    </row>
    <row r="67" spans="1:23">
      <c r="A67" s="1">
        <v>66</v>
      </c>
      <c r="B67" s="4" t="s">
        <v>19</v>
      </c>
      <c r="C67" t="s">
        <v>358</v>
      </c>
      <c r="D67" t="s">
        <v>848</v>
      </c>
      <c r="E67" t="s">
        <v>1174</v>
      </c>
      <c r="F67" t="s">
        <v>1470</v>
      </c>
      <c r="G67" t="s">
        <v>370</v>
      </c>
      <c r="H67" t="s">
        <v>358</v>
      </c>
      <c r="I67" t="s">
        <v>1151</v>
      </c>
      <c r="J67" t="s">
        <v>393</v>
      </c>
      <c r="K67" t="s">
        <v>1006</v>
      </c>
      <c r="L67" s="8" t="s">
        <v>991</v>
      </c>
      <c r="M67" s="8" t="s">
        <v>996</v>
      </c>
      <c r="N67" s="8" t="s">
        <v>993</v>
      </c>
      <c r="O67" s="8" t="s">
        <v>1010</v>
      </c>
      <c r="P67" s="8" t="s">
        <v>1071</v>
      </c>
      <c r="Q67" s="8" t="s">
        <v>1071</v>
      </c>
      <c r="R67">
        <v>31</v>
      </c>
      <c r="S67">
        <v>38</v>
      </c>
      <c r="T67">
        <v>30</v>
      </c>
      <c r="U67">
        <v>0</v>
      </c>
    </row>
    <row r="68" spans="1:23">
      <c r="A68" s="1">
        <v>67</v>
      </c>
      <c r="B68" s="4" t="s">
        <v>23</v>
      </c>
      <c r="C68" t="s">
        <v>358</v>
      </c>
      <c r="D68" t="s">
        <v>848</v>
      </c>
      <c r="E68" t="s">
        <v>1174</v>
      </c>
      <c r="F68" t="s">
        <v>1470</v>
      </c>
      <c r="G68" t="s">
        <v>370</v>
      </c>
      <c r="H68" t="s">
        <v>358</v>
      </c>
      <c r="I68" t="s">
        <v>1151</v>
      </c>
      <c r="J68" t="s">
        <v>391</v>
      </c>
      <c r="K68" t="s">
        <v>1006</v>
      </c>
      <c r="L68" s="8" t="s">
        <v>991</v>
      </c>
      <c r="M68" s="8" t="s">
        <v>996</v>
      </c>
      <c r="N68" s="8" t="s">
        <v>993</v>
      </c>
      <c r="O68" s="8" t="s">
        <v>1010</v>
      </c>
      <c r="P68" s="8" t="s">
        <v>1071</v>
      </c>
      <c r="Q68" s="8" t="s">
        <v>1071</v>
      </c>
      <c r="R68">
        <v>31</v>
      </c>
      <c r="S68">
        <v>38</v>
      </c>
      <c r="T68">
        <v>30</v>
      </c>
      <c r="U68">
        <v>0</v>
      </c>
    </row>
    <row r="69" spans="1:23">
      <c r="A69" s="1">
        <v>68</v>
      </c>
      <c r="B69" s="4" t="s">
        <v>20</v>
      </c>
      <c r="C69" t="s">
        <v>358</v>
      </c>
      <c r="D69" t="s">
        <v>848</v>
      </c>
      <c r="E69" t="s">
        <v>1174</v>
      </c>
      <c r="F69" t="s">
        <v>1470</v>
      </c>
      <c r="G69" t="s">
        <v>370</v>
      </c>
      <c r="H69" t="s">
        <v>358</v>
      </c>
      <c r="I69" t="s">
        <v>1151</v>
      </c>
      <c r="J69" t="s">
        <v>391</v>
      </c>
      <c r="K69" t="s">
        <v>1006</v>
      </c>
      <c r="L69" s="8" t="s">
        <v>991</v>
      </c>
      <c r="M69" s="8" t="s">
        <v>996</v>
      </c>
      <c r="N69" s="8" t="s">
        <v>993</v>
      </c>
      <c r="O69" s="8" t="s">
        <v>1010</v>
      </c>
      <c r="P69" s="8" t="s">
        <v>1071</v>
      </c>
      <c r="Q69" s="8" t="s">
        <v>1071</v>
      </c>
      <c r="R69">
        <v>31</v>
      </c>
      <c r="S69">
        <v>38</v>
      </c>
      <c r="T69">
        <v>30</v>
      </c>
      <c r="U69">
        <v>0</v>
      </c>
    </row>
    <row r="70" spans="1:23">
      <c r="A70" s="1">
        <v>69</v>
      </c>
      <c r="B70" s="2" t="s">
        <v>288</v>
      </c>
      <c r="C70" t="s">
        <v>362</v>
      </c>
      <c r="D70" t="s">
        <v>951</v>
      </c>
      <c r="E70" t="s">
        <v>1552</v>
      </c>
      <c r="F70" t="s">
        <v>1471</v>
      </c>
      <c r="G70" t="s">
        <v>1179</v>
      </c>
      <c r="H70" t="s">
        <v>1132</v>
      </c>
      <c r="I70" t="s">
        <v>1128</v>
      </c>
      <c r="J70" t="s">
        <v>989</v>
      </c>
      <c r="K70" t="s">
        <v>990</v>
      </c>
      <c r="L70" s="8" t="s">
        <v>996</v>
      </c>
      <c r="M70" s="8" t="s">
        <v>991</v>
      </c>
      <c r="N70" s="8" t="s">
        <v>993</v>
      </c>
      <c r="O70" s="8" t="s">
        <v>1011</v>
      </c>
      <c r="P70" s="8" t="s">
        <v>1071</v>
      </c>
      <c r="Q70" s="8" t="s">
        <v>1071</v>
      </c>
      <c r="R70">
        <v>1000</v>
      </c>
      <c r="S70">
        <v>1000</v>
      </c>
      <c r="T70">
        <v>5.12</v>
      </c>
      <c r="U70">
        <v>-4.0199999999999996</v>
      </c>
    </row>
    <row r="71" spans="1:23">
      <c r="A71" s="1">
        <v>70</v>
      </c>
      <c r="B71" s="2" t="s">
        <v>1605</v>
      </c>
      <c r="C71" t="s">
        <v>362</v>
      </c>
      <c r="D71" t="s">
        <v>951</v>
      </c>
      <c r="E71" t="s">
        <v>1552</v>
      </c>
      <c r="F71" t="s">
        <v>1471</v>
      </c>
      <c r="G71" t="s">
        <v>1179</v>
      </c>
      <c r="H71" t="s">
        <v>1132</v>
      </c>
      <c r="I71" t="s">
        <v>1128</v>
      </c>
      <c r="J71" t="s">
        <v>989</v>
      </c>
      <c r="K71" t="s">
        <v>990</v>
      </c>
      <c r="L71" s="8" t="s">
        <v>996</v>
      </c>
      <c r="M71" s="8" t="s">
        <v>991</v>
      </c>
      <c r="N71" s="8" t="s">
        <v>993</v>
      </c>
      <c r="O71" s="8" t="s">
        <v>1011</v>
      </c>
      <c r="P71" s="8" t="s">
        <v>1071</v>
      </c>
      <c r="Q71" s="8" t="s">
        <v>1071</v>
      </c>
      <c r="R71">
        <v>1000</v>
      </c>
      <c r="S71">
        <v>1000</v>
      </c>
      <c r="T71">
        <v>5.12</v>
      </c>
      <c r="U71">
        <v>-4.0199999999999996</v>
      </c>
    </row>
    <row r="72" spans="1:23">
      <c r="A72" s="1">
        <v>71</v>
      </c>
      <c r="B72" s="2" t="s">
        <v>273</v>
      </c>
      <c r="C72" t="s">
        <v>362</v>
      </c>
      <c r="D72" t="s">
        <v>959</v>
      </c>
      <c r="E72" t="s">
        <v>1544</v>
      </c>
      <c r="F72" t="s">
        <v>1448</v>
      </c>
      <c r="G72" t="s">
        <v>1177</v>
      </c>
      <c r="H72" t="s">
        <v>1116</v>
      </c>
      <c r="I72" t="s">
        <v>1128</v>
      </c>
      <c r="J72" t="s">
        <v>989</v>
      </c>
      <c r="K72" t="s">
        <v>990</v>
      </c>
      <c r="L72" s="8" t="s">
        <v>996</v>
      </c>
      <c r="M72" s="8" t="s">
        <v>991</v>
      </c>
      <c r="N72" s="8" t="s">
        <v>993</v>
      </c>
      <c r="O72" s="8" t="s">
        <v>1001</v>
      </c>
      <c r="P72" s="8" t="s">
        <v>1071</v>
      </c>
      <c r="Q72" s="8" t="s">
        <v>1071</v>
      </c>
      <c r="R72">
        <v>1000</v>
      </c>
      <c r="S72">
        <v>1000</v>
      </c>
      <c r="T72">
        <v>0</v>
      </c>
      <c r="U72">
        <v>0</v>
      </c>
    </row>
    <row r="73" spans="1:23">
      <c r="A73" s="1">
        <v>72</v>
      </c>
      <c r="B73" s="2" t="s">
        <v>378</v>
      </c>
      <c r="C73" t="s">
        <v>366</v>
      </c>
      <c r="D73" t="s">
        <v>981</v>
      </c>
      <c r="E73" t="s">
        <v>1153</v>
      </c>
      <c r="F73" t="s">
        <v>1174</v>
      </c>
      <c r="G73" t="s">
        <v>369</v>
      </c>
      <c r="H73" t="s">
        <v>359</v>
      </c>
      <c r="I73" t="s">
        <v>1151</v>
      </c>
      <c r="J73" t="s">
        <v>1007</v>
      </c>
      <c r="K73" t="s">
        <v>1008</v>
      </c>
      <c r="L73" s="8" t="s">
        <v>996</v>
      </c>
      <c r="M73" s="8" t="s">
        <v>991</v>
      </c>
      <c r="N73" s="8" t="s">
        <v>993</v>
      </c>
      <c r="O73" s="8" t="s">
        <v>997</v>
      </c>
      <c r="P73" s="8" t="s">
        <v>1071</v>
      </c>
      <c r="Q73" s="8" t="s">
        <v>1071</v>
      </c>
      <c r="R73">
        <v>1000</v>
      </c>
      <c r="S73">
        <v>1000</v>
      </c>
      <c r="T73">
        <v>2.69</v>
      </c>
      <c r="U73">
        <v>-2.69</v>
      </c>
    </row>
    <row r="74" spans="1:23">
      <c r="A74" s="1">
        <v>73</v>
      </c>
      <c r="B74" s="2" t="s">
        <v>379</v>
      </c>
      <c r="C74" t="s">
        <v>364</v>
      </c>
      <c r="D74" t="s">
        <v>901</v>
      </c>
      <c r="E74" t="s">
        <v>1493</v>
      </c>
      <c r="F74" t="s">
        <v>1472</v>
      </c>
      <c r="G74" t="s">
        <v>1182</v>
      </c>
      <c r="H74" t="s">
        <v>1145</v>
      </c>
      <c r="I74" t="s">
        <v>870</v>
      </c>
      <c r="J74" t="s">
        <v>1007</v>
      </c>
      <c r="K74" t="s">
        <v>1008</v>
      </c>
      <c r="L74" s="8" t="s">
        <v>996</v>
      </c>
      <c r="M74" s="8" t="s">
        <v>991</v>
      </c>
      <c r="N74" s="8" t="s">
        <v>993</v>
      </c>
      <c r="O74" s="8" t="s">
        <v>997</v>
      </c>
      <c r="P74" s="8" t="s">
        <v>1071</v>
      </c>
      <c r="Q74" s="8" t="s">
        <v>1071</v>
      </c>
      <c r="R74">
        <v>1000</v>
      </c>
      <c r="S74">
        <v>1000</v>
      </c>
      <c r="T74">
        <v>0</v>
      </c>
      <c r="U74">
        <v>0</v>
      </c>
    </row>
    <row r="75" spans="1:23">
      <c r="A75" s="1">
        <v>74</v>
      </c>
      <c r="B75" s="2" t="s">
        <v>174</v>
      </c>
      <c r="C75" t="s">
        <v>366</v>
      </c>
      <c r="D75" t="s">
        <v>911</v>
      </c>
      <c r="E75" t="s">
        <v>1450</v>
      </c>
      <c r="F75" t="s">
        <v>1473</v>
      </c>
      <c r="G75" t="s">
        <v>1143</v>
      </c>
      <c r="H75" t="s">
        <v>1138</v>
      </c>
      <c r="I75" t="s">
        <v>1168</v>
      </c>
      <c r="J75" t="s">
        <v>1014</v>
      </c>
      <c r="K75" t="s">
        <v>1015</v>
      </c>
      <c r="L75" s="8" t="s">
        <v>996</v>
      </c>
      <c r="M75" s="8" t="s">
        <v>996</v>
      </c>
      <c r="N75" s="8" t="s">
        <v>1015</v>
      </c>
      <c r="O75" s="8" t="s">
        <v>1019</v>
      </c>
      <c r="P75" s="8" t="s">
        <v>1071</v>
      </c>
      <c r="Q75" s="8" t="s">
        <v>1071</v>
      </c>
      <c r="R75">
        <v>1000</v>
      </c>
      <c r="S75">
        <v>1000</v>
      </c>
      <c r="T75">
        <v>0</v>
      </c>
      <c r="U75">
        <v>0</v>
      </c>
    </row>
    <row r="76" spans="1:23">
      <c r="A76" s="1">
        <v>75</v>
      </c>
      <c r="B76" s="4" t="s">
        <v>34</v>
      </c>
      <c r="C76" t="s">
        <v>360</v>
      </c>
      <c r="D76" t="s">
        <v>857</v>
      </c>
      <c r="E76" t="s">
        <v>866</v>
      </c>
      <c r="F76" t="s">
        <v>1167</v>
      </c>
      <c r="G76" t="s">
        <v>1163</v>
      </c>
      <c r="H76" t="s">
        <v>1139</v>
      </c>
      <c r="I76" t="s">
        <v>365</v>
      </c>
      <c r="J76" t="s">
        <v>989</v>
      </c>
      <c r="K76" t="s">
        <v>990</v>
      </c>
      <c r="L76" s="8" t="s">
        <v>996</v>
      </c>
      <c r="M76" s="8" t="s">
        <v>991</v>
      </c>
      <c r="N76" s="8" t="s">
        <v>993</v>
      </c>
      <c r="O76" s="8" t="s">
        <v>1010</v>
      </c>
      <c r="P76" s="8" t="s">
        <v>1071</v>
      </c>
      <c r="Q76" s="8" t="s">
        <v>1071</v>
      </c>
      <c r="R76">
        <v>1000</v>
      </c>
      <c r="S76">
        <v>1000</v>
      </c>
      <c r="T76">
        <v>0</v>
      </c>
      <c r="U76">
        <v>0</v>
      </c>
    </row>
    <row r="77" spans="1:23">
      <c r="A77" s="1">
        <v>76</v>
      </c>
      <c r="B77" s="4" t="s">
        <v>1204</v>
      </c>
      <c r="C77" t="s">
        <v>361</v>
      </c>
      <c r="D77" t="s">
        <v>860</v>
      </c>
      <c r="E77" t="s">
        <v>1138</v>
      </c>
      <c r="F77" t="s">
        <v>1117</v>
      </c>
      <c r="G77" t="s">
        <v>1174</v>
      </c>
      <c r="H77" t="s">
        <v>981</v>
      </c>
      <c r="I77" t="s">
        <v>1148</v>
      </c>
      <c r="J77" t="s">
        <v>989</v>
      </c>
      <c r="K77" t="s">
        <v>990</v>
      </c>
      <c r="L77" s="8" t="s">
        <v>991</v>
      </c>
      <c r="M77" s="8" t="s">
        <v>996</v>
      </c>
      <c r="N77" s="8" t="s">
        <v>993</v>
      </c>
      <c r="O77" s="8" t="s">
        <v>1020</v>
      </c>
      <c r="P77" s="8" t="s">
        <v>1076</v>
      </c>
      <c r="Q77" s="8" t="s">
        <v>1077</v>
      </c>
      <c r="R77" s="9">
        <v>1000</v>
      </c>
      <c r="S77" s="9">
        <v>1000</v>
      </c>
      <c r="T77" s="9">
        <v>481</v>
      </c>
      <c r="U77" s="9">
        <v>-450</v>
      </c>
      <c r="V77" s="9"/>
      <c r="W77" s="9"/>
    </row>
    <row r="78" spans="1:23">
      <c r="A78" s="1">
        <v>77</v>
      </c>
      <c r="B78" s="2" t="s">
        <v>350</v>
      </c>
      <c r="C78" t="s">
        <v>361</v>
      </c>
      <c r="D78" t="s">
        <v>928</v>
      </c>
      <c r="E78" t="s">
        <v>1474</v>
      </c>
      <c r="F78" t="s">
        <v>1474</v>
      </c>
      <c r="G78" t="s">
        <v>1120</v>
      </c>
      <c r="H78" t="s">
        <v>1124</v>
      </c>
      <c r="I78" t="s">
        <v>1158</v>
      </c>
      <c r="J78" t="s">
        <v>391</v>
      </c>
      <c r="K78" t="s">
        <v>1006</v>
      </c>
      <c r="L78" s="8" t="s">
        <v>996</v>
      </c>
      <c r="M78" s="8" t="s">
        <v>991</v>
      </c>
      <c r="N78" s="8" t="s">
        <v>993</v>
      </c>
      <c r="O78" s="8" t="s">
        <v>1030</v>
      </c>
      <c r="P78" s="8" t="s">
        <v>1071</v>
      </c>
      <c r="Q78" s="8" t="s">
        <v>1071</v>
      </c>
      <c r="R78">
        <v>1000</v>
      </c>
      <c r="S78">
        <v>1000</v>
      </c>
      <c r="T78">
        <v>11</v>
      </c>
      <c r="U78">
        <v>-4</v>
      </c>
    </row>
    <row r="79" spans="1:23">
      <c r="A79" s="1">
        <v>78</v>
      </c>
      <c r="B79" s="2" t="s">
        <v>114</v>
      </c>
      <c r="C79" t="s">
        <v>365</v>
      </c>
      <c r="D79" t="s">
        <v>893</v>
      </c>
      <c r="E79" t="s">
        <v>882</v>
      </c>
      <c r="F79" t="s">
        <v>882</v>
      </c>
      <c r="G79" t="s">
        <v>1126</v>
      </c>
      <c r="H79" t="s">
        <v>852</v>
      </c>
      <c r="I79" t="s">
        <v>861</v>
      </c>
      <c r="J79" t="s">
        <v>989</v>
      </c>
      <c r="K79" t="s">
        <v>990</v>
      </c>
      <c r="L79" s="8" t="s">
        <v>996</v>
      </c>
      <c r="M79" s="8" t="s">
        <v>991</v>
      </c>
      <c r="N79" s="8" t="s">
        <v>993</v>
      </c>
      <c r="O79" s="8" t="s">
        <v>1021</v>
      </c>
      <c r="P79" s="8" t="s">
        <v>1071</v>
      </c>
      <c r="Q79" s="8" t="s">
        <v>1071</v>
      </c>
      <c r="R79">
        <v>1000</v>
      </c>
      <c r="S79">
        <v>1000</v>
      </c>
      <c r="T79">
        <v>0</v>
      </c>
      <c r="U79">
        <v>0</v>
      </c>
    </row>
    <row r="80" spans="1:23">
      <c r="A80" s="1">
        <v>79</v>
      </c>
      <c r="B80" s="2" t="s">
        <v>129</v>
      </c>
      <c r="C80" t="s">
        <v>364</v>
      </c>
      <c r="D80" t="s">
        <v>901</v>
      </c>
      <c r="E80" t="s">
        <v>1493</v>
      </c>
      <c r="F80" t="s">
        <v>1472</v>
      </c>
      <c r="G80" t="s">
        <v>1133</v>
      </c>
      <c r="H80" t="s">
        <v>1141</v>
      </c>
      <c r="I80" t="s">
        <v>870</v>
      </c>
      <c r="J80" t="s">
        <v>989</v>
      </c>
      <c r="K80" t="s">
        <v>990</v>
      </c>
      <c r="L80" s="8" t="s">
        <v>996</v>
      </c>
      <c r="M80" s="8" t="s">
        <v>991</v>
      </c>
      <c r="N80" s="8" t="s">
        <v>993</v>
      </c>
      <c r="O80" s="8" t="s">
        <v>1022</v>
      </c>
      <c r="P80" s="8" t="s">
        <v>1071</v>
      </c>
      <c r="Q80" s="8" t="s">
        <v>1071</v>
      </c>
      <c r="R80">
        <v>1000</v>
      </c>
      <c r="S80">
        <v>1000</v>
      </c>
      <c r="T80">
        <v>0</v>
      </c>
      <c r="U80">
        <v>0</v>
      </c>
    </row>
    <row r="81" spans="1:21">
      <c r="A81" s="1">
        <v>80</v>
      </c>
      <c r="B81" s="2" t="s">
        <v>309</v>
      </c>
      <c r="C81" t="s">
        <v>362</v>
      </c>
      <c r="D81" t="s">
        <v>972</v>
      </c>
      <c r="E81" t="s">
        <v>1553</v>
      </c>
      <c r="F81" t="s">
        <v>934</v>
      </c>
      <c r="G81" t="s">
        <v>1164</v>
      </c>
      <c r="H81" t="s">
        <v>1142</v>
      </c>
      <c r="I81" t="s">
        <v>1128</v>
      </c>
      <c r="J81" t="s">
        <v>392</v>
      </c>
      <c r="K81" t="s">
        <v>1015</v>
      </c>
      <c r="L81" s="8" t="s">
        <v>996</v>
      </c>
      <c r="M81" s="8" t="s">
        <v>996</v>
      </c>
      <c r="N81" s="8" t="s">
        <v>1015</v>
      </c>
      <c r="O81" s="8" t="s">
        <v>1001</v>
      </c>
      <c r="P81" s="8" t="s">
        <v>1071</v>
      </c>
      <c r="Q81" s="8" t="s">
        <v>1071</v>
      </c>
      <c r="R81">
        <v>1000</v>
      </c>
      <c r="S81">
        <v>1000</v>
      </c>
      <c r="T81">
        <v>0</v>
      </c>
      <c r="U81">
        <v>0</v>
      </c>
    </row>
    <row r="82" spans="1:21">
      <c r="A82" s="1">
        <v>81</v>
      </c>
      <c r="B82" s="2" t="s">
        <v>178</v>
      </c>
      <c r="C82" t="s">
        <v>366</v>
      </c>
      <c r="D82" t="s">
        <v>915</v>
      </c>
      <c r="E82" t="s">
        <v>897</v>
      </c>
      <c r="F82" t="s">
        <v>1475</v>
      </c>
      <c r="G82" t="s">
        <v>852</v>
      </c>
      <c r="H82" t="s">
        <v>1119</v>
      </c>
      <c r="I82" t="s">
        <v>1168</v>
      </c>
      <c r="J82" t="s">
        <v>1014</v>
      </c>
      <c r="K82" t="s">
        <v>1015</v>
      </c>
      <c r="L82" s="8" t="s">
        <v>996</v>
      </c>
      <c r="M82" s="8" t="s">
        <v>996</v>
      </c>
      <c r="N82" s="8" t="s">
        <v>1015</v>
      </c>
      <c r="O82" s="8" t="s">
        <v>997</v>
      </c>
      <c r="P82" s="8" t="s">
        <v>1071</v>
      </c>
      <c r="Q82" s="8" t="s">
        <v>1071</v>
      </c>
      <c r="R82">
        <v>1000</v>
      </c>
      <c r="S82">
        <v>1000</v>
      </c>
      <c r="T82">
        <v>18.75</v>
      </c>
      <c r="U82">
        <v>-18.75</v>
      </c>
    </row>
    <row r="83" spans="1:21">
      <c r="A83" s="1">
        <v>82</v>
      </c>
      <c r="B83" s="2" t="s">
        <v>106</v>
      </c>
      <c r="C83" t="s">
        <v>366</v>
      </c>
      <c r="D83" t="s">
        <v>888</v>
      </c>
      <c r="E83" t="s">
        <v>1476</v>
      </c>
      <c r="F83" t="s">
        <v>1476</v>
      </c>
      <c r="G83" t="s">
        <v>1183</v>
      </c>
      <c r="H83" t="s">
        <v>1143</v>
      </c>
      <c r="I83" t="s">
        <v>861</v>
      </c>
      <c r="J83" t="s">
        <v>1014</v>
      </c>
      <c r="K83" t="s">
        <v>1015</v>
      </c>
      <c r="L83" s="8" t="s">
        <v>996</v>
      </c>
      <c r="M83" s="8" t="s">
        <v>996</v>
      </c>
      <c r="N83" s="8" t="s">
        <v>1015</v>
      </c>
      <c r="O83" s="8" t="s">
        <v>1023</v>
      </c>
      <c r="P83" s="8" t="s">
        <v>1071</v>
      </c>
      <c r="Q83" s="8" t="s">
        <v>1071</v>
      </c>
      <c r="R83">
        <v>1000</v>
      </c>
      <c r="S83">
        <v>1000</v>
      </c>
      <c r="T83">
        <v>31.87</v>
      </c>
      <c r="U83">
        <v>-21.75</v>
      </c>
    </row>
    <row r="84" spans="1:21">
      <c r="A84" s="1">
        <v>83</v>
      </c>
      <c r="B84" s="4" t="s">
        <v>351</v>
      </c>
      <c r="C84" t="s">
        <v>369</v>
      </c>
      <c r="D84" t="s">
        <v>851</v>
      </c>
      <c r="E84" t="s">
        <v>1139</v>
      </c>
      <c r="F84" t="s">
        <v>849</v>
      </c>
      <c r="G84" t="s">
        <v>367</v>
      </c>
      <c r="H84" t="s">
        <v>1144</v>
      </c>
      <c r="I84" t="s">
        <v>1151</v>
      </c>
      <c r="P84" s="8" t="s">
        <v>1071</v>
      </c>
      <c r="Q84" s="8" t="s">
        <v>1071</v>
      </c>
      <c r="R84">
        <v>1000</v>
      </c>
      <c r="S84">
        <v>1000</v>
      </c>
      <c r="T84">
        <v>0</v>
      </c>
      <c r="U84">
        <v>0</v>
      </c>
    </row>
    <row r="85" spans="1:21">
      <c r="A85" s="1">
        <v>84</v>
      </c>
      <c r="B85" s="4" t="s">
        <v>1537</v>
      </c>
      <c r="C85" t="s">
        <v>369</v>
      </c>
      <c r="D85" t="s">
        <v>851</v>
      </c>
      <c r="E85" t="s">
        <v>1139</v>
      </c>
      <c r="F85" t="s">
        <v>849</v>
      </c>
      <c r="G85" t="s">
        <v>367</v>
      </c>
      <c r="H85" t="s">
        <v>1144</v>
      </c>
      <c r="I85" t="s">
        <v>1151</v>
      </c>
      <c r="P85" s="8" t="s">
        <v>1071</v>
      </c>
      <c r="Q85" s="8" t="s">
        <v>1071</v>
      </c>
      <c r="R85">
        <v>1000</v>
      </c>
      <c r="S85">
        <v>1000</v>
      </c>
      <c r="T85">
        <v>0</v>
      </c>
      <c r="U85">
        <v>0</v>
      </c>
    </row>
    <row r="86" spans="1:21">
      <c r="A86" s="1">
        <v>85</v>
      </c>
      <c r="B86" s="2" t="s">
        <v>1212</v>
      </c>
      <c r="C86" t="s">
        <v>364</v>
      </c>
      <c r="D86" t="s">
        <v>898</v>
      </c>
      <c r="E86" t="s">
        <v>1554</v>
      </c>
      <c r="F86" t="s">
        <v>1477</v>
      </c>
      <c r="G86" t="s">
        <v>1133</v>
      </c>
      <c r="H86" t="s">
        <v>1141</v>
      </c>
      <c r="I86" t="s">
        <v>870</v>
      </c>
      <c r="J86" t="s">
        <v>989</v>
      </c>
      <c r="K86" t="s">
        <v>990</v>
      </c>
      <c r="L86" s="8" t="s">
        <v>991</v>
      </c>
      <c r="M86" s="8" t="s">
        <v>996</v>
      </c>
      <c r="N86" s="8" t="s">
        <v>1002</v>
      </c>
      <c r="O86" s="8" t="s">
        <v>997</v>
      </c>
      <c r="P86" s="8" t="s">
        <v>1071</v>
      </c>
      <c r="Q86" s="8" t="s">
        <v>1107</v>
      </c>
      <c r="R86" s="9">
        <v>1000</v>
      </c>
      <c r="S86" s="9">
        <v>1000</v>
      </c>
      <c r="T86">
        <v>17.440000000000001</v>
      </c>
      <c r="U86">
        <v>-20.68</v>
      </c>
    </row>
    <row r="87" spans="1:21">
      <c r="A87" s="1">
        <v>86</v>
      </c>
      <c r="B87" s="15" t="s">
        <v>121</v>
      </c>
      <c r="C87" t="s">
        <v>364</v>
      </c>
      <c r="D87" t="s">
        <v>898</v>
      </c>
      <c r="E87" t="s">
        <v>1554</v>
      </c>
      <c r="F87" t="s">
        <v>1477</v>
      </c>
      <c r="G87" t="s">
        <v>1133</v>
      </c>
      <c r="H87" t="s">
        <v>1141</v>
      </c>
      <c r="I87" t="s">
        <v>870</v>
      </c>
      <c r="J87" t="s">
        <v>989</v>
      </c>
      <c r="K87" t="s">
        <v>990</v>
      </c>
      <c r="L87" s="8" t="s">
        <v>991</v>
      </c>
      <c r="M87" s="8" t="s">
        <v>996</v>
      </c>
      <c r="N87" s="8" t="s">
        <v>1002</v>
      </c>
      <c r="O87" s="8" t="s">
        <v>997</v>
      </c>
      <c r="P87" s="8" t="s">
        <v>1071</v>
      </c>
      <c r="Q87" s="8" t="s">
        <v>1107</v>
      </c>
      <c r="R87" s="9">
        <v>1000</v>
      </c>
      <c r="S87" s="9">
        <v>1000</v>
      </c>
      <c r="T87">
        <v>8.7200000000000006</v>
      </c>
      <c r="U87">
        <v>-10.34</v>
      </c>
    </row>
    <row r="88" spans="1:21">
      <c r="A88" s="1">
        <v>87</v>
      </c>
      <c r="B88" s="15" t="s">
        <v>122</v>
      </c>
      <c r="C88" t="s">
        <v>364</v>
      </c>
      <c r="D88" t="s">
        <v>898</v>
      </c>
      <c r="E88" t="s">
        <v>1554</v>
      </c>
      <c r="F88" t="s">
        <v>1477</v>
      </c>
      <c r="G88" t="s">
        <v>1133</v>
      </c>
      <c r="H88" t="s">
        <v>1141</v>
      </c>
      <c r="I88" t="s">
        <v>870</v>
      </c>
      <c r="J88" t="s">
        <v>989</v>
      </c>
      <c r="K88" t="s">
        <v>990</v>
      </c>
      <c r="L88" s="8" t="s">
        <v>991</v>
      </c>
      <c r="M88" s="8" t="s">
        <v>996</v>
      </c>
      <c r="N88" s="8" t="s">
        <v>1002</v>
      </c>
      <c r="O88" s="8" t="s">
        <v>997</v>
      </c>
      <c r="P88" s="8" t="s">
        <v>1071</v>
      </c>
      <c r="Q88" s="8" t="s">
        <v>1107</v>
      </c>
      <c r="R88" s="9">
        <v>1000</v>
      </c>
      <c r="S88" s="9">
        <v>1000</v>
      </c>
      <c r="T88">
        <v>8.7200000000000006</v>
      </c>
      <c r="U88">
        <v>-10.34</v>
      </c>
    </row>
    <row r="89" spans="1:21">
      <c r="A89" s="1">
        <v>88</v>
      </c>
      <c r="B89" s="2" t="s">
        <v>123</v>
      </c>
      <c r="C89" t="s">
        <v>364</v>
      </c>
      <c r="D89" t="s">
        <v>899</v>
      </c>
      <c r="E89" t="s">
        <v>1555</v>
      </c>
      <c r="F89" t="s">
        <v>887</v>
      </c>
      <c r="G89" t="s">
        <v>1133</v>
      </c>
      <c r="H89" t="s">
        <v>1141</v>
      </c>
      <c r="I89" t="s">
        <v>870</v>
      </c>
      <c r="J89" t="s">
        <v>989</v>
      </c>
      <c r="K89" t="s">
        <v>990</v>
      </c>
      <c r="L89" s="8" t="s">
        <v>996</v>
      </c>
      <c r="M89" s="8" t="s">
        <v>991</v>
      </c>
      <c r="N89" s="8" t="s">
        <v>993</v>
      </c>
      <c r="O89" s="8" t="s">
        <v>1024</v>
      </c>
      <c r="P89" s="8" t="s">
        <v>1071</v>
      </c>
      <c r="Q89" s="8" t="s">
        <v>1071</v>
      </c>
      <c r="R89">
        <v>1000</v>
      </c>
      <c r="S89">
        <v>1000</v>
      </c>
      <c r="T89">
        <v>0</v>
      </c>
      <c r="U89">
        <v>0</v>
      </c>
    </row>
    <row r="90" spans="1:21">
      <c r="A90" s="1">
        <v>89</v>
      </c>
      <c r="B90" s="4" t="s">
        <v>1205</v>
      </c>
      <c r="C90" t="s">
        <v>360</v>
      </c>
      <c r="D90" t="s">
        <v>866</v>
      </c>
      <c r="E90" t="s">
        <v>1152</v>
      </c>
      <c r="F90" t="s">
        <v>1478</v>
      </c>
      <c r="G90" t="s">
        <v>1182</v>
      </c>
      <c r="H90" t="s">
        <v>1145</v>
      </c>
      <c r="I90" t="s">
        <v>862</v>
      </c>
      <c r="J90" t="s">
        <v>989</v>
      </c>
      <c r="K90" t="s">
        <v>990</v>
      </c>
      <c r="L90" s="8" t="s">
        <v>991</v>
      </c>
      <c r="M90" s="8" t="s">
        <v>996</v>
      </c>
      <c r="N90" s="8" t="s">
        <v>1002</v>
      </c>
      <c r="O90" s="8" t="s">
        <v>1010</v>
      </c>
      <c r="P90" s="8" t="s">
        <v>1071</v>
      </c>
      <c r="Q90" s="8" t="s">
        <v>1071</v>
      </c>
      <c r="R90" s="9">
        <v>1000</v>
      </c>
      <c r="S90" s="9">
        <v>1000</v>
      </c>
      <c r="T90">
        <v>116.45</v>
      </c>
      <c r="U90">
        <v>-72.36</v>
      </c>
    </row>
    <row r="91" spans="1:21">
      <c r="A91" s="1">
        <v>90</v>
      </c>
      <c r="B91" s="15" t="s">
        <v>58</v>
      </c>
      <c r="C91" t="s">
        <v>360</v>
      </c>
      <c r="D91" t="s">
        <v>866</v>
      </c>
      <c r="E91" t="s">
        <v>1152</v>
      </c>
      <c r="F91" t="s">
        <v>1478</v>
      </c>
      <c r="G91" t="s">
        <v>1182</v>
      </c>
      <c r="H91" t="s">
        <v>1145</v>
      </c>
      <c r="I91" t="s">
        <v>862</v>
      </c>
      <c r="J91" t="s">
        <v>989</v>
      </c>
      <c r="K91" t="s">
        <v>990</v>
      </c>
      <c r="L91" s="8" t="s">
        <v>991</v>
      </c>
      <c r="M91" s="8" t="s">
        <v>996</v>
      </c>
      <c r="N91" s="8" t="s">
        <v>1002</v>
      </c>
      <c r="O91" s="8" t="s">
        <v>1010</v>
      </c>
      <c r="P91" s="8" t="s">
        <v>1071</v>
      </c>
      <c r="Q91" s="8" t="s">
        <v>1071</v>
      </c>
      <c r="R91" s="9">
        <v>1000</v>
      </c>
      <c r="S91" s="9">
        <v>1000</v>
      </c>
      <c r="T91">
        <v>38.82</v>
      </c>
      <c r="U91">
        <v>-24.12</v>
      </c>
    </row>
    <row r="92" spans="1:21">
      <c r="A92" s="1">
        <v>91</v>
      </c>
      <c r="B92" s="15" t="s">
        <v>59</v>
      </c>
      <c r="C92" t="s">
        <v>360</v>
      </c>
      <c r="D92" t="s">
        <v>866</v>
      </c>
      <c r="E92" t="s">
        <v>1152</v>
      </c>
      <c r="F92" t="s">
        <v>1478</v>
      </c>
      <c r="G92" t="s">
        <v>1182</v>
      </c>
      <c r="H92" t="s">
        <v>1145</v>
      </c>
      <c r="I92" t="s">
        <v>862</v>
      </c>
      <c r="J92" t="s">
        <v>989</v>
      </c>
      <c r="K92" t="s">
        <v>990</v>
      </c>
      <c r="L92" s="8" t="s">
        <v>991</v>
      </c>
      <c r="M92" s="8" t="s">
        <v>996</v>
      </c>
      <c r="N92" s="8" t="s">
        <v>1002</v>
      </c>
      <c r="O92" s="8" t="s">
        <v>1010</v>
      </c>
      <c r="P92" s="8" t="s">
        <v>1071</v>
      </c>
      <c r="Q92" s="8" t="s">
        <v>1071</v>
      </c>
      <c r="R92" s="9">
        <v>1000</v>
      </c>
      <c r="S92" s="9">
        <v>1000</v>
      </c>
      <c r="T92">
        <v>38.82</v>
      </c>
      <c r="U92">
        <v>-24.12</v>
      </c>
    </row>
    <row r="93" spans="1:21">
      <c r="A93" s="1">
        <v>92</v>
      </c>
      <c r="B93" s="15" t="s">
        <v>60</v>
      </c>
      <c r="C93" t="s">
        <v>360</v>
      </c>
      <c r="D93" t="s">
        <v>866</v>
      </c>
      <c r="E93" t="s">
        <v>1152</v>
      </c>
      <c r="F93" t="s">
        <v>1478</v>
      </c>
      <c r="G93" t="s">
        <v>1182</v>
      </c>
      <c r="H93" t="s">
        <v>1145</v>
      </c>
      <c r="I93" t="s">
        <v>862</v>
      </c>
      <c r="J93" t="s">
        <v>989</v>
      </c>
      <c r="K93" t="s">
        <v>990</v>
      </c>
      <c r="L93" s="8" t="s">
        <v>991</v>
      </c>
      <c r="M93" s="8" t="s">
        <v>996</v>
      </c>
      <c r="N93" s="8" t="s">
        <v>1002</v>
      </c>
      <c r="O93" s="8" t="s">
        <v>1010</v>
      </c>
      <c r="P93" s="8" t="s">
        <v>1071</v>
      </c>
      <c r="Q93" s="8" t="s">
        <v>1071</v>
      </c>
      <c r="R93" s="9">
        <v>1000</v>
      </c>
      <c r="S93" s="9">
        <v>1000</v>
      </c>
      <c r="T93">
        <v>38.82</v>
      </c>
      <c r="U93">
        <v>-24.12</v>
      </c>
    </row>
    <row r="94" spans="1:21">
      <c r="A94" s="1">
        <v>93</v>
      </c>
      <c r="B94" s="2" t="s">
        <v>353</v>
      </c>
      <c r="C94" t="s">
        <v>360</v>
      </c>
      <c r="D94" t="s">
        <v>982</v>
      </c>
      <c r="E94" t="s">
        <v>1176</v>
      </c>
      <c r="F94" t="s">
        <v>858</v>
      </c>
      <c r="G94" t="s">
        <v>1125</v>
      </c>
      <c r="H94" t="s">
        <v>1140</v>
      </c>
      <c r="I94" t="s">
        <v>1130</v>
      </c>
      <c r="J94" t="s">
        <v>1009</v>
      </c>
      <c r="K94" t="s">
        <v>1006</v>
      </c>
      <c r="L94" s="8" t="s">
        <v>996</v>
      </c>
      <c r="M94" s="8" t="s">
        <v>991</v>
      </c>
      <c r="N94" s="8" t="s">
        <v>993</v>
      </c>
      <c r="O94" s="8" t="s">
        <v>1031</v>
      </c>
      <c r="P94" s="8" t="s">
        <v>1071</v>
      </c>
      <c r="Q94" s="8" t="s">
        <v>1071</v>
      </c>
      <c r="R94">
        <v>1000</v>
      </c>
      <c r="S94">
        <v>1000</v>
      </c>
      <c r="T94">
        <v>1.25</v>
      </c>
      <c r="U94">
        <v>-1.19</v>
      </c>
    </row>
    <row r="95" spans="1:21">
      <c r="A95" s="1">
        <v>94</v>
      </c>
      <c r="B95" s="4" t="s">
        <v>78</v>
      </c>
      <c r="C95" t="s">
        <v>363</v>
      </c>
      <c r="D95" t="s">
        <v>873</v>
      </c>
      <c r="E95" t="s">
        <v>1479</v>
      </c>
      <c r="F95" t="s">
        <v>1479</v>
      </c>
      <c r="G95" t="s">
        <v>1131</v>
      </c>
      <c r="H95" t="s">
        <v>1131</v>
      </c>
      <c r="I95" t="s">
        <v>859</v>
      </c>
      <c r="J95" t="s">
        <v>989</v>
      </c>
      <c r="K95" t="s">
        <v>990</v>
      </c>
      <c r="L95" s="8" t="s">
        <v>996</v>
      </c>
      <c r="M95" s="8" t="s">
        <v>991</v>
      </c>
      <c r="N95" s="8" t="s">
        <v>993</v>
      </c>
      <c r="O95" s="8" t="s">
        <v>1025</v>
      </c>
      <c r="P95" s="8" t="s">
        <v>1071</v>
      </c>
      <c r="Q95" s="8" t="s">
        <v>1071</v>
      </c>
      <c r="R95">
        <v>1000</v>
      </c>
      <c r="S95">
        <v>1000</v>
      </c>
      <c r="T95">
        <v>1.5</v>
      </c>
      <c r="U95">
        <v>-0.05</v>
      </c>
    </row>
    <row r="96" spans="1:21">
      <c r="A96" s="1">
        <v>95</v>
      </c>
      <c r="B96" s="2" t="s">
        <v>173</v>
      </c>
      <c r="C96" t="s">
        <v>362</v>
      </c>
      <c r="D96" t="s">
        <v>914</v>
      </c>
      <c r="E96" t="s">
        <v>1556</v>
      </c>
      <c r="F96" t="s">
        <v>898</v>
      </c>
      <c r="G96" t="s">
        <v>1184</v>
      </c>
      <c r="H96" t="s">
        <v>1146</v>
      </c>
      <c r="I96" t="s">
        <v>859</v>
      </c>
      <c r="J96" t="s">
        <v>989</v>
      </c>
      <c r="K96" t="s">
        <v>990</v>
      </c>
      <c r="L96" s="8" t="s">
        <v>996</v>
      </c>
      <c r="M96" s="8" t="s">
        <v>991</v>
      </c>
      <c r="N96" s="8" t="s">
        <v>993</v>
      </c>
      <c r="O96" s="8" t="s">
        <v>997</v>
      </c>
      <c r="P96" s="8" t="s">
        <v>1071</v>
      </c>
      <c r="Q96" s="8" t="s">
        <v>1071</v>
      </c>
      <c r="R96">
        <v>1000</v>
      </c>
      <c r="S96">
        <v>1000</v>
      </c>
      <c r="T96">
        <v>0</v>
      </c>
      <c r="U96">
        <v>0</v>
      </c>
    </row>
    <row r="97" spans="1:21">
      <c r="A97" s="1">
        <v>96</v>
      </c>
      <c r="B97" s="3" t="s">
        <v>88</v>
      </c>
      <c r="C97" t="s">
        <v>363</v>
      </c>
      <c r="D97" t="s">
        <v>877</v>
      </c>
      <c r="E97" t="s">
        <v>1480</v>
      </c>
      <c r="F97" t="s">
        <v>1480</v>
      </c>
      <c r="G97" t="s">
        <v>848</v>
      </c>
      <c r="H97" t="s">
        <v>850</v>
      </c>
      <c r="I97" t="s">
        <v>859</v>
      </c>
      <c r="J97" t="s">
        <v>989</v>
      </c>
      <c r="K97" t="s">
        <v>990</v>
      </c>
      <c r="L97" s="8" t="s">
        <v>996</v>
      </c>
      <c r="M97" s="8" t="s">
        <v>991</v>
      </c>
      <c r="N97" s="8" t="s">
        <v>993</v>
      </c>
      <c r="O97" s="8" t="s">
        <v>1032</v>
      </c>
      <c r="P97" s="8" t="s">
        <v>1071</v>
      </c>
      <c r="Q97" s="8" t="s">
        <v>1071</v>
      </c>
      <c r="R97">
        <v>1000</v>
      </c>
      <c r="S97">
        <v>1000</v>
      </c>
      <c r="T97">
        <v>10.71</v>
      </c>
      <c r="U97">
        <v>-6.24</v>
      </c>
    </row>
    <row r="98" spans="1:21">
      <c r="A98" s="1">
        <v>97</v>
      </c>
      <c r="B98" s="4" t="s">
        <v>35</v>
      </c>
      <c r="C98" t="s">
        <v>360</v>
      </c>
      <c r="D98" t="s">
        <v>858</v>
      </c>
      <c r="E98" t="s">
        <v>1557</v>
      </c>
      <c r="F98" t="s">
        <v>1481</v>
      </c>
      <c r="G98" t="s">
        <v>1185</v>
      </c>
      <c r="H98" t="s">
        <v>849</v>
      </c>
      <c r="I98" t="s">
        <v>364</v>
      </c>
      <c r="J98" t="s">
        <v>989</v>
      </c>
      <c r="K98" t="s">
        <v>990</v>
      </c>
      <c r="L98" s="8" t="s">
        <v>996</v>
      </c>
      <c r="M98" s="8" t="s">
        <v>991</v>
      </c>
      <c r="N98" s="8" t="s">
        <v>993</v>
      </c>
      <c r="O98" s="8" t="s">
        <v>1010</v>
      </c>
      <c r="P98" s="8" t="s">
        <v>1071</v>
      </c>
      <c r="Q98" s="8" t="s">
        <v>1071</v>
      </c>
      <c r="R98">
        <v>1000</v>
      </c>
      <c r="S98">
        <v>1000</v>
      </c>
      <c r="T98">
        <v>11</v>
      </c>
      <c r="U98">
        <v>-0.1</v>
      </c>
    </row>
    <row r="99" spans="1:21">
      <c r="A99" s="1">
        <v>98</v>
      </c>
      <c r="B99" s="2" t="s">
        <v>307</v>
      </c>
      <c r="C99" t="s">
        <v>362</v>
      </c>
      <c r="D99" t="s">
        <v>970</v>
      </c>
      <c r="E99" t="s">
        <v>1495</v>
      </c>
      <c r="F99" t="s">
        <v>954</v>
      </c>
      <c r="G99" t="s">
        <v>1176</v>
      </c>
      <c r="H99" t="s">
        <v>867</v>
      </c>
      <c r="I99" t="s">
        <v>1128</v>
      </c>
      <c r="J99" t="s">
        <v>989</v>
      </c>
      <c r="K99" t="s">
        <v>990</v>
      </c>
      <c r="L99" s="8" t="s">
        <v>996</v>
      </c>
      <c r="M99" s="8" t="s">
        <v>991</v>
      </c>
      <c r="N99" s="8" t="s">
        <v>993</v>
      </c>
      <c r="O99" s="8" t="s">
        <v>1011</v>
      </c>
      <c r="P99" s="8" t="s">
        <v>1071</v>
      </c>
      <c r="Q99" s="8" t="s">
        <v>1071</v>
      </c>
      <c r="R99">
        <v>1000</v>
      </c>
      <c r="S99">
        <v>1000</v>
      </c>
      <c r="T99">
        <v>2</v>
      </c>
      <c r="U99">
        <v>-2</v>
      </c>
    </row>
    <row r="100" spans="1:21">
      <c r="A100" s="1">
        <v>99</v>
      </c>
      <c r="B100" s="2" t="s">
        <v>308</v>
      </c>
      <c r="C100" t="s">
        <v>362</v>
      </c>
      <c r="D100" t="s">
        <v>970</v>
      </c>
      <c r="E100" t="s">
        <v>1495</v>
      </c>
      <c r="F100" t="s">
        <v>954</v>
      </c>
      <c r="G100" t="s">
        <v>1176</v>
      </c>
      <c r="H100" t="s">
        <v>867</v>
      </c>
      <c r="I100" t="s">
        <v>1128</v>
      </c>
      <c r="J100" t="s">
        <v>989</v>
      </c>
      <c r="K100" t="s">
        <v>990</v>
      </c>
      <c r="L100" s="8" t="s">
        <v>996</v>
      </c>
      <c r="M100" s="8" t="s">
        <v>991</v>
      </c>
      <c r="N100" s="8" t="s">
        <v>993</v>
      </c>
      <c r="O100" s="8" t="s">
        <v>1011</v>
      </c>
      <c r="P100" s="8" t="s">
        <v>1071</v>
      </c>
      <c r="Q100" s="8" t="s">
        <v>1071</v>
      </c>
      <c r="R100">
        <v>1000</v>
      </c>
      <c r="S100">
        <v>1000</v>
      </c>
      <c r="T100">
        <v>2</v>
      </c>
      <c r="U100">
        <v>-2</v>
      </c>
    </row>
    <row r="101" spans="1:21">
      <c r="A101" s="1">
        <v>100</v>
      </c>
      <c r="B101" s="2" t="s">
        <v>348</v>
      </c>
      <c r="C101" t="s">
        <v>361</v>
      </c>
      <c r="D101" t="s">
        <v>928</v>
      </c>
      <c r="E101" t="s">
        <v>1474</v>
      </c>
      <c r="F101" t="s">
        <v>1474</v>
      </c>
      <c r="G101" t="s">
        <v>1120</v>
      </c>
      <c r="H101" t="s">
        <v>1124</v>
      </c>
      <c r="I101" t="s">
        <v>1158</v>
      </c>
      <c r="J101" t="s">
        <v>391</v>
      </c>
      <c r="K101" t="s">
        <v>1006</v>
      </c>
      <c r="L101" s="8" t="s">
        <v>996</v>
      </c>
      <c r="M101" s="8" t="s">
        <v>991</v>
      </c>
      <c r="N101" s="8" t="s">
        <v>993</v>
      </c>
      <c r="O101" s="8" t="s">
        <v>1033</v>
      </c>
      <c r="P101" s="8" t="s">
        <v>1071</v>
      </c>
      <c r="Q101" s="8" t="s">
        <v>1071</v>
      </c>
      <c r="R101">
        <v>1000</v>
      </c>
      <c r="S101">
        <v>1000</v>
      </c>
      <c r="T101">
        <v>11</v>
      </c>
      <c r="U101">
        <v>-4</v>
      </c>
    </row>
    <row r="102" spans="1:21">
      <c r="A102" s="1">
        <v>101</v>
      </c>
      <c r="B102" s="2" t="s">
        <v>349</v>
      </c>
      <c r="C102" t="s">
        <v>361</v>
      </c>
      <c r="D102" t="s">
        <v>928</v>
      </c>
      <c r="E102" t="s">
        <v>1474</v>
      </c>
      <c r="F102" t="s">
        <v>1474</v>
      </c>
      <c r="G102" t="s">
        <v>1120</v>
      </c>
      <c r="H102" t="s">
        <v>1124</v>
      </c>
      <c r="I102" t="s">
        <v>1158</v>
      </c>
      <c r="J102" t="s">
        <v>391</v>
      </c>
      <c r="K102" t="s">
        <v>1006</v>
      </c>
      <c r="L102" s="8" t="s">
        <v>996</v>
      </c>
      <c r="M102" s="8" t="s">
        <v>991</v>
      </c>
      <c r="N102" s="8" t="s">
        <v>993</v>
      </c>
      <c r="O102" s="8" t="s">
        <v>1033</v>
      </c>
      <c r="P102" s="8" t="s">
        <v>1071</v>
      </c>
      <c r="Q102" s="8" t="s">
        <v>1071</v>
      </c>
      <c r="R102">
        <v>1000</v>
      </c>
      <c r="S102">
        <v>1000</v>
      </c>
      <c r="T102">
        <v>11</v>
      </c>
      <c r="U102">
        <v>-4</v>
      </c>
    </row>
    <row r="103" spans="1:21">
      <c r="A103" s="1">
        <v>102</v>
      </c>
      <c r="B103" s="2" t="s">
        <v>340</v>
      </c>
      <c r="C103" t="s">
        <v>367</v>
      </c>
      <c r="D103" t="s">
        <v>985</v>
      </c>
      <c r="E103" t="s">
        <v>911</v>
      </c>
      <c r="F103" t="s">
        <v>907</v>
      </c>
      <c r="G103" t="s">
        <v>1135</v>
      </c>
      <c r="H103" t="s">
        <v>1147</v>
      </c>
      <c r="I103" t="s">
        <v>1132</v>
      </c>
      <c r="J103" t="s">
        <v>1007</v>
      </c>
      <c r="K103" t="s">
        <v>1008</v>
      </c>
      <c r="L103" s="8" t="s">
        <v>991</v>
      </c>
      <c r="M103" s="8" t="s">
        <v>996</v>
      </c>
      <c r="N103" s="8" t="s">
        <v>993</v>
      </c>
      <c r="O103" s="8" t="s">
        <v>1010</v>
      </c>
      <c r="P103" s="8" t="s">
        <v>1071</v>
      </c>
      <c r="Q103" s="8" t="s">
        <v>1071</v>
      </c>
      <c r="R103" s="9">
        <v>1000</v>
      </c>
      <c r="S103" s="9">
        <v>1000</v>
      </c>
      <c r="T103">
        <v>23.33</v>
      </c>
      <c r="U103">
        <v>-23.33</v>
      </c>
    </row>
    <row r="104" spans="1:21">
      <c r="A104" s="1">
        <v>103</v>
      </c>
      <c r="B104" s="2" t="s">
        <v>303</v>
      </c>
      <c r="C104" t="s">
        <v>362</v>
      </c>
      <c r="D104" t="s">
        <v>970</v>
      </c>
      <c r="E104" t="s">
        <v>1495</v>
      </c>
      <c r="F104" t="s">
        <v>954</v>
      </c>
      <c r="G104" t="s">
        <v>1176</v>
      </c>
      <c r="H104" t="s">
        <v>867</v>
      </c>
      <c r="I104" t="s">
        <v>1128</v>
      </c>
      <c r="J104" t="s">
        <v>989</v>
      </c>
      <c r="K104" t="s">
        <v>990</v>
      </c>
      <c r="L104" s="8" t="s">
        <v>996</v>
      </c>
      <c r="M104" s="8" t="s">
        <v>991</v>
      </c>
      <c r="N104" s="8" t="s">
        <v>1002</v>
      </c>
      <c r="O104" s="8" t="s">
        <v>1011</v>
      </c>
      <c r="P104" s="8" t="s">
        <v>1071</v>
      </c>
      <c r="Q104" s="8" t="s">
        <v>1071</v>
      </c>
      <c r="R104">
        <v>1000</v>
      </c>
      <c r="S104">
        <v>1000</v>
      </c>
      <c r="T104">
        <v>8.73</v>
      </c>
      <c r="U104">
        <v>-11.22</v>
      </c>
    </row>
    <row r="105" spans="1:21">
      <c r="A105" s="1">
        <v>104</v>
      </c>
      <c r="B105" s="2" t="s">
        <v>304</v>
      </c>
      <c r="C105" t="s">
        <v>362</v>
      </c>
      <c r="D105" t="s">
        <v>970</v>
      </c>
      <c r="E105" t="s">
        <v>1495</v>
      </c>
      <c r="F105" t="s">
        <v>954</v>
      </c>
      <c r="G105" t="s">
        <v>1176</v>
      </c>
      <c r="H105" t="s">
        <v>867</v>
      </c>
      <c r="I105" t="s">
        <v>1128</v>
      </c>
      <c r="J105" t="s">
        <v>989</v>
      </c>
      <c r="K105" t="s">
        <v>990</v>
      </c>
      <c r="L105" s="8" t="s">
        <v>996</v>
      </c>
      <c r="M105" s="8" t="s">
        <v>991</v>
      </c>
      <c r="N105" s="8" t="s">
        <v>1002</v>
      </c>
      <c r="O105" s="8" t="s">
        <v>1011</v>
      </c>
      <c r="P105" s="8" t="s">
        <v>1071</v>
      </c>
      <c r="Q105" s="8" t="s">
        <v>1071</v>
      </c>
      <c r="R105">
        <v>1000</v>
      </c>
      <c r="S105">
        <v>1000</v>
      </c>
      <c r="T105">
        <v>8.73</v>
      </c>
      <c r="U105">
        <v>-11.22</v>
      </c>
    </row>
    <row r="106" spans="1:21">
      <c r="A106" s="1">
        <v>105</v>
      </c>
      <c r="B106" s="2" t="s">
        <v>1210</v>
      </c>
      <c r="C106" t="s">
        <v>364</v>
      </c>
      <c r="D106" t="s">
        <v>886</v>
      </c>
      <c r="E106" t="s">
        <v>1482</v>
      </c>
      <c r="F106" t="s">
        <v>1482</v>
      </c>
      <c r="G106" t="s">
        <v>851</v>
      </c>
      <c r="H106" t="s">
        <v>853</v>
      </c>
      <c r="I106" t="s">
        <v>861</v>
      </c>
      <c r="J106" t="s">
        <v>989</v>
      </c>
      <c r="K106" t="s">
        <v>990</v>
      </c>
      <c r="L106" s="8" t="s">
        <v>991</v>
      </c>
      <c r="M106" s="8" t="s">
        <v>996</v>
      </c>
      <c r="N106" s="8" t="s">
        <v>993</v>
      </c>
      <c r="O106" s="8" t="s">
        <v>1010</v>
      </c>
      <c r="P106" s="8" t="s">
        <v>1078</v>
      </c>
      <c r="Q106" s="8" t="s">
        <v>1079</v>
      </c>
      <c r="R106" s="9">
        <v>1000</v>
      </c>
      <c r="S106" s="9">
        <v>1000</v>
      </c>
      <c r="T106">
        <v>254.2</v>
      </c>
      <c r="U106">
        <v>-271.94</v>
      </c>
    </row>
    <row r="107" spans="1:21">
      <c r="A107" s="1">
        <v>106</v>
      </c>
      <c r="B107" s="2" t="s">
        <v>1218</v>
      </c>
      <c r="C107" t="s">
        <v>362</v>
      </c>
      <c r="D107" t="s">
        <v>941</v>
      </c>
      <c r="E107" t="s">
        <v>928</v>
      </c>
      <c r="F107" t="s">
        <v>1483</v>
      </c>
      <c r="G107" t="s">
        <v>1178</v>
      </c>
      <c r="H107" t="s">
        <v>870</v>
      </c>
      <c r="I107" t="s">
        <v>1128</v>
      </c>
      <c r="J107" t="s">
        <v>989</v>
      </c>
      <c r="K107" t="s">
        <v>990</v>
      </c>
      <c r="L107" s="8" t="s">
        <v>991</v>
      </c>
      <c r="M107" s="8" t="s">
        <v>996</v>
      </c>
      <c r="N107" s="8" t="s">
        <v>1002</v>
      </c>
      <c r="O107" s="8" t="s">
        <v>1018</v>
      </c>
      <c r="P107" s="8" t="s">
        <v>1071</v>
      </c>
      <c r="Q107" s="8" t="s">
        <v>1071</v>
      </c>
      <c r="R107" s="9">
        <v>1000</v>
      </c>
      <c r="S107" s="9">
        <v>1000</v>
      </c>
      <c r="T107">
        <v>15.27</v>
      </c>
      <c r="U107">
        <v>-9.18</v>
      </c>
    </row>
    <row r="108" spans="1:21">
      <c r="A108" s="1">
        <v>107</v>
      </c>
      <c r="B108" s="2" t="s">
        <v>226</v>
      </c>
      <c r="C108" t="s">
        <v>362</v>
      </c>
      <c r="D108" t="s">
        <v>941</v>
      </c>
      <c r="E108" t="s">
        <v>928</v>
      </c>
      <c r="F108" t="s">
        <v>1483</v>
      </c>
      <c r="G108" t="s">
        <v>1178</v>
      </c>
      <c r="H108" t="s">
        <v>870</v>
      </c>
      <c r="I108" t="s">
        <v>1128</v>
      </c>
      <c r="J108" t="s">
        <v>989</v>
      </c>
      <c r="K108" t="s">
        <v>990</v>
      </c>
      <c r="L108" s="8" t="s">
        <v>991</v>
      </c>
      <c r="M108" s="8" t="s">
        <v>996</v>
      </c>
      <c r="N108" s="8" t="s">
        <v>1002</v>
      </c>
      <c r="O108" s="8" t="s">
        <v>1018</v>
      </c>
      <c r="P108" s="8" t="s">
        <v>1071</v>
      </c>
      <c r="Q108" s="8" t="s">
        <v>1071</v>
      </c>
      <c r="R108" s="9">
        <v>1000</v>
      </c>
      <c r="S108" s="9">
        <v>1000</v>
      </c>
      <c r="T108">
        <v>5.09</v>
      </c>
      <c r="U108">
        <v>-3.06</v>
      </c>
    </row>
    <row r="109" spans="1:21">
      <c r="A109" s="1">
        <v>108</v>
      </c>
      <c r="B109" s="2" t="s">
        <v>227</v>
      </c>
      <c r="C109" t="s">
        <v>362</v>
      </c>
      <c r="D109" t="s">
        <v>941</v>
      </c>
      <c r="E109" t="s">
        <v>928</v>
      </c>
      <c r="F109" t="s">
        <v>1483</v>
      </c>
      <c r="G109" t="s">
        <v>1178</v>
      </c>
      <c r="H109" t="s">
        <v>870</v>
      </c>
      <c r="I109" t="s">
        <v>1128</v>
      </c>
      <c r="J109" t="s">
        <v>989</v>
      </c>
      <c r="K109" t="s">
        <v>990</v>
      </c>
      <c r="L109" s="8" t="s">
        <v>991</v>
      </c>
      <c r="M109" s="8" t="s">
        <v>996</v>
      </c>
      <c r="N109" s="8" t="s">
        <v>1002</v>
      </c>
      <c r="O109" s="8" t="s">
        <v>1018</v>
      </c>
      <c r="P109" s="8" t="s">
        <v>1071</v>
      </c>
      <c r="Q109" s="8" t="s">
        <v>1071</v>
      </c>
      <c r="R109" s="9">
        <v>1000</v>
      </c>
      <c r="S109" s="9">
        <v>1000</v>
      </c>
      <c r="T109">
        <v>5.09</v>
      </c>
      <c r="U109">
        <v>-3.06</v>
      </c>
    </row>
    <row r="110" spans="1:21">
      <c r="A110" s="1">
        <v>109</v>
      </c>
      <c r="B110" s="2" t="s">
        <v>228</v>
      </c>
      <c r="C110" t="s">
        <v>362</v>
      </c>
      <c r="D110" t="s">
        <v>941</v>
      </c>
      <c r="E110" t="s">
        <v>928</v>
      </c>
      <c r="F110" t="s">
        <v>1483</v>
      </c>
      <c r="G110" t="s">
        <v>1178</v>
      </c>
      <c r="H110" t="s">
        <v>870</v>
      </c>
      <c r="I110" t="s">
        <v>1128</v>
      </c>
      <c r="J110" t="s">
        <v>989</v>
      </c>
      <c r="K110" t="s">
        <v>990</v>
      </c>
      <c r="L110" s="8" t="s">
        <v>991</v>
      </c>
      <c r="M110" s="8" t="s">
        <v>996</v>
      </c>
      <c r="N110" s="8" t="s">
        <v>1002</v>
      </c>
      <c r="O110" s="8" t="s">
        <v>1018</v>
      </c>
      <c r="P110" s="8" t="s">
        <v>1071</v>
      </c>
      <c r="Q110" s="8" t="s">
        <v>1071</v>
      </c>
      <c r="R110" s="9">
        <v>1000</v>
      </c>
      <c r="S110" s="9">
        <v>1000</v>
      </c>
      <c r="T110">
        <v>5.09</v>
      </c>
      <c r="U110">
        <v>-3.06</v>
      </c>
    </row>
    <row r="111" spans="1:21">
      <c r="A111" s="1">
        <v>110</v>
      </c>
      <c r="B111" s="15" t="s">
        <v>1076</v>
      </c>
      <c r="C111" t="s">
        <v>363</v>
      </c>
      <c r="D111" t="s">
        <v>871</v>
      </c>
      <c r="E111" t="s">
        <v>1128</v>
      </c>
      <c r="F111" t="s">
        <v>1128</v>
      </c>
      <c r="G111" t="s">
        <v>1186</v>
      </c>
      <c r="H111" t="s">
        <v>1126</v>
      </c>
      <c r="I111" t="s">
        <v>859</v>
      </c>
      <c r="J111" t="s">
        <v>989</v>
      </c>
      <c r="K111" t="s">
        <v>990</v>
      </c>
      <c r="L111" s="8" t="s">
        <v>991</v>
      </c>
      <c r="M111" s="8" t="s">
        <v>996</v>
      </c>
      <c r="N111" s="8" t="s">
        <v>1002</v>
      </c>
      <c r="O111" s="8" t="s">
        <v>1001</v>
      </c>
      <c r="P111" s="8" t="s">
        <v>1071</v>
      </c>
      <c r="Q111" t="s">
        <v>1108</v>
      </c>
      <c r="R111" s="9">
        <v>1000</v>
      </c>
      <c r="S111" s="9">
        <v>1000</v>
      </c>
      <c r="T111">
        <v>18.440000000000001</v>
      </c>
      <c r="U111">
        <v>-16</v>
      </c>
    </row>
    <row r="112" spans="1:21">
      <c r="A112" s="1">
        <v>111</v>
      </c>
      <c r="B112" s="15" t="s">
        <v>70</v>
      </c>
      <c r="C112" t="s">
        <v>363</v>
      </c>
      <c r="D112" t="s">
        <v>871</v>
      </c>
      <c r="E112" t="s">
        <v>1128</v>
      </c>
      <c r="F112" t="s">
        <v>1128</v>
      </c>
      <c r="G112" t="s">
        <v>1186</v>
      </c>
      <c r="H112" t="s">
        <v>1126</v>
      </c>
      <c r="I112" t="s">
        <v>859</v>
      </c>
      <c r="J112" t="s">
        <v>989</v>
      </c>
      <c r="K112" t="s">
        <v>990</v>
      </c>
      <c r="L112" s="8" t="s">
        <v>991</v>
      </c>
      <c r="M112" s="8" t="s">
        <v>996</v>
      </c>
      <c r="N112" s="8" t="s">
        <v>1002</v>
      </c>
      <c r="O112" s="8" t="s">
        <v>1001</v>
      </c>
      <c r="P112" s="8" t="s">
        <v>1071</v>
      </c>
      <c r="Q112" t="s">
        <v>1108</v>
      </c>
      <c r="R112" s="9">
        <v>1000</v>
      </c>
      <c r="S112" s="9">
        <v>1000</v>
      </c>
      <c r="T112">
        <v>9.2200000000000006</v>
      </c>
      <c r="U112">
        <v>-8</v>
      </c>
    </row>
    <row r="113" spans="1:21">
      <c r="A113" s="1">
        <v>112</v>
      </c>
      <c r="B113" s="15" t="s">
        <v>71</v>
      </c>
      <c r="C113" t="s">
        <v>363</v>
      </c>
      <c r="D113" t="s">
        <v>871</v>
      </c>
      <c r="E113" t="s">
        <v>1128</v>
      </c>
      <c r="F113" t="s">
        <v>1128</v>
      </c>
      <c r="G113" t="s">
        <v>1186</v>
      </c>
      <c r="H113" t="s">
        <v>1126</v>
      </c>
      <c r="I113" t="s">
        <v>859</v>
      </c>
      <c r="J113" t="s">
        <v>989</v>
      </c>
      <c r="K113" t="s">
        <v>990</v>
      </c>
      <c r="L113" s="8" t="s">
        <v>991</v>
      </c>
      <c r="M113" s="8" t="s">
        <v>996</v>
      </c>
      <c r="N113" s="8" t="s">
        <v>1002</v>
      </c>
      <c r="O113" s="8" t="s">
        <v>1001</v>
      </c>
      <c r="P113" s="8" t="s">
        <v>1071</v>
      </c>
      <c r="Q113" t="s">
        <v>1108</v>
      </c>
      <c r="R113" s="9">
        <v>1000</v>
      </c>
      <c r="S113" s="9">
        <v>1000</v>
      </c>
      <c r="T113">
        <v>9.2200000000000006</v>
      </c>
      <c r="U113">
        <v>-8</v>
      </c>
    </row>
    <row r="114" spans="1:21">
      <c r="A114" s="1">
        <v>113</v>
      </c>
      <c r="B114" s="4" t="s">
        <v>1199</v>
      </c>
      <c r="C114" t="s">
        <v>357</v>
      </c>
      <c r="D114" t="s">
        <v>362</v>
      </c>
      <c r="E114" t="s">
        <v>365</v>
      </c>
      <c r="F114" t="s">
        <v>364</v>
      </c>
      <c r="G114" t="s">
        <v>372</v>
      </c>
      <c r="H114" t="s">
        <v>364</v>
      </c>
      <c r="I114" t="s">
        <v>1137</v>
      </c>
      <c r="J114" t="s">
        <v>391</v>
      </c>
      <c r="K114" t="s">
        <v>1006</v>
      </c>
      <c r="L114" s="8" t="s">
        <v>991</v>
      </c>
      <c r="M114" s="8" t="s">
        <v>996</v>
      </c>
      <c r="N114" s="8" t="s">
        <v>993</v>
      </c>
      <c r="O114" s="8" t="s">
        <v>1034</v>
      </c>
      <c r="P114" s="8" t="s">
        <v>1071</v>
      </c>
      <c r="Q114" s="8" t="s">
        <v>1071</v>
      </c>
      <c r="R114" s="9">
        <v>28</v>
      </c>
      <c r="S114" s="9">
        <v>14</v>
      </c>
      <c r="T114">
        <v>129.11000000000001</v>
      </c>
      <c r="U114">
        <v>-63.09</v>
      </c>
    </row>
    <row r="115" spans="1:21">
      <c r="A115" s="1">
        <v>114</v>
      </c>
      <c r="B115" s="15" t="s">
        <v>1540</v>
      </c>
      <c r="C115" t="s">
        <v>357</v>
      </c>
      <c r="D115" t="s">
        <v>362</v>
      </c>
      <c r="E115" t="s">
        <v>365</v>
      </c>
      <c r="F115" t="s">
        <v>364</v>
      </c>
      <c r="G115" t="s">
        <v>372</v>
      </c>
      <c r="H115" t="s">
        <v>364</v>
      </c>
      <c r="I115" t="s">
        <v>1137</v>
      </c>
      <c r="J115" t="s">
        <v>391</v>
      </c>
      <c r="K115" t="s">
        <v>1006</v>
      </c>
      <c r="L115" s="8" t="s">
        <v>991</v>
      </c>
      <c r="M115" s="8" t="s">
        <v>996</v>
      </c>
      <c r="N115" s="8" t="s">
        <v>993</v>
      </c>
      <c r="O115" s="8" t="s">
        <v>1034</v>
      </c>
      <c r="P115" s="8" t="s">
        <v>1071</v>
      </c>
      <c r="Q115" s="8" t="s">
        <v>1071</v>
      </c>
      <c r="R115" s="9">
        <v>28</v>
      </c>
      <c r="S115" s="9">
        <v>14</v>
      </c>
      <c r="T115">
        <v>66</v>
      </c>
      <c r="U115">
        <v>-60</v>
      </c>
    </row>
    <row r="116" spans="1:21">
      <c r="A116" s="1">
        <v>115</v>
      </c>
      <c r="B116" s="4" t="s">
        <v>1201</v>
      </c>
      <c r="C116" t="s">
        <v>357</v>
      </c>
      <c r="D116" t="s">
        <v>362</v>
      </c>
      <c r="E116" t="s">
        <v>365</v>
      </c>
      <c r="F116" t="s">
        <v>364</v>
      </c>
      <c r="G116" t="s">
        <v>372</v>
      </c>
      <c r="H116" t="s">
        <v>364</v>
      </c>
      <c r="I116" t="s">
        <v>1137</v>
      </c>
      <c r="J116" t="s">
        <v>391</v>
      </c>
      <c r="K116" t="s">
        <v>1006</v>
      </c>
      <c r="L116" s="8" t="s">
        <v>991</v>
      </c>
      <c r="M116" s="8" t="s">
        <v>996</v>
      </c>
      <c r="N116" s="8" t="s">
        <v>993</v>
      </c>
      <c r="O116" s="8" t="s">
        <v>1034</v>
      </c>
      <c r="P116" s="8" t="s">
        <v>1071</v>
      </c>
      <c r="Q116" s="8" t="s">
        <v>1071</v>
      </c>
      <c r="R116" s="9">
        <v>30</v>
      </c>
      <c r="S116" s="9">
        <v>30</v>
      </c>
      <c r="T116">
        <v>276</v>
      </c>
      <c r="U116">
        <v>-227</v>
      </c>
    </row>
    <row r="117" spans="1:21">
      <c r="A117" s="1">
        <v>116</v>
      </c>
      <c r="B117" s="15" t="s">
        <v>1541</v>
      </c>
      <c r="C117" t="s">
        <v>357</v>
      </c>
      <c r="D117" t="s">
        <v>362</v>
      </c>
      <c r="E117" t="s">
        <v>365</v>
      </c>
      <c r="F117" t="s">
        <v>364</v>
      </c>
      <c r="G117" t="s">
        <v>372</v>
      </c>
      <c r="H117" t="s">
        <v>364</v>
      </c>
      <c r="I117" t="s">
        <v>1137</v>
      </c>
      <c r="J117" t="s">
        <v>391</v>
      </c>
      <c r="K117" t="s">
        <v>1006</v>
      </c>
      <c r="L117" s="8" t="s">
        <v>991</v>
      </c>
      <c r="M117" s="8" t="s">
        <v>996</v>
      </c>
      <c r="N117" s="8" t="s">
        <v>993</v>
      </c>
      <c r="O117" s="8" t="s">
        <v>1034</v>
      </c>
      <c r="P117" s="8" t="s">
        <v>1071</v>
      </c>
      <c r="Q117" s="8" t="s">
        <v>1071</v>
      </c>
      <c r="R117" s="9">
        <v>30</v>
      </c>
      <c r="S117" s="9">
        <v>30</v>
      </c>
      <c r="T117">
        <v>110</v>
      </c>
      <c r="U117">
        <v>-77</v>
      </c>
    </row>
    <row r="118" spans="1:21">
      <c r="A118" s="1">
        <v>117</v>
      </c>
      <c r="B118" s="2" t="s">
        <v>98</v>
      </c>
      <c r="C118" t="s">
        <v>363</v>
      </c>
      <c r="D118" t="s">
        <v>884</v>
      </c>
      <c r="E118" t="s">
        <v>1484</v>
      </c>
      <c r="F118" t="s">
        <v>1484</v>
      </c>
      <c r="G118" t="s">
        <v>1126</v>
      </c>
      <c r="H118" t="s">
        <v>852</v>
      </c>
      <c r="I118" t="s">
        <v>861</v>
      </c>
      <c r="J118" t="s">
        <v>989</v>
      </c>
      <c r="K118" t="s">
        <v>990</v>
      </c>
      <c r="L118" s="8" t="s">
        <v>996</v>
      </c>
      <c r="M118" s="8" t="s">
        <v>991</v>
      </c>
      <c r="N118" s="8" t="s">
        <v>1002</v>
      </c>
      <c r="O118" s="8" t="s">
        <v>1004</v>
      </c>
      <c r="P118" s="8" t="s">
        <v>1071</v>
      </c>
      <c r="Q118" s="8" t="s">
        <v>1071</v>
      </c>
      <c r="R118">
        <v>1000</v>
      </c>
      <c r="S118">
        <v>1000</v>
      </c>
      <c r="T118">
        <v>9</v>
      </c>
      <c r="U118">
        <v>-0.1</v>
      </c>
    </row>
    <row r="119" spans="1:21">
      <c r="A119" s="1">
        <v>118</v>
      </c>
      <c r="B119" s="2" t="s">
        <v>99</v>
      </c>
      <c r="C119" t="s">
        <v>363</v>
      </c>
      <c r="D119" t="s">
        <v>884</v>
      </c>
      <c r="E119" t="s">
        <v>1484</v>
      </c>
      <c r="F119" t="s">
        <v>1484</v>
      </c>
      <c r="G119" t="s">
        <v>1126</v>
      </c>
      <c r="H119" t="s">
        <v>852</v>
      </c>
      <c r="I119" t="s">
        <v>861</v>
      </c>
      <c r="J119" t="s">
        <v>989</v>
      </c>
      <c r="K119" t="s">
        <v>990</v>
      </c>
      <c r="L119" s="8" t="s">
        <v>996</v>
      </c>
      <c r="M119" s="8" t="s">
        <v>991</v>
      </c>
      <c r="N119" s="8" t="s">
        <v>1002</v>
      </c>
      <c r="O119" s="8" t="s">
        <v>1004</v>
      </c>
      <c r="P119" s="8" t="s">
        <v>1071</v>
      </c>
      <c r="Q119" s="8" t="s">
        <v>1071</v>
      </c>
      <c r="R119">
        <v>1000</v>
      </c>
      <c r="S119">
        <v>1000</v>
      </c>
      <c r="T119">
        <v>9</v>
      </c>
      <c r="U119">
        <v>-0.1</v>
      </c>
    </row>
    <row r="120" spans="1:21">
      <c r="A120" s="1">
        <v>119</v>
      </c>
      <c r="B120" s="4" t="s">
        <v>26</v>
      </c>
      <c r="C120" t="s">
        <v>359</v>
      </c>
      <c r="D120" t="s">
        <v>852</v>
      </c>
      <c r="E120" t="s">
        <v>851</v>
      </c>
      <c r="F120" t="s">
        <v>1183</v>
      </c>
      <c r="G120" t="s">
        <v>1187</v>
      </c>
      <c r="H120" t="s">
        <v>1148</v>
      </c>
      <c r="I120" t="s">
        <v>1142</v>
      </c>
      <c r="J120" t="s">
        <v>392</v>
      </c>
      <c r="K120" t="s">
        <v>1006</v>
      </c>
      <c r="L120" s="8" t="s">
        <v>991</v>
      </c>
      <c r="M120" s="8" t="s">
        <v>996</v>
      </c>
      <c r="N120" s="8" t="s">
        <v>993</v>
      </c>
      <c r="O120" s="8" t="s">
        <v>1035</v>
      </c>
      <c r="P120" s="8" t="s">
        <v>1071</v>
      </c>
      <c r="Q120" s="8" t="s">
        <v>1071</v>
      </c>
      <c r="R120" s="9">
        <v>27</v>
      </c>
      <c r="S120" s="9">
        <v>30</v>
      </c>
      <c r="T120">
        <v>114.65</v>
      </c>
      <c r="U120">
        <v>-114.65</v>
      </c>
    </row>
    <row r="121" spans="1:21">
      <c r="A121" s="1">
        <v>120</v>
      </c>
      <c r="B121" s="4" t="s">
        <v>27</v>
      </c>
      <c r="C121" t="s">
        <v>359</v>
      </c>
      <c r="D121" t="s">
        <v>853</v>
      </c>
      <c r="E121" t="s">
        <v>1183</v>
      </c>
      <c r="F121" t="s">
        <v>1180</v>
      </c>
      <c r="G121" t="s">
        <v>846</v>
      </c>
      <c r="H121" t="s">
        <v>1149</v>
      </c>
      <c r="I121" t="s">
        <v>1142</v>
      </c>
      <c r="J121" t="s">
        <v>392</v>
      </c>
      <c r="K121" t="s">
        <v>1006</v>
      </c>
      <c r="L121" s="8" t="s">
        <v>991</v>
      </c>
      <c r="M121" s="8" t="s">
        <v>996</v>
      </c>
      <c r="N121" s="8" t="s">
        <v>993</v>
      </c>
      <c r="O121" s="8" t="s">
        <v>1035</v>
      </c>
      <c r="P121" s="8" t="s">
        <v>1071</v>
      </c>
      <c r="Q121" s="8" t="s">
        <v>1071</v>
      </c>
      <c r="R121" s="9">
        <v>27</v>
      </c>
      <c r="S121" s="9">
        <v>30</v>
      </c>
      <c r="T121">
        <v>188.99</v>
      </c>
      <c r="U121">
        <v>188.99</v>
      </c>
    </row>
    <row r="122" spans="1:21">
      <c r="A122" s="1">
        <v>121</v>
      </c>
      <c r="B122" s="2" t="s">
        <v>93</v>
      </c>
      <c r="C122" t="s">
        <v>363</v>
      </c>
      <c r="D122" t="s">
        <v>882</v>
      </c>
      <c r="E122" t="s">
        <v>1485</v>
      </c>
      <c r="F122" t="s">
        <v>1485</v>
      </c>
      <c r="G122" t="s">
        <v>981</v>
      </c>
      <c r="H122" t="s">
        <v>1150</v>
      </c>
      <c r="I122" t="s">
        <v>859</v>
      </c>
      <c r="J122" t="s">
        <v>989</v>
      </c>
      <c r="K122" t="s">
        <v>990</v>
      </c>
      <c r="L122" s="8" t="s">
        <v>996</v>
      </c>
      <c r="M122" s="8" t="s">
        <v>991</v>
      </c>
      <c r="N122" s="8" t="s">
        <v>993</v>
      </c>
      <c r="O122" s="8" t="s">
        <v>1001</v>
      </c>
      <c r="P122" s="8" t="s">
        <v>1071</v>
      </c>
      <c r="Q122" s="8" t="s">
        <v>1071</v>
      </c>
      <c r="R122">
        <v>1000</v>
      </c>
      <c r="S122">
        <v>1000</v>
      </c>
      <c r="T122">
        <v>0</v>
      </c>
      <c r="U122">
        <v>0</v>
      </c>
    </row>
    <row r="123" spans="1:21">
      <c r="A123" s="1">
        <v>122</v>
      </c>
      <c r="B123" s="2" t="s">
        <v>1219</v>
      </c>
      <c r="C123" t="s">
        <v>362</v>
      </c>
      <c r="D123" t="s">
        <v>952</v>
      </c>
      <c r="E123" t="s">
        <v>1519</v>
      </c>
      <c r="F123" t="s">
        <v>1486</v>
      </c>
      <c r="G123" t="s">
        <v>1177</v>
      </c>
      <c r="H123" t="s">
        <v>1116</v>
      </c>
      <c r="I123" t="s">
        <v>1128</v>
      </c>
      <c r="J123" t="s">
        <v>989</v>
      </c>
      <c r="K123" t="s">
        <v>990</v>
      </c>
      <c r="L123" s="8" t="s">
        <v>991</v>
      </c>
      <c r="M123" s="8" t="s">
        <v>996</v>
      </c>
      <c r="N123" s="8" t="s">
        <v>993</v>
      </c>
      <c r="O123" s="8" t="s">
        <v>1001</v>
      </c>
      <c r="P123" s="8" t="s">
        <v>1080</v>
      </c>
      <c r="Q123" s="8" t="s">
        <v>1109</v>
      </c>
      <c r="R123" s="9">
        <v>1000</v>
      </c>
      <c r="S123" s="9">
        <v>1000</v>
      </c>
      <c r="T123">
        <v>256.24</v>
      </c>
      <c r="U123">
        <v>-238.75000000000006</v>
      </c>
    </row>
    <row r="124" spans="1:21">
      <c r="A124" s="1">
        <v>123</v>
      </c>
      <c r="B124" s="2" t="s">
        <v>179</v>
      </c>
      <c r="C124" t="s">
        <v>367</v>
      </c>
      <c r="D124" t="s">
        <v>919</v>
      </c>
      <c r="E124" t="s">
        <v>1558</v>
      </c>
      <c r="F124" t="s">
        <v>1424</v>
      </c>
      <c r="G124" t="s">
        <v>1129</v>
      </c>
      <c r="H124" t="s">
        <v>1152</v>
      </c>
      <c r="I124" t="s">
        <v>1132</v>
      </c>
      <c r="J124" t="s">
        <v>394</v>
      </c>
      <c r="K124" t="s">
        <v>1006</v>
      </c>
      <c r="L124" s="8" t="s">
        <v>991</v>
      </c>
      <c r="M124" s="8" t="s">
        <v>996</v>
      </c>
      <c r="N124" s="8" t="s">
        <v>993</v>
      </c>
      <c r="O124" s="8" t="s">
        <v>1035</v>
      </c>
      <c r="P124" s="8" t="s">
        <v>1071</v>
      </c>
      <c r="Q124" s="8" t="s">
        <v>1071</v>
      </c>
      <c r="R124" s="9">
        <v>57</v>
      </c>
      <c r="S124" s="9">
        <v>57</v>
      </c>
      <c r="T124">
        <v>40</v>
      </c>
      <c r="U124">
        <v>-40</v>
      </c>
    </row>
    <row r="125" spans="1:21">
      <c r="A125" s="1">
        <v>124</v>
      </c>
      <c r="B125" s="2" t="s">
        <v>180</v>
      </c>
      <c r="C125" t="s">
        <v>367</v>
      </c>
      <c r="D125" t="s">
        <v>919</v>
      </c>
      <c r="E125" t="s">
        <v>1558</v>
      </c>
      <c r="F125" t="s">
        <v>1424</v>
      </c>
      <c r="G125" t="s">
        <v>1129</v>
      </c>
      <c r="H125" t="s">
        <v>1152</v>
      </c>
      <c r="I125" t="s">
        <v>1132</v>
      </c>
      <c r="J125" t="s">
        <v>394</v>
      </c>
      <c r="K125" t="s">
        <v>1006</v>
      </c>
      <c r="L125" s="8" t="s">
        <v>991</v>
      </c>
      <c r="M125" s="8" t="s">
        <v>996</v>
      </c>
      <c r="N125" s="8" t="s">
        <v>993</v>
      </c>
      <c r="O125" s="8" t="s">
        <v>1035</v>
      </c>
      <c r="P125" s="8" t="s">
        <v>1071</v>
      </c>
      <c r="Q125" s="8" t="s">
        <v>1071</v>
      </c>
      <c r="R125" s="9">
        <v>57</v>
      </c>
      <c r="S125" s="9">
        <v>57</v>
      </c>
      <c r="T125">
        <v>40</v>
      </c>
      <c r="U125">
        <v>-40</v>
      </c>
    </row>
    <row r="126" spans="1:21">
      <c r="A126" s="1">
        <v>125</v>
      </c>
      <c r="B126" s="2" t="s">
        <v>1599</v>
      </c>
      <c r="C126" t="s">
        <v>362</v>
      </c>
      <c r="D126" t="s">
        <v>951</v>
      </c>
      <c r="E126" t="s">
        <v>1552</v>
      </c>
      <c r="F126" t="s">
        <v>1471</v>
      </c>
      <c r="G126" t="s">
        <v>1179</v>
      </c>
      <c r="H126" t="s">
        <v>1132</v>
      </c>
      <c r="I126" t="s">
        <v>1128</v>
      </c>
      <c r="J126" t="s">
        <v>989</v>
      </c>
      <c r="K126" t="s">
        <v>990</v>
      </c>
      <c r="L126" s="8" t="s">
        <v>996</v>
      </c>
      <c r="M126" s="8" t="s">
        <v>991</v>
      </c>
      <c r="N126" s="8" t="s">
        <v>993</v>
      </c>
      <c r="O126" s="8" t="s">
        <v>1011</v>
      </c>
      <c r="P126" s="8" t="s">
        <v>1071</v>
      </c>
      <c r="Q126" s="8" t="s">
        <v>1071</v>
      </c>
      <c r="R126">
        <v>1000</v>
      </c>
      <c r="S126">
        <v>1000</v>
      </c>
      <c r="T126">
        <v>5.12</v>
      </c>
      <c r="U126">
        <v>-4.0199999999999996</v>
      </c>
    </row>
    <row r="127" spans="1:21">
      <c r="A127" s="1">
        <v>126</v>
      </c>
      <c r="B127" s="2" t="s">
        <v>289</v>
      </c>
      <c r="C127" t="s">
        <v>362</v>
      </c>
      <c r="D127" t="s">
        <v>951</v>
      </c>
      <c r="E127" t="s">
        <v>1552</v>
      </c>
      <c r="F127" t="s">
        <v>1471</v>
      </c>
      <c r="G127" t="s">
        <v>1179</v>
      </c>
      <c r="H127" t="s">
        <v>1132</v>
      </c>
      <c r="I127" t="s">
        <v>1128</v>
      </c>
      <c r="J127" t="s">
        <v>989</v>
      </c>
      <c r="K127" t="s">
        <v>990</v>
      </c>
      <c r="L127" s="8" t="s">
        <v>996</v>
      </c>
      <c r="M127" s="8" t="s">
        <v>991</v>
      </c>
      <c r="N127" s="8" t="s">
        <v>993</v>
      </c>
      <c r="O127" s="8" t="s">
        <v>1011</v>
      </c>
      <c r="P127" s="8" t="s">
        <v>1071</v>
      </c>
      <c r="Q127" s="8" t="s">
        <v>1071</v>
      </c>
      <c r="R127">
        <v>1000</v>
      </c>
      <c r="S127">
        <v>1000</v>
      </c>
      <c r="T127">
        <v>5.12</v>
      </c>
      <c r="U127">
        <v>-4.0199999999999996</v>
      </c>
    </row>
    <row r="128" spans="1:21">
      <c r="A128" s="1">
        <v>127</v>
      </c>
      <c r="B128" s="2" t="s">
        <v>1090</v>
      </c>
      <c r="C128" t="s">
        <v>362</v>
      </c>
      <c r="D128" t="s">
        <v>954</v>
      </c>
      <c r="E128" t="s">
        <v>1559</v>
      </c>
      <c r="F128" t="s">
        <v>1488</v>
      </c>
      <c r="G128" t="s">
        <v>1176</v>
      </c>
      <c r="H128" t="s">
        <v>1135</v>
      </c>
      <c r="I128" t="s">
        <v>1128</v>
      </c>
      <c r="J128" t="s">
        <v>989</v>
      </c>
      <c r="K128" t="s">
        <v>990</v>
      </c>
      <c r="L128" s="8" t="s">
        <v>991</v>
      </c>
      <c r="M128" s="8" t="s">
        <v>996</v>
      </c>
      <c r="N128" s="8" t="s">
        <v>993</v>
      </c>
      <c r="O128" s="8" t="s">
        <v>1001</v>
      </c>
      <c r="P128" s="8" t="s">
        <v>1112</v>
      </c>
      <c r="Q128" s="8" t="s">
        <v>1102</v>
      </c>
      <c r="R128" s="9">
        <v>1000</v>
      </c>
      <c r="S128" s="9">
        <v>1000</v>
      </c>
      <c r="T128">
        <v>256</v>
      </c>
      <c r="U128">
        <v>-130</v>
      </c>
    </row>
    <row r="129" spans="1:21">
      <c r="A129" s="1">
        <v>128</v>
      </c>
      <c r="B129" s="4" t="s">
        <v>1081</v>
      </c>
      <c r="C129" t="s">
        <v>360</v>
      </c>
      <c r="D129" t="s">
        <v>861</v>
      </c>
      <c r="E129" t="s">
        <v>853</v>
      </c>
      <c r="F129" t="s">
        <v>1143</v>
      </c>
      <c r="G129" t="s">
        <v>1171</v>
      </c>
      <c r="H129" t="s">
        <v>1153</v>
      </c>
      <c r="I129" t="s">
        <v>1175</v>
      </c>
      <c r="J129" t="s">
        <v>989</v>
      </c>
      <c r="K129" t="s">
        <v>990</v>
      </c>
      <c r="L129" s="8" t="s">
        <v>991</v>
      </c>
      <c r="M129" s="8" t="s">
        <v>996</v>
      </c>
      <c r="N129" s="8" t="s">
        <v>993</v>
      </c>
      <c r="O129" s="8" t="s">
        <v>1010</v>
      </c>
      <c r="P129" s="8" t="s">
        <v>1081</v>
      </c>
      <c r="Q129" s="8" t="s">
        <v>1081</v>
      </c>
      <c r="R129" s="9">
        <v>1000</v>
      </c>
      <c r="S129" s="9">
        <v>1000</v>
      </c>
      <c r="T129">
        <v>99999</v>
      </c>
      <c r="U129">
        <v>-99999</v>
      </c>
    </row>
    <row r="130" spans="1:21">
      <c r="A130" s="1">
        <v>129</v>
      </c>
      <c r="B130" s="4" t="s">
        <v>64</v>
      </c>
      <c r="C130" t="s">
        <v>360</v>
      </c>
      <c r="D130" t="s">
        <v>869</v>
      </c>
      <c r="E130" t="s">
        <v>1193</v>
      </c>
      <c r="F130" t="s">
        <v>1181</v>
      </c>
      <c r="G130" t="s">
        <v>1171</v>
      </c>
      <c r="H130" t="s">
        <v>1153</v>
      </c>
      <c r="I130" t="s">
        <v>867</v>
      </c>
      <c r="J130" t="s">
        <v>989</v>
      </c>
      <c r="K130" t="s">
        <v>990</v>
      </c>
      <c r="L130" s="8" t="s">
        <v>996</v>
      </c>
      <c r="M130" s="8" t="s">
        <v>991</v>
      </c>
      <c r="N130" s="8" t="s">
        <v>993</v>
      </c>
      <c r="O130" s="8" t="s">
        <v>1010</v>
      </c>
      <c r="P130" s="8" t="s">
        <v>1081</v>
      </c>
      <c r="Q130" s="8" t="s">
        <v>1081</v>
      </c>
      <c r="R130">
        <v>1000</v>
      </c>
      <c r="S130">
        <v>1000</v>
      </c>
      <c r="T130">
        <v>1</v>
      </c>
      <c r="U130">
        <v>0</v>
      </c>
    </row>
    <row r="131" spans="1:21">
      <c r="A131" s="1">
        <v>130</v>
      </c>
      <c r="B131" s="2" t="s">
        <v>312</v>
      </c>
      <c r="C131" t="s">
        <v>362</v>
      </c>
      <c r="D131" t="s">
        <v>947</v>
      </c>
      <c r="E131" t="s">
        <v>1560</v>
      </c>
      <c r="F131" t="s">
        <v>1489</v>
      </c>
      <c r="G131" t="s">
        <v>1124</v>
      </c>
      <c r="H131" t="s">
        <v>1120</v>
      </c>
      <c r="I131" t="s">
        <v>1128</v>
      </c>
      <c r="J131" t="s">
        <v>989</v>
      </c>
      <c r="K131" t="s">
        <v>990</v>
      </c>
      <c r="L131" s="8" t="s">
        <v>996</v>
      </c>
      <c r="M131" s="8" t="s">
        <v>991</v>
      </c>
      <c r="N131" s="8" t="s">
        <v>993</v>
      </c>
      <c r="O131" s="8" t="s">
        <v>1036</v>
      </c>
      <c r="P131" s="8" t="s">
        <v>1071</v>
      </c>
      <c r="Q131" s="8" t="s">
        <v>1071</v>
      </c>
      <c r="R131">
        <v>1000</v>
      </c>
      <c r="S131">
        <v>1000</v>
      </c>
      <c r="T131">
        <v>0</v>
      </c>
      <c r="U131">
        <v>0</v>
      </c>
    </row>
    <row r="132" spans="1:21">
      <c r="A132" s="1">
        <v>131</v>
      </c>
      <c r="B132" s="2" t="s">
        <v>291</v>
      </c>
      <c r="C132" t="s">
        <v>362</v>
      </c>
      <c r="D132" t="s">
        <v>951</v>
      </c>
      <c r="E132" t="s">
        <v>1552</v>
      </c>
      <c r="F132" t="s">
        <v>1471</v>
      </c>
      <c r="G132" t="s">
        <v>1179</v>
      </c>
      <c r="H132" t="s">
        <v>1132</v>
      </c>
      <c r="I132" t="s">
        <v>1128</v>
      </c>
      <c r="J132" t="s">
        <v>989</v>
      </c>
      <c r="K132" t="s">
        <v>990</v>
      </c>
      <c r="L132" s="8" t="s">
        <v>996</v>
      </c>
      <c r="M132" s="8" t="s">
        <v>991</v>
      </c>
      <c r="N132" s="8" t="s">
        <v>1002</v>
      </c>
      <c r="O132" s="8" t="s">
        <v>997</v>
      </c>
      <c r="P132" s="8" t="s">
        <v>1071</v>
      </c>
      <c r="Q132" s="8" t="s">
        <v>1071</v>
      </c>
      <c r="R132">
        <v>1000</v>
      </c>
      <c r="S132">
        <v>1000</v>
      </c>
      <c r="T132">
        <v>3</v>
      </c>
      <c r="U132">
        <v>-5</v>
      </c>
    </row>
    <row r="133" spans="1:21">
      <c r="A133" s="1">
        <v>132</v>
      </c>
      <c r="B133" s="2" t="s">
        <v>292</v>
      </c>
      <c r="C133" t="s">
        <v>362</v>
      </c>
      <c r="D133" t="s">
        <v>951</v>
      </c>
      <c r="E133" t="s">
        <v>1552</v>
      </c>
      <c r="F133" t="s">
        <v>1471</v>
      </c>
      <c r="G133" t="s">
        <v>1179</v>
      </c>
      <c r="H133" t="s">
        <v>1132</v>
      </c>
      <c r="I133" t="s">
        <v>1128</v>
      </c>
      <c r="J133" t="s">
        <v>989</v>
      </c>
      <c r="K133" t="s">
        <v>990</v>
      </c>
      <c r="L133" s="8" t="s">
        <v>996</v>
      </c>
      <c r="M133" s="8" t="s">
        <v>991</v>
      </c>
      <c r="N133" s="8" t="s">
        <v>1002</v>
      </c>
      <c r="O133" s="8" t="s">
        <v>997</v>
      </c>
      <c r="P133" s="8" t="s">
        <v>1071</v>
      </c>
      <c r="Q133" s="8" t="s">
        <v>1071</v>
      </c>
      <c r="R133">
        <v>1000</v>
      </c>
      <c r="S133">
        <v>1000</v>
      </c>
      <c r="T133">
        <v>3</v>
      </c>
      <c r="U133">
        <v>-5</v>
      </c>
    </row>
    <row r="134" spans="1:21">
      <c r="A134" s="1">
        <v>133</v>
      </c>
      <c r="B134" s="2" t="s">
        <v>345</v>
      </c>
      <c r="C134" t="s">
        <v>366</v>
      </c>
      <c r="D134" t="s">
        <v>911</v>
      </c>
      <c r="E134" t="s">
        <v>1450</v>
      </c>
      <c r="F134" t="s">
        <v>1473</v>
      </c>
      <c r="G134" t="s">
        <v>1183</v>
      </c>
      <c r="H134" t="s">
        <v>1143</v>
      </c>
      <c r="I134" t="s">
        <v>1168</v>
      </c>
      <c r="J134" t="s">
        <v>1014</v>
      </c>
      <c r="K134" t="s">
        <v>1015</v>
      </c>
      <c r="L134" s="8" t="s">
        <v>996</v>
      </c>
      <c r="M134" s="8" t="s">
        <v>996</v>
      </c>
      <c r="N134" s="8" t="s">
        <v>1015</v>
      </c>
      <c r="O134" s="8" t="s">
        <v>1037</v>
      </c>
      <c r="P134" s="8" t="s">
        <v>1071</v>
      </c>
      <c r="Q134" s="8" t="s">
        <v>1071</v>
      </c>
      <c r="R134">
        <v>1000</v>
      </c>
      <c r="S134">
        <v>1000</v>
      </c>
      <c r="T134">
        <v>24.99</v>
      </c>
      <c r="U134">
        <v>-14.1</v>
      </c>
    </row>
    <row r="135" spans="1:21">
      <c r="A135" s="1">
        <v>134</v>
      </c>
      <c r="B135" s="2" t="s">
        <v>343</v>
      </c>
      <c r="C135" t="s">
        <v>366</v>
      </c>
      <c r="D135" t="s">
        <v>912</v>
      </c>
      <c r="E135" t="s">
        <v>1513</v>
      </c>
      <c r="F135" t="s">
        <v>1450</v>
      </c>
      <c r="G135" t="s">
        <v>846</v>
      </c>
      <c r="H135" t="s">
        <v>1149</v>
      </c>
      <c r="I135" t="s">
        <v>1168</v>
      </c>
      <c r="J135" t="s">
        <v>1014</v>
      </c>
      <c r="K135" t="s">
        <v>1015</v>
      </c>
      <c r="L135" s="8" t="s">
        <v>996</v>
      </c>
      <c r="M135" s="8" t="s">
        <v>996</v>
      </c>
      <c r="N135" s="8" t="s">
        <v>1015</v>
      </c>
      <c r="O135" s="8" t="s">
        <v>1037</v>
      </c>
      <c r="P135" s="8" t="s">
        <v>1071</v>
      </c>
      <c r="Q135" s="8" t="s">
        <v>1071</v>
      </c>
      <c r="R135">
        <v>1000</v>
      </c>
      <c r="S135">
        <v>1000</v>
      </c>
      <c r="T135">
        <v>30</v>
      </c>
      <c r="U135">
        <v>-15</v>
      </c>
    </row>
    <row r="136" spans="1:21">
      <c r="A136" s="1">
        <v>135</v>
      </c>
      <c r="B136" s="2" t="s">
        <v>168</v>
      </c>
      <c r="C136" t="s">
        <v>366</v>
      </c>
      <c r="D136" t="s">
        <v>914</v>
      </c>
      <c r="E136" t="s">
        <v>1556</v>
      </c>
      <c r="F136" t="s">
        <v>898</v>
      </c>
      <c r="G136" t="s">
        <v>1184</v>
      </c>
      <c r="H136" t="s">
        <v>1146</v>
      </c>
      <c r="I136" t="s">
        <v>1168</v>
      </c>
      <c r="J136" t="s">
        <v>1014</v>
      </c>
      <c r="K136" t="s">
        <v>1015</v>
      </c>
      <c r="L136" s="8" t="s">
        <v>996</v>
      </c>
      <c r="M136" s="8" t="s">
        <v>996</v>
      </c>
      <c r="N136" s="8" t="s">
        <v>1015</v>
      </c>
      <c r="O136" s="8" t="s">
        <v>1019</v>
      </c>
      <c r="P136" s="8" t="s">
        <v>1071</v>
      </c>
      <c r="Q136" s="8" t="s">
        <v>1071</v>
      </c>
      <c r="R136">
        <v>1000</v>
      </c>
      <c r="S136">
        <v>1000</v>
      </c>
      <c r="T136">
        <v>0</v>
      </c>
      <c r="U136">
        <v>0</v>
      </c>
    </row>
    <row r="137" spans="1:21">
      <c r="A137" s="1">
        <v>136</v>
      </c>
      <c r="B137" s="2" t="s">
        <v>344</v>
      </c>
      <c r="C137" t="s">
        <v>363</v>
      </c>
      <c r="D137" t="s">
        <v>878</v>
      </c>
      <c r="E137" t="s">
        <v>1490</v>
      </c>
      <c r="F137" t="s">
        <v>1490</v>
      </c>
      <c r="G137" t="s">
        <v>1186</v>
      </c>
      <c r="H137" t="s">
        <v>1126</v>
      </c>
      <c r="I137" t="s">
        <v>859</v>
      </c>
      <c r="J137" t="s">
        <v>1014</v>
      </c>
      <c r="K137" t="s">
        <v>1015</v>
      </c>
      <c r="L137" s="8" t="s">
        <v>996</v>
      </c>
      <c r="M137" s="8" t="s">
        <v>996</v>
      </c>
      <c r="N137" s="8" t="s">
        <v>1015</v>
      </c>
      <c r="O137" s="8" t="s">
        <v>1013</v>
      </c>
      <c r="P137" s="8" t="s">
        <v>1071</v>
      </c>
      <c r="Q137" s="8" t="s">
        <v>1071</v>
      </c>
      <c r="R137">
        <v>1000</v>
      </c>
      <c r="S137">
        <v>1000</v>
      </c>
      <c r="T137">
        <v>12</v>
      </c>
      <c r="U137">
        <v>0</v>
      </c>
    </row>
    <row r="138" spans="1:21">
      <c r="A138" s="1">
        <v>137</v>
      </c>
      <c r="B138" s="2" t="s">
        <v>161</v>
      </c>
      <c r="C138" t="s">
        <v>366</v>
      </c>
      <c r="D138" t="s">
        <v>910</v>
      </c>
      <c r="E138" t="s">
        <v>1467</v>
      </c>
      <c r="F138" t="s">
        <v>1423</v>
      </c>
      <c r="G138" t="s">
        <v>853</v>
      </c>
      <c r="H138" t="s">
        <v>1118</v>
      </c>
      <c r="I138" t="s">
        <v>1168</v>
      </c>
      <c r="J138" t="s">
        <v>1014</v>
      </c>
      <c r="K138" t="s">
        <v>1015</v>
      </c>
      <c r="L138" s="8" t="s">
        <v>996</v>
      </c>
      <c r="M138" s="8" t="s">
        <v>996</v>
      </c>
      <c r="N138" s="8" t="s">
        <v>1015</v>
      </c>
      <c r="O138" s="8" t="s">
        <v>1038</v>
      </c>
      <c r="P138" s="8" t="s">
        <v>1071</v>
      </c>
      <c r="Q138" s="8" t="s">
        <v>1071</v>
      </c>
      <c r="R138">
        <v>1000</v>
      </c>
      <c r="S138">
        <v>1000</v>
      </c>
      <c r="T138">
        <v>5.25</v>
      </c>
      <c r="U138">
        <v>-2.04</v>
      </c>
    </row>
    <row r="139" spans="1:21">
      <c r="A139" s="1">
        <v>138</v>
      </c>
      <c r="B139" s="4" t="s">
        <v>73</v>
      </c>
      <c r="C139" t="s">
        <v>363</v>
      </c>
      <c r="D139" t="s">
        <v>872</v>
      </c>
      <c r="E139" t="s">
        <v>1491</v>
      </c>
      <c r="F139" t="s">
        <v>1491</v>
      </c>
      <c r="G139" t="s">
        <v>1186</v>
      </c>
      <c r="H139" t="s">
        <v>1126</v>
      </c>
      <c r="I139" t="s">
        <v>859</v>
      </c>
      <c r="J139" t="s">
        <v>989</v>
      </c>
      <c r="K139" t="s">
        <v>990</v>
      </c>
      <c r="L139" s="8" t="s">
        <v>996</v>
      </c>
      <c r="M139" s="8" t="s">
        <v>991</v>
      </c>
      <c r="N139" s="8" t="s">
        <v>993</v>
      </c>
      <c r="O139" s="8" t="s">
        <v>1001</v>
      </c>
      <c r="P139" s="8" t="s">
        <v>1071</v>
      </c>
      <c r="Q139" s="8" t="s">
        <v>1071</v>
      </c>
      <c r="R139">
        <v>1000</v>
      </c>
      <c r="S139">
        <v>1000</v>
      </c>
      <c r="T139">
        <v>3</v>
      </c>
      <c r="U139">
        <v>-0.1</v>
      </c>
    </row>
    <row r="140" spans="1:21">
      <c r="A140" s="1">
        <v>139</v>
      </c>
      <c r="B140" s="2" t="s">
        <v>74</v>
      </c>
      <c r="C140" t="s">
        <v>363</v>
      </c>
      <c r="D140" t="s">
        <v>872</v>
      </c>
      <c r="E140" t="s">
        <v>1491</v>
      </c>
      <c r="F140" t="s">
        <v>1491</v>
      </c>
      <c r="G140" t="s">
        <v>1186</v>
      </c>
      <c r="H140" t="s">
        <v>1126</v>
      </c>
      <c r="I140" t="s">
        <v>859</v>
      </c>
      <c r="J140" t="s">
        <v>989</v>
      </c>
      <c r="K140" t="s">
        <v>990</v>
      </c>
      <c r="L140" s="8" t="s">
        <v>996</v>
      </c>
      <c r="M140" s="8" t="s">
        <v>991</v>
      </c>
      <c r="N140" s="8" t="s">
        <v>993</v>
      </c>
      <c r="O140" s="8" t="s">
        <v>1001</v>
      </c>
      <c r="P140" s="8" t="s">
        <v>1071</v>
      </c>
      <c r="Q140" s="8" t="s">
        <v>1071</v>
      </c>
      <c r="R140">
        <v>1000</v>
      </c>
      <c r="S140">
        <v>1000</v>
      </c>
      <c r="T140">
        <v>3</v>
      </c>
      <c r="U140">
        <v>-0.1</v>
      </c>
    </row>
    <row r="141" spans="1:21">
      <c r="A141" s="1">
        <v>140</v>
      </c>
      <c r="B141" s="4" t="s">
        <v>72</v>
      </c>
      <c r="C141" t="s">
        <v>363</v>
      </c>
      <c r="D141" t="s">
        <v>872</v>
      </c>
      <c r="E141" t="s">
        <v>1491</v>
      </c>
      <c r="F141" t="s">
        <v>1491</v>
      </c>
      <c r="G141" t="s">
        <v>1186</v>
      </c>
      <c r="H141" t="s">
        <v>1126</v>
      </c>
      <c r="I141" t="s">
        <v>859</v>
      </c>
      <c r="J141" t="s">
        <v>989</v>
      </c>
      <c r="K141" t="s">
        <v>990</v>
      </c>
      <c r="L141" s="8" t="s">
        <v>996</v>
      </c>
      <c r="M141" s="8" t="s">
        <v>991</v>
      </c>
      <c r="N141" s="8" t="s">
        <v>993</v>
      </c>
      <c r="O141" s="8" t="s">
        <v>1001</v>
      </c>
      <c r="P141" s="8" t="s">
        <v>1071</v>
      </c>
      <c r="Q141" s="8" t="s">
        <v>1071</v>
      </c>
      <c r="R141">
        <v>1000</v>
      </c>
      <c r="S141">
        <v>1000</v>
      </c>
      <c r="T141">
        <v>3</v>
      </c>
      <c r="U141">
        <v>-0.1</v>
      </c>
    </row>
    <row r="142" spans="1:21">
      <c r="A142" s="1">
        <v>141</v>
      </c>
      <c r="B142" s="3" t="s">
        <v>90</v>
      </c>
      <c r="C142" t="s">
        <v>363</v>
      </c>
      <c r="D142" t="s">
        <v>881</v>
      </c>
      <c r="E142" t="s">
        <v>1492</v>
      </c>
      <c r="F142" t="s">
        <v>1492</v>
      </c>
      <c r="G142" t="s">
        <v>981</v>
      </c>
      <c r="H142" t="s">
        <v>1150</v>
      </c>
      <c r="I142" t="s">
        <v>859</v>
      </c>
      <c r="J142" t="s">
        <v>989</v>
      </c>
      <c r="K142" t="s">
        <v>990</v>
      </c>
      <c r="L142" s="8" t="s">
        <v>996</v>
      </c>
      <c r="M142" s="8" t="s">
        <v>991</v>
      </c>
      <c r="N142" s="8" t="s">
        <v>993</v>
      </c>
      <c r="O142" s="8" t="s">
        <v>1001</v>
      </c>
      <c r="P142" s="8" t="s">
        <v>1071</v>
      </c>
      <c r="Q142" s="8" t="s">
        <v>1071</v>
      </c>
      <c r="R142">
        <v>1000</v>
      </c>
      <c r="S142">
        <v>1000</v>
      </c>
      <c r="T142">
        <v>0</v>
      </c>
      <c r="U142">
        <v>0</v>
      </c>
    </row>
    <row r="143" spans="1:21">
      <c r="A143" s="1">
        <v>142</v>
      </c>
      <c r="B143" s="2" t="s">
        <v>133</v>
      </c>
      <c r="C143" t="s">
        <v>365</v>
      </c>
      <c r="D143" t="s">
        <v>902</v>
      </c>
      <c r="E143" t="s">
        <v>894</v>
      </c>
      <c r="F143" t="s">
        <v>1493</v>
      </c>
      <c r="G143" t="s">
        <v>1180</v>
      </c>
      <c r="H143" t="s">
        <v>1134</v>
      </c>
      <c r="I143" t="s">
        <v>870</v>
      </c>
      <c r="J143" t="s">
        <v>989</v>
      </c>
      <c r="K143" t="s">
        <v>990</v>
      </c>
      <c r="L143" s="8" t="s">
        <v>996</v>
      </c>
      <c r="M143" s="8" t="s">
        <v>991</v>
      </c>
      <c r="N143" s="8" t="s">
        <v>993</v>
      </c>
      <c r="O143" s="8" t="s">
        <v>1004</v>
      </c>
      <c r="P143" s="8" t="s">
        <v>1071</v>
      </c>
      <c r="Q143" s="8" t="s">
        <v>1071</v>
      </c>
      <c r="R143">
        <v>1000</v>
      </c>
      <c r="S143">
        <v>1000</v>
      </c>
      <c r="T143">
        <v>0</v>
      </c>
      <c r="U143">
        <v>0</v>
      </c>
    </row>
    <row r="144" spans="1:21">
      <c r="A144" s="1">
        <v>143</v>
      </c>
      <c r="B144" s="2" t="s">
        <v>1613</v>
      </c>
      <c r="C144" t="s">
        <v>365</v>
      </c>
      <c r="D144" t="s">
        <v>902</v>
      </c>
      <c r="E144" t="s">
        <v>894</v>
      </c>
      <c r="F144" t="s">
        <v>1493</v>
      </c>
      <c r="G144" t="s">
        <v>1180</v>
      </c>
      <c r="H144" t="s">
        <v>1134</v>
      </c>
      <c r="I144" t="s">
        <v>870</v>
      </c>
      <c r="J144" t="s">
        <v>989</v>
      </c>
      <c r="K144" t="s">
        <v>990</v>
      </c>
      <c r="L144" s="8" t="s">
        <v>996</v>
      </c>
      <c r="M144" s="8" t="s">
        <v>991</v>
      </c>
      <c r="N144" s="8" t="s">
        <v>993</v>
      </c>
      <c r="O144" s="8" t="s">
        <v>1004</v>
      </c>
      <c r="P144" s="8" t="s">
        <v>1071</v>
      </c>
      <c r="Q144" s="8" t="s">
        <v>1071</v>
      </c>
      <c r="R144">
        <v>1000</v>
      </c>
      <c r="S144">
        <v>1000</v>
      </c>
      <c r="T144">
        <v>0</v>
      </c>
      <c r="U144">
        <v>0</v>
      </c>
    </row>
    <row r="145" spans="1:21">
      <c r="A145" s="1">
        <v>144</v>
      </c>
      <c r="B145" s="2" t="s">
        <v>131</v>
      </c>
      <c r="C145" t="s">
        <v>364</v>
      </c>
      <c r="D145" t="s">
        <v>902</v>
      </c>
      <c r="E145" t="s">
        <v>894</v>
      </c>
      <c r="F145" t="s">
        <v>1493</v>
      </c>
      <c r="G145" t="s">
        <v>1180</v>
      </c>
      <c r="H145" t="s">
        <v>1134</v>
      </c>
      <c r="I145" t="s">
        <v>870</v>
      </c>
      <c r="J145" t="s">
        <v>989</v>
      </c>
      <c r="K145" t="s">
        <v>990</v>
      </c>
      <c r="L145" s="8" t="s">
        <v>996</v>
      </c>
      <c r="M145" s="8" t="s">
        <v>991</v>
      </c>
      <c r="N145" s="8" t="s">
        <v>993</v>
      </c>
      <c r="O145" s="8" t="s">
        <v>1039</v>
      </c>
      <c r="P145" s="8" t="s">
        <v>1071</v>
      </c>
      <c r="Q145" s="8" t="s">
        <v>1071</v>
      </c>
      <c r="R145">
        <v>1000</v>
      </c>
      <c r="S145">
        <v>1000</v>
      </c>
      <c r="T145">
        <v>0</v>
      </c>
      <c r="U145">
        <v>0</v>
      </c>
    </row>
    <row r="146" spans="1:21">
      <c r="A146" s="1">
        <v>145</v>
      </c>
      <c r="B146" s="2" t="s">
        <v>132</v>
      </c>
      <c r="C146" t="s">
        <v>364</v>
      </c>
      <c r="D146" t="s">
        <v>902</v>
      </c>
      <c r="E146" t="s">
        <v>894</v>
      </c>
      <c r="F146" t="s">
        <v>1493</v>
      </c>
      <c r="G146" t="s">
        <v>1180</v>
      </c>
      <c r="H146" t="s">
        <v>1134</v>
      </c>
      <c r="I146" t="s">
        <v>870</v>
      </c>
      <c r="J146" t="s">
        <v>989</v>
      </c>
      <c r="K146" t="s">
        <v>990</v>
      </c>
      <c r="L146" s="8" t="s">
        <v>996</v>
      </c>
      <c r="M146" s="8" t="s">
        <v>991</v>
      </c>
      <c r="N146" s="8" t="s">
        <v>993</v>
      </c>
      <c r="O146" s="8" t="s">
        <v>1039</v>
      </c>
      <c r="P146" s="8" t="s">
        <v>1071</v>
      </c>
      <c r="Q146" s="8" t="s">
        <v>1071</v>
      </c>
      <c r="R146">
        <v>1000</v>
      </c>
      <c r="S146">
        <v>1000</v>
      </c>
      <c r="T146">
        <v>0</v>
      </c>
      <c r="U146">
        <v>0</v>
      </c>
    </row>
    <row r="147" spans="1:21">
      <c r="A147" s="1">
        <v>146</v>
      </c>
      <c r="B147" s="2" t="s">
        <v>1223</v>
      </c>
      <c r="C147" t="s">
        <v>362</v>
      </c>
      <c r="D147" t="s">
        <v>961</v>
      </c>
      <c r="E147" t="s">
        <v>1487</v>
      </c>
      <c r="F147" t="s">
        <v>1494</v>
      </c>
      <c r="G147" t="s">
        <v>1189</v>
      </c>
      <c r="H147" t="s">
        <v>869</v>
      </c>
      <c r="I147" t="s">
        <v>1128</v>
      </c>
      <c r="J147" t="s">
        <v>989</v>
      </c>
      <c r="K147" t="s">
        <v>990</v>
      </c>
      <c r="L147" s="8" t="s">
        <v>991</v>
      </c>
      <c r="M147" s="8" t="s">
        <v>996</v>
      </c>
      <c r="N147" s="8" t="s">
        <v>993</v>
      </c>
      <c r="O147" s="8" t="s">
        <v>1003</v>
      </c>
      <c r="P147" s="8" t="s">
        <v>1082</v>
      </c>
      <c r="Q147" s="8" t="s">
        <v>1083</v>
      </c>
      <c r="R147" s="9">
        <v>1000</v>
      </c>
      <c r="S147" s="9">
        <v>1000</v>
      </c>
      <c r="T147">
        <v>78</v>
      </c>
      <c r="U147">
        <v>-98</v>
      </c>
    </row>
    <row r="148" spans="1:21">
      <c r="A148" s="1">
        <v>147</v>
      </c>
      <c r="B148" s="2" t="s">
        <v>181</v>
      </c>
      <c r="C148" t="s">
        <v>367</v>
      </c>
      <c r="D148" t="s">
        <v>920</v>
      </c>
      <c r="E148" t="s">
        <v>916</v>
      </c>
      <c r="F148" t="s">
        <v>1495</v>
      </c>
      <c r="G148" t="s">
        <v>1122</v>
      </c>
      <c r="H148" t="s">
        <v>860</v>
      </c>
      <c r="I148" t="s">
        <v>1132</v>
      </c>
      <c r="J148" t="s">
        <v>1040</v>
      </c>
      <c r="K148" t="s">
        <v>1041</v>
      </c>
      <c r="L148" s="8" t="s">
        <v>996</v>
      </c>
      <c r="M148" s="8" t="s">
        <v>991</v>
      </c>
      <c r="N148" s="8" t="s">
        <v>993</v>
      </c>
      <c r="O148" s="8" t="s">
        <v>1001</v>
      </c>
      <c r="P148" s="8" t="s">
        <v>1071</v>
      </c>
      <c r="Q148" s="8" t="s">
        <v>1071</v>
      </c>
      <c r="R148">
        <v>1000</v>
      </c>
      <c r="S148">
        <v>1000</v>
      </c>
      <c r="T148">
        <v>0</v>
      </c>
      <c r="U148">
        <v>0</v>
      </c>
    </row>
    <row r="149" spans="1:21">
      <c r="A149" s="1">
        <v>148</v>
      </c>
      <c r="B149" s="2" t="s">
        <v>332</v>
      </c>
      <c r="C149" t="s">
        <v>362</v>
      </c>
      <c r="D149" t="s">
        <v>979</v>
      </c>
      <c r="E149" t="s">
        <v>935</v>
      </c>
      <c r="F149" t="s">
        <v>1496</v>
      </c>
      <c r="G149" t="s">
        <v>1124</v>
      </c>
      <c r="H149" t="s">
        <v>1120</v>
      </c>
      <c r="I149" t="s">
        <v>1128</v>
      </c>
      <c r="J149" t="s">
        <v>989</v>
      </c>
      <c r="K149" t="s">
        <v>990</v>
      </c>
      <c r="L149" s="8" t="s">
        <v>996</v>
      </c>
      <c r="M149" s="8" t="s">
        <v>991</v>
      </c>
      <c r="N149" s="8" t="s">
        <v>993</v>
      </c>
      <c r="O149" s="8" t="s">
        <v>1042</v>
      </c>
      <c r="P149" s="8" t="s">
        <v>1071</v>
      </c>
      <c r="Q149" s="8" t="s">
        <v>1071</v>
      </c>
      <c r="R149">
        <v>1000</v>
      </c>
      <c r="S149">
        <v>1000</v>
      </c>
      <c r="T149">
        <v>1.89</v>
      </c>
      <c r="U149">
        <v>-1.6</v>
      </c>
    </row>
    <row r="150" spans="1:21">
      <c r="A150" s="1">
        <v>149</v>
      </c>
      <c r="B150" s="2" t="s">
        <v>333</v>
      </c>
      <c r="C150" t="s">
        <v>362</v>
      </c>
      <c r="D150" t="s">
        <v>979</v>
      </c>
      <c r="E150" t="s">
        <v>935</v>
      </c>
      <c r="F150" t="s">
        <v>1496</v>
      </c>
      <c r="G150" t="s">
        <v>1124</v>
      </c>
      <c r="H150" t="s">
        <v>1120</v>
      </c>
      <c r="I150" t="s">
        <v>1128</v>
      </c>
      <c r="J150" t="s">
        <v>989</v>
      </c>
      <c r="K150" t="s">
        <v>990</v>
      </c>
      <c r="L150" s="8" t="s">
        <v>996</v>
      </c>
      <c r="M150" s="8" t="s">
        <v>991</v>
      </c>
      <c r="N150" s="8" t="s">
        <v>993</v>
      </c>
      <c r="O150" s="8" t="s">
        <v>1042</v>
      </c>
      <c r="P150" s="8" t="s">
        <v>1071</v>
      </c>
      <c r="Q150" s="8" t="s">
        <v>1071</v>
      </c>
      <c r="R150">
        <v>1000</v>
      </c>
      <c r="S150">
        <v>1000</v>
      </c>
      <c r="T150">
        <v>1.89</v>
      </c>
      <c r="U150">
        <v>-1.6</v>
      </c>
    </row>
    <row r="151" spans="1:21">
      <c r="A151" s="1">
        <v>150</v>
      </c>
      <c r="B151" s="2" t="s">
        <v>108</v>
      </c>
      <c r="C151" t="s">
        <v>372</v>
      </c>
      <c r="D151" t="s">
        <v>890</v>
      </c>
      <c r="E151" t="s">
        <v>1497</v>
      </c>
      <c r="F151" t="s">
        <v>1497</v>
      </c>
      <c r="G151" t="s">
        <v>850</v>
      </c>
      <c r="H151" t="s">
        <v>1154</v>
      </c>
      <c r="I151" t="s">
        <v>861</v>
      </c>
      <c r="J151" t="s">
        <v>989</v>
      </c>
      <c r="K151" t="s">
        <v>990</v>
      </c>
      <c r="L151" s="8" t="s">
        <v>996</v>
      </c>
      <c r="M151" s="8" t="s">
        <v>991</v>
      </c>
      <c r="N151" s="8" t="s">
        <v>993</v>
      </c>
      <c r="O151" s="8" t="s">
        <v>1054</v>
      </c>
      <c r="P151" s="8" t="s">
        <v>1071</v>
      </c>
      <c r="Q151" s="8" t="s">
        <v>1071</v>
      </c>
      <c r="R151">
        <v>1000</v>
      </c>
      <c r="S151">
        <v>1000</v>
      </c>
      <c r="T151">
        <v>0</v>
      </c>
      <c r="U151">
        <v>0</v>
      </c>
    </row>
    <row r="152" spans="1:21">
      <c r="A152" s="1">
        <v>151</v>
      </c>
      <c r="B152" s="2" t="s">
        <v>302</v>
      </c>
      <c r="C152" t="s">
        <v>362</v>
      </c>
      <c r="D152" t="s">
        <v>971</v>
      </c>
      <c r="E152" t="s">
        <v>1543</v>
      </c>
      <c r="F152" t="s">
        <v>1454</v>
      </c>
      <c r="G152" t="s">
        <v>1178</v>
      </c>
      <c r="H152" t="s">
        <v>870</v>
      </c>
      <c r="I152" t="s">
        <v>1128</v>
      </c>
      <c r="J152" t="s">
        <v>989</v>
      </c>
      <c r="K152" t="s">
        <v>990</v>
      </c>
      <c r="L152" s="8" t="s">
        <v>996</v>
      </c>
      <c r="M152" s="8" t="s">
        <v>991</v>
      </c>
      <c r="N152" s="8" t="s">
        <v>993</v>
      </c>
      <c r="O152" s="8" t="s">
        <v>1024</v>
      </c>
      <c r="P152" s="8" t="s">
        <v>1071</v>
      </c>
      <c r="Q152" s="8" t="s">
        <v>1071</v>
      </c>
      <c r="R152">
        <v>1000</v>
      </c>
      <c r="S152">
        <v>1000</v>
      </c>
      <c r="T152">
        <v>0</v>
      </c>
      <c r="U152">
        <v>0</v>
      </c>
    </row>
    <row r="153" spans="1:21">
      <c r="A153" s="1">
        <v>152</v>
      </c>
      <c r="B153" s="2" t="s">
        <v>1598</v>
      </c>
      <c r="C153" t="s">
        <v>362</v>
      </c>
      <c r="D153" t="s">
        <v>939</v>
      </c>
      <c r="E153" t="s">
        <v>1498</v>
      </c>
      <c r="F153" t="s">
        <v>1498</v>
      </c>
      <c r="G153" t="s">
        <v>1190</v>
      </c>
      <c r="H153" t="s">
        <v>1172</v>
      </c>
      <c r="I153" t="s">
        <v>1128</v>
      </c>
      <c r="J153" t="s">
        <v>989</v>
      </c>
      <c r="K153" t="s">
        <v>990</v>
      </c>
      <c r="L153" s="8" t="s">
        <v>996</v>
      </c>
      <c r="M153" s="8" t="s">
        <v>991</v>
      </c>
      <c r="N153" s="8" t="s">
        <v>993</v>
      </c>
      <c r="O153" s="8" t="s">
        <v>1011</v>
      </c>
      <c r="P153" s="8" t="s">
        <v>1071</v>
      </c>
      <c r="Q153" s="8" t="s">
        <v>1071</v>
      </c>
      <c r="R153">
        <v>1000</v>
      </c>
      <c r="S153">
        <v>1000</v>
      </c>
      <c r="T153">
        <v>0</v>
      </c>
      <c r="U153">
        <v>0</v>
      </c>
    </row>
    <row r="154" spans="1:21">
      <c r="A154" s="1">
        <v>153</v>
      </c>
      <c r="B154" s="2" t="s">
        <v>223</v>
      </c>
      <c r="C154" t="s">
        <v>362</v>
      </c>
      <c r="D154" t="s">
        <v>939</v>
      </c>
      <c r="E154" t="s">
        <v>1498</v>
      </c>
      <c r="F154" t="s">
        <v>1498</v>
      </c>
      <c r="G154" t="s">
        <v>1190</v>
      </c>
      <c r="H154" t="s">
        <v>1172</v>
      </c>
      <c r="I154" t="s">
        <v>1128</v>
      </c>
      <c r="J154" t="s">
        <v>989</v>
      </c>
      <c r="K154" t="s">
        <v>990</v>
      </c>
      <c r="L154" s="8" t="s">
        <v>996</v>
      </c>
      <c r="M154" s="8" t="s">
        <v>991</v>
      </c>
      <c r="N154" s="8" t="s">
        <v>993</v>
      </c>
      <c r="O154" s="8" t="s">
        <v>1011</v>
      </c>
      <c r="P154" s="8" t="s">
        <v>1071</v>
      </c>
      <c r="Q154" s="8" t="s">
        <v>1071</v>
      </c>
      <c r="R154">
        <v>1000</v>
      </c>
      <c r="S154">
        <v>1000</v>
      </c>
      <c r="T154">
        <v>0</v>
      </c>
      <c r="U154">
        <v>0</v>
      </c>
    </row>
    <row r="155" spans="1:21">
      <c r="A155" s="1">
        <v>154</v>
      </c>
      <c r="B155" s="2" t="s">
        <v>89</v>
      </c>
      <c r="C155" t="s">
        <v>362</v>
      </c>
      <c r="D155" t="s">
        <v>880</v>
      </c>
      <c r="E155" t="s">
        <v>875</v>
      </c>
      <c r="F155" t="s">
        <v>875</v>
      </c>
      <c r="G155" t="s">
        <v>1186</v>
      </c>
      <c r="H155" t="s">
        <v>1126</v>
      </c>
      <c r="I155" t="s">
        <v>859</v>
      </c>
      <c r="J155" t="s">
        <v>989</v>
      </c>
      <c r="K155" t="s">
        <v>990</v>
      </c>
      <c r="L155" s="8" t="s">
        <v>996</v>
      </c>
      <c r="M155" s="8" t="s">
        <v>991</v>
      </c>
      <c r="N155" s="8" t="s">
        <v>993</v>
      </c>
      <c r="O155" s="8" t="s">
        <v>1043</v>
      </c>
      <c r="P155" s="8" t="s">
        <v>1071</v>
      </c>
      <c r="Q155" s="8" t="s">
        <v>1071</v>
      </c>
      <c r="R155">
        <v>1000</v>
      </c>
      <c r="S155">
        <v>1000</v>
      </c>
      <c r="T155">
        <v>0</v>
      </c>
      <c r="U155">
        <v>0</v>
      </c>
    </row>
    <row r="156" spans="1:21">
      <c r="A156" s="1">
        <v>155</v>
      </c>
      <c r="B156" s="4" t="s">
        <v>1203</v>
      </c>
      <c r="C156" t="s">
        <v>360</v>
      </c>
      <c r="D156" t="s">
        <v>856</v>
      </c>
      <c r="E156" t="s">
        <v>852</v>
      </c>
      <c r="F156" t="s">
        <v>853</v>
      </c>
      <c r="G156" t="s">
        <v>1182</v>
      </c>
      <c r="H156" t="s">
        <v>1145</v>
      </c>
      <c r="I156" t="s">
        <v>372</v>
      </c>
      <c r="J156" t="s">
        <v>989</v>
      </c>
      <c r="K156" t="s">
        <v>990</v>
      </c>
      <c r="L156" s="8" t="s">
        <v>991</v>
      </c>
      <c r="M156" s="8" t="s">
        <v>996</v>
      </c>
      <c r="N156" s="8" t="s">
        <v>993</v>
      </c>
      <c r="O156" s="8" t="s">
        <v>1010</v>
      </c>
      <c r="P156" t="s">
        <v>1111</v>
      </c>
      <c r="Q156" t="s">
        <v>1088</v>
      </c>
      <c r="R156" s="9">
        <v>1000</v>
      </c>
      <c r="S156" s="9">
        <v>1000</v>
      </c>
      <c r="T156">
        <v>249</v>
      </c>
      <c r="U156">
        <v>-235</v>
      </c>
    </row>
    <row r="157" spans="1:21">
      <c r="A157" s="1">
        <v>156</v>
      </c>
      <c r="B157" s="4" t="s">
        <v>62</v>
      </c>
      <c r="C157" t="s">
        <v>360</v>
      </c>
      <c r="D157" t="s">
        <v>858</v>
      </c>
      <c r="E157" t="s">
        <v>1557</v>
      </c>
      <c r="F157" t="s">
        <v>1481</v>
      </c>
      <c r="G157" t="s">
        <v>1163</v>
      </c>
      <c r="H157" t="s">
        <v>1139</v>
      </c>
      <c r="I157" t="s">
        <v>1193</v>
      </c>
      <c r="J157" t="s">
        <v>989</v>
      </c>
      <c r="K157" t="s">
        <v>990</v>
      </c>
      <c r="L157" s="8" t="s">
        <v>996</v>
      </c>
      <c r="M157" s="8" t="s">
        <v>991</v>
      </c>
      <c r="N157" s="8" t="s">
        <v>993</v>
      </c>
      <c r="O157" s="8" t="s">
        <v>1010</v>
      </c>
      <c r="P157" s="8" t="s">
        <v>1071</v>
      </c>
      <c r="Q157" s="8" t="s">
        <v>1071</v>
      </c>
      <c r="R157">
        <v>1000</v>
      </c>
      <c r="S157">
        <v>1000</v>
      </c>
      <c r="T157">
        <v>13</v>
      </c>
      <c r="U157">
        <v>-5</v>
      </c>
    </row>
    <row r="158" spans="1:21">
      <c r="A158" s="1">
        <v>157</v>
      </c>
      <c r="B158" s="2" t="s">
        <v>234</v>
      </c>
      <c r="C158" t="s">
        <v>362</v>
      </c>
      <c r="D158" t="s">
        <v>947</v>
      </c>
      <c r="E158" t="s">
        <v>1560</v>
      </c>
      <c r="F158" t="s">
        <v>1489</v>
      </c>
      <c r="G158" t="s">
        <v>1124</v>
      </c>
      <c r="H158" t="s">
        <v>1120</v>
      </c>
      <c r="I158" t="s">
        <v>1128</v>
      </c>
      <c r="J158" t="s">
        <v>989</v>
      </c>
      <c r="K158" t="s">
        <v>990</v>
      </c>
      <c r="L158" s="8" t="s">
        <v>996</v>
      </c>
      <c r="M158" s="8" t="s">
        <v>991</v>
      </c>
      <c r="N158" s="8" t="s">
        <v>1002</v>
      </c>
      <c r="O158" s="8" t="s">
        <v>1001</v>
      </c>
      <c r="P158" s="8" t="s">
        <v>1071</v>
      </c>
      <c r="Q158" s="8" t="s">
        <v>1071</v>
      </c>
      <c r="R158">
        <v>1000</v>
      </c>
      <c r="S158">
        <v>1000</v>
      </c>
      <c r="T158">
        <v>5</v>
      </c>
      <c r="U158">
        <v>-5</v>
      </c>
    </row>
    <row r="159" spans="1:21">
      <c r="A159" s="1">
        <v>158</v>
      </c>
      <c r="B159" s="2" t="s">
        <v>235</v>
      </c>
      <c r="C159" t="s">
        <v>362</v>
      </c>
      <c r="D159" t="s">
        <v>947</v>
      </c>
      <c r="E159" t="s">
        <v>1560</v>
      </c>
      <c r="F159" t="s">
        <v>1489</v>
      </c>
      <c r="G159" t="s">
        <v>1124</v>
      </c>
      <c r="H159" t="s">
        <v>1120</v>
      </c>
      <c r="I159" t="s">
        <v>1128</v>
      </c>
      <c r="J159" t="s">
        <v>989</v>
      </c>
      <c r="K159" t="s">
        <v>990</v>
      </c>
      <c r="L159" s="8" t="s">
        <v>996</v>
      </c>
      <c r="M159" s="8" t="s">
        <v>991</v>
      </c>
      <c r="N159" s="8" t="s">
        <v>1002</v>
      </c>
      <c r="O159" s="8" t="s">
        <v>1001</v>
      </c>
      <c r="P159" s="8" t="s">
        <v>1071</v>
      </c>
      <c r="Q159" s="8" t="s">
        <v>1071</v>
      </c>
      <c r="R159">
        <v>1000</v>
      </c>
      <c r="S159">
        <v>1000</v>
      </c>
      <c r="T159">
        <v>5</v>
      </c>
      <c r="U159">
        <v>-5</v>
      </c>
    </row>
    <row r="160" spans="1:21">
      <c r="A160" s="1">
        <v>159</v>
      </c>
      <c r="B160" s="4" t="s">
        <v>63</v>
      </c>
      <c r="C160" t="s">
        <v>360</v>
      </c>
      <c r="D160" t="s">
        <v>868</v>
      </c>
      <c r="E160" t="s">
        <v>1118</v>
      </c>
      <c r="F160" t="s">
        <v>1138</v>
      </c>
      <c r="G160" t="s">
        <v>1182</v>
      </c>
      <c r="H160" t="s">
        <v>1145</v>
      </c>
      <c r="I160" t="s">
        <v>1181</v>
      </c>
      <c r="J160" t="s">
        <v>989</v>
      </c>
      <c r="K160" t="s">
        <v>990</v>
      </c>
      <c r="L160" s="8" t="s">
        <v>996</v>
      </c>
      <c r="M160" s="8" t="s">
        <v>991</v>
      </c>
      <c r="N160" s="8" t="s">
        <v>993</v>
      </c>
      <c r="O160" s="8" t="s">
        <v>1044</v>
      </c>
      <c r="P160" s="8" t="s">
        <v>1071</v>
      </c>
      <c r="Q160" s="8" t="s">
        <v>1071</v>
      </c>
      <c r="R160">
        <v>1000</v>
      </c>
      <c r="S160">
        <v>1000</v>
      </c>
      <c r="T160">
        <v>3.78</v>
      </c>
      <c r="U160">
        <v>-3.28</v>
      </c>
    </row>
    <row r="161" spans="1:21">
      <c r="A161" s="1">
        <v>160</v>
      </c>
      <c r="B161" s="4" t="s">
        <v>1609</v>
      </c>
      <c r="C161" t="s">
        <v>360</v>
      </c>
      <c r="D161" t="s">
        <v>868</v>
      </c>
      <c r="E161" t="s">
        <v>1118</v>
      </c>
      <c r="F161" t="s">
        <v>1138</v>
      </c>
      <c r="G161" t="s">
        <v>1182</v>
      </c>
      <c r="H161" t="s">
        <v>1145</v>
      </c>
      <c r="I161" t="s">
        <v>1181</v>
      </c>
      <c r="J161" t="s">
        <v>989</v>
      </c>
      <c r="K161" t="s">
        <v>990</v>
      </c>
      <c r="L161" s="8" t="s">
        <v>996</v>
      </c>
      <c r="M161" s="8" t="s">
        <v>991</v>
      </c>
      <c r="N161" s="8" t="s">
        <v>993</v>
      </c>
      <c r="O161" s="8" t="s">
        <v>1044</v>
      </c>
      <c r="P161" s="8" t="s">
        <v>1071</v>
      </c>
      <c r="Q161" s="8" t="s">
        <v>1071</v>
      </c>
      <c r="R161">
        <v>1000</v>
      </c>
      <c r="S161">
        <v>1000</v>
      </c>
      <c r="T161">
        <v>3.78</v>
      </c>
      <c r="U161">
        <v>-3.28</v>
      </c>
    </row>
    <row r="162" spans="1:21">
      <c r="A162" s="1">
        <v>161</v>
      </c>
      <c r="B162" s="2" t="s">
        <v>130</v>
      </c>
      <c r="C162" t="s">
        <v>364</v>
      </c>
      <c r="D162" t="s">
        <v>902</v>
      </c>
      <c r="E162" t="s">
        <v>894</v>
      </c>
      <c r="F162" t="s">
        <v>1493</v>
      </c>
      <c r="G162" t="s">
        <v>1180</v>
      </c>
      <c r="H162" t="s">
        <v>1134</v>
      </c>
      <c r="I162" t="s">
        <v>870</v>
      </c>
      <c r="J162" t="s">
        <v>989</v>
      </c>
      <c r="K162" t="s">
        <v>990</v>
      </c>
      <c r="L162" s="8" t="s">
        <v>996</v>
      </c>
      <c r="M162" s="8" t="s">
        <v>991</v>
      </c>
      <c r="N162" s="8" t="s">
        <v>993</v>
      </c>
      <c r="O162" s="8" t="s">
        <v>1039</v>
      </c>
      <c r="P162" s="8" t="s">
        <v>1071</v>
      </c>
      <c r="Q162" s="8" t="s">
        <v>1071</v>
      </c>
      <c r="R162">
        <v>1000</v>
      </c>
      <c r="S162">
        <v>1000</v>
      </c>
      <c r="T162">
        <v>0</v>
      </c>
      <c r="U162">
        <v>0</v>
      </c>
    </row>
    <row r="163" spans="1:21">
      <c r="A163" s="1">
        <v>162</v>
      </c>
      <c r="B163" s="2" t="s">
        <v>331</v>
      </c>
      <c r="C163" t="s">
        <v>362</v>
      </c>
      <c r="D163" t="s">
        <v>959</v>
      </c>
      <c r="E163" t="s">
        <v>1544</v>
      </c>
      <c r="F163" t="s">
        <v>1448</v>
      </c>
      <c r="G163" t="s">
        <v>1177</v>
      </c>
      <c r="H163" t="s">
        <v>1116</v>
      </c>
      <c r="I163" t="s">
        <v>1128</v>
      </c>
      <c r="J163" t="s">
        <v>989</v>
      </c>
      <c r="K163" t="s">
        <v>990</v>
      </c>
      <c r="L163" s="8" t="s">
        <v>996</v>
      </c>
      <c r="M163" s="8" t="s">
        <v>991</v>
      </c>
      <c r="N163" s="8" t="s">
        <v>993</v>
      </c>
      <c r="O163" s="8" t="s">
        <v>1000</v>
      </c>
      <c r="P163" s="8" t="s">
        <v>1071</v>
      </c>
      <c r="Q163" s="8" t="s">
        <v>1071</v>
      </c>
      <c r="R163">
        <v>1000</v>
      </c>
      <c r="S163">
        <v>1000</v>
      </c>
      <c r="T163">
        <v>0</v>
      </c>
      <c r="U163">
        <v>0</v>
      </c>
    </row>
    <row r="164" spans="1:21">
      <c r="A164" s="1">
        <v>163</v>
      </c>
      <c r="B164" s="2" t="s">
        <v>329</v>
      </c>
      <c r="C164" t="s">
        <v>362</v>
      </c>
      <c r="D164" t="s">
        <v>951</v>
      </c>
      <c r="E164" t="s">
        <v>1552</v>
      </c>
      <c r="F164" t="s">
        <v>1471</v>
      </c>
      <c r="G164" t="s">
        <v>1179</v>
      </c>
      <c r="H164" t="s">
        <v>1132</v>
      </c>
      <c r="I164" t="s">
        <v>1128</v>
      </c>
      <c r="J164" t="s">
        <v>989</v>
      </c>
      <c r="K164" t="s">
        <v>990</v>
      </c>
      <c r="L164" s="8" t="s">
        <v>996</v>
      </c>
      <c r="M164" s="8" t="s">
        <v>991</v>
      </c>
      <c r="N164" s="8" t="s">
        <v>993</v>
      </c>
      <c r="O164" s="8" t="s">
        <v>1004</v>
      </c>
      <c r="P164" s="8" t="s">
        <v>1071</v>
      </c>
      <c r="Q164" s="8" t="s">
        <v>1071</v>
      </c>
      <c r="R164">
        <v>1000</v>
      </c>
      <c r="S164">
        <v>1000</v>
      </c>
      <c r="T164">
        <v>1.2</v>
      </c>
      <c r="U164">
        <v>-1.08</v>
      </c>
    </row>
    <row r="165" spans="1:21">
      <c r="A165" s="1">
        <v>164</v>
      </c>
      <c r="B165" s="2" t="s">
        <v>330</v>
      </c>
      <c r="C165" t="s">
        <v>362</v>
      </c>
      <c r="D165" t="s">
        <v>951</v>
      </c>
      <c r="E165" t="s">
        <v>1552</v>
      </c>
      <c r="F165" t="s">
        <v>1471</v>
      </c>
      <c r="G165" t="s">
        <v>1179</v>
      </c>
      <c r="H165" t="s">
        <v>1132</v>
      </c>
      <c r="I165" t="s">
        <v>1128</v>
      </c>
      <c r="J165" t="s">
        <v>989</v>
      </c>
      <c r="K165" t="s">
        <v>990</v>
      </c>
      <c r="L165" s="8" t="s">
        <v>996</v>
      </c>
      <c r="M165" s="8" t="s">
        <v>991</v>
      </c>
      <c r="N165" s="8" t="s">
        <v>993</v>
      </c>
      <c r="O165" s="8" t="s">
        <v>1004</v>
      </c>
      <c r="P165" s="8" t="s">
        <v>1071</v>
      </c>
      <c r="Q165" s="8" t="s">
        <v>1071</v>
      </c>
      <c r="R165">
        <v>1000</v>
      </c>
      <c r="S165">
        <v>1000</v>
      </c>
      <c r="T165">
        <v>1.2</v>
      </c>
      <c r="U165">
        <v>-1.08</v>
      </c>
    </row>
    <row r="166" spans="1:21">
      <c r="A166" s="1">
        <v>165</v>
      </c>
      <c r="B166" s="2" t="s">
        <v>1220</v>
      </c>
      <c r="C166" t="s">
        <v>362</v>
      </c>
      <c r="D166" t="s">
        <v>955</v>
      </c>
      <c r="E166" t="s">
        <v>1561</v>
      </c>
      <c r="F166" t="s">
        <v>1499</v>
      </c>
      <c r="G166" t="s">
        <v>1191</v>
      </c>
      <c r="H166" t="s">
        <v>1155</v>
      </c>
      <c r="I166" t="s">
        <v>1128</v>
      </c>
      <c r="J166" t="s">
        <v>989</v>
      </c>
      <c r="K166" t="s">
        <v>990</v>
      </c>
      <c r="L166" s="8" t="s">
        <v>991</v>
      </c>
      <c r="M166" s="8" t="s">
        <v>996</v>
      </c>
      <c r="N166" s="8" t="s">
        <v>993</v>
      </c>
      <c r="O166" s="8" t="s">
        <v>1001</v>
      </c>
      <c r="P166" t="s">
        <v>1084</v>
      </c>
      <c r="Q166" s="8" t="s">
        <v>1085</v>
      </c>
      <c r="R166" s="9">
        <v>1000</v>
      </c>
      <c r="S166" s="9">
        <v>1000</v>
      </c>
      <c r="T166">
        <v>104.34</v>
      </c>
      <c r="U166">
        <v>-90.300000000000011</v>
      </c>
    </row>
    <row r="167" spans="1:21">
      <c r="A167" s="1">
        <v>166</v>
      </c>
      <c r="B167" s="2" t="s">
        <v>236</v>
      </c>
      <c r="C167" t="s">
        <v>362</v>
      </c>
      <c r="D167" t="s">
        <v>947</v>
      </c>
      <c r="E167" t="s">
        <v>1560</v>
      </c>
      <c r="F167" t="s">
        <v>1489</v>
      </c>
      <c r="G167" t="s">
        <v>1124</v>
      </c>
      <c r="H167" t="s">
        <v>1120</v>
      </c>
      <c r="I167" t="s">
        <v>1128</v>
      </c>
      <c r="J167" t="s">
        <v>989</v>
      </c>
      <c r="K167" t="s">
        <v>990</v>
      </c>
      <c r="L167" s="8" t="s">
        <v>996</v>
      </c>
      <c r="M167" s="8" t="s">
        <v>991</v>
      </c>
      <c r="N167" s="8" t="s">
        <v>993</v>
      </c>
      <c r="O167" s="8" t="s">
        <v>1001</v>
      </c>
      <c r="P167" s="8" t="s">
        <v>1071</v>
      </c>
      <c r="Q167" s="8" t="s">
        <v>1071</v>
      </c>
      <c r="R167">
        <v>1000</v>
      </c>
      <c r="S167">
        <v>1000</v>
      </c>
      <c r="T167">
        <v>5</v>
      </c>
      <c r="U167">
        <v>-5</v>
      </c>
    </row>
    <row r="168" spans="1:21">
      <c r="A168" s="1">
        <v>167</v>
      </c>
      <c r="B168" s="2" t="s">
        <v>313</v>
      </c>
      <c r="C168" t="s">
        <v>362</v>
      </c>
      <c r="D168" t="s">
        <v>973</v>
      </c>
      <c r="E168" t="s">
        <v>961</v>
      </c>
      <c r="F168" t="s">
        <v>1451</v>
      </c>
      <c r="G168" t="s">
        <v>1177</v>
      </c>
      <c r="H168" t="s">
        <v>1116</v>
      </c>
      <c r="I168" t="s">
        <v>1128</v>
      </c>
      <c r="J168" t="s">
        <v>989</v>
      </c>
      <c r="K168" t="s">
        <v>990</v>
      </c>
      <c r="L168" s="8" t="s">
        <v>996</v>
      </c>
      <c r="M168" s="8" t="s">
        <v>991</v>
      </c>
      <c r="N168" s="8" t="s">
        <v>993</v>
      </c>
      <c r="O168" s="8" t="s">
        <v>1045</v>
      </c>
      <c r="P168" s="8" t="s">
        <v>1071</v>
      </c>
      <c r="Q168" s="8" t="s">
        <v>1071</v>
      </c>
      <c r="R168">
        <v>1000</v>
      </c>
      <c r="S168">
        <v>1000</v>
      </c>
      <c r="T168">
        <v>5.38</v>
      </c>
      <c r="U168">
        <v>-5.38</v>
      </c>
    </row>
    <row r="169" spans="1:21">
      <c r="A169" s="1">
        <v>168</v>
      </c>
      <c r="B169" s="2" t="s">
        <v>314</v>
      </c>
      <c r="C169" t="s">
        <v>362</v>
      </c>
      <c r="D169" t="s">
        <v>973</v>
      </c>
      <c r="E169" t="s">
        <v>961</v>
      </c>
      <c r="F169" t="s">
        <v>1451</v>
      </c>
      <c r="G169" t="s">
        <v>1177</v>
      </c>
      <c r="H169" t="s">
        <v>1116</v>
      </c>
      <c r="I169" t="s">
        <v>1128</v>
      </c>
      <c r="J169" t="s">
        <v>989</v>
      </c>
      <c r="K169" t="s">
        <v>990</v>
      </c>
      <c r="L169" s="8" t="s">
        <v>996</v>
      </c>
      <c r="M169" s="8" t="s">
        <v>991</v>
      </c>
      <c r="N169" s="8" t="s">
        <v>993</v>
      </c>
      <c r="O169" s="8" t="s">
        <v>1045</v>
      </c>
      <c r="P169" s="8" t="s">
        <v>1071</v>
      </c>
      <c r="Q169" s="8" t="s">
        <v>1071</v>
      </c>
      <c r="R169">
        <v>1000</v>
      </c>
      <c r="S169">
        <v>1000</v>
      </c>
      <c r="T169">
        <v>5.38</v>
      </c>
      <c r="U169">
        <v>-5.38</v>
      </c>
    </row>
    <row r="170" spans="1:21">
      <c r="A170" s="1">
        <v>169</v>
      </c>
      <c r="B170" s="2" t="s">
        <v>316</v>
      </c>
      <c r="C170" t="s">
        <v>362</v>
      </c>
      <c r="D170" t="s">
        <v>973</v>
      </c>
      <c r="E170" t="s">
        <v>961</v>
      </c>
      <c r="F170" t="s">
        <v>1451</v>
      </c>
      <c r="G170" t="s">
        <v>1177</v>
      </c>
      <c r="H170" t="s">
        <v>1116</v>
      </c>
      <c r="I170" t="s">
        <v>1128</v>
      </c>
      <c r="J170" t="s">
        <v>989</v>
      </c>
      <c r="K170" t="s">
        <v>990</v>
      </c>
      <c r="L170" s="8" t="s">
        <v>996</v>
      </c>
      <c r="M170" s="8" t="s">
        <v>991</v>
      </c>
      <c r="N170" s="8" t="s">
        <v>993</v>
      </c>
      <c r="O170" s="8" t="s">
        <v>1045</v>
      </c>
      <c r="P170" s="8" t="s">
        <v>1071</v>
      </c>
      <c r="Q170" s="8" t="s">
        <v>1071</v>
      </c>
      <c r="R170">
        <v>1000</v>
      </c>
      <c r="S170">
        <v>1000</v>
      </c>
      <c r="T170">
        <v>5.38</v>
      </c>
      <c r="U170">
        <v>-5.38</v>
      </c>
    </row>
    <row r="171" spans="1:21">
      <c r="A171" s="1">
        <v>170</v>
      </c>
      <c r="B171" s="2" t="s">
        <v>315</v>
      </c>
      <c r="C171" t="s">
        <v>362</v>
      </c>
      <c r="D171" t="s">
        <v>973</v>
      </c>
      <c r="E171" t="s">
        <v>961</v>
      </c>
      <c r="F171" t="s">
        <v>1451</v>
      </c>
      <c r="G171" t="s">
        <v>1177</v>
      </c>
      <c r="H171" t="s">
        <v>1116</v>
      </c>
      <c r="I171" t="s">
        <v>1128</v>
      </c>
      <c r="J171" t="s">
        <v>989</v>
      </c>
      <c r="K171" t="s">
        <v>990</v>
      </c>
      <c r="L171" s="8" t="s">
        <v>996</v>
      </c>
      <c r="M171" s="8" t="s">
        <v>991</v>
      </c>
      <c r="N171" s="8" t="s">
        <v>993</v>
      </c>
      <c r="O171" s="8" t="s">
        <v>1045</v>
      </c>
      <c r="P171" s="8" t="s">
        <v>1071</v>
      </c>
      <c r="Q171" s="8" t="s">
        <v>1071</v>
      </c>
      <c r="R171">
        <v>1000</v>
      </c>
      <c r="S171">
        <v>1000</v>
      </c>
      <c r="T171">
        <v>5.38</v>
      </c>
      <c r="U171">
        <v>-5.38</v>
      </c>
    </row>
    <row r="172" spans="1:21">
      <c r="A172" s="1">
        <v>171</v>
      </c>
      <c r="B172" s="2" t="s">
        <v>317</v>
      </c>
      <c r="C172" t="s">
        <v>362</v>
      </c>
      <c r="D172" t="s">
        <v>943</v>
      </c>
      <c r="E172" t="s">
        <v>1496</v>
      </c>
      <c r="F172" t="s">
        <v>1500</v>
      </c>
      <c r="G172" t="s">
        <v>982</v>
      </c>
      <c r="H172" t="s">
        <v>861</v>
      </c>
      <c r="I172" t="s">
        <v>1128</v>
      </c>
      <c r="J172" t="s">
        <v>989</v>
      </c>
      <c r="K172" t="s">
        <v>990</v>
      </c>
      <c r="L172" s="8" t="s">
        <v>996</v>
      </c>
      <c r="M172" s="8" t="s">
        <v>991</v>
      </c>
      <c r="N172" s="8" t="s">
        <v>993</v>
      </c>
      <c r="O172" s="8" t="s">
        <v>1046</v>
      </c>
      <c r="P172" s="8" t="s">
        <v>1071</v>
      </c>
      <c r="Q172" s="8" t="s">
        <v>1071</v>
      </c>
      <c r="R172">
        <v>1000</v>
      </c>
      <c r="S172">
        <v>1000</v>
      </c>
      <c r="T172">
        <v>2.97</v>
      </c>
      <c r="U172">
        <v>-2.87</v>
      </c>
    </row>
    <row r="173" spans="1:21">
      <c r="A173" s="1">
        <v>172</v>
      </c>
      <c r="B173" s="2" t="s">
        <v>323</v>
      </c>
      <c r="C173" t="s">
        <v>362</v>
      </c>
      <c r="D173" t="s">
        <v>976</v>
      </c>
      <c r="E173" t="s">
        <v>1528</v>
      </c>
      <c r="F173" t="s">
        <v>1501</v>
      </c>
      <c r="G173" t="s">
        <v>1124</v>
      </c>
      <c r="H173" t="s">
        <v>1120</v>
      </c>
      <c r="I173" t="s">
        <v>1128</v>
      </c>
      <c r="J173" t="s">
        <v>989</v>
      </c>
      <c r="K173" t="s">
        <v>990</v>
      </c>
      <c r="L173" s="8" t="s">
        <v>996</v>
      </c>
      <c r="M173" s="8" t="s">
        <v>991</v>
      </c>
      <c r="N173" s="8" t="s">
        <v>993</v>
      </c>
      <c r="O173" s="8" t="s">
        <v>1001</v>
      </c>
      <c r="P173" s="8" t="s">
        <v>1071</v>
      </c>
      <c r="Q173" s="8" t="s">
        <v>1071</v>
      </c>
      <c r="R173">
        <v>1000</v>
      </c>
      <c r="S173">
        <v>1000</v>
      </c>
      <c r="T173">
        <v>0</v>
      </c>
      <c r="U173">
        <v>0</v>
      </c>
    </row>
    <row r="174" spans="1:21">
      <c r="A174" s="1">
        <v>173</v>
      </c>
      <c r="B174" s="2" t="s">
        <v>164</v>
      </c>
      <c r="C174" t="s">
        <v>366</v>
      </c>
      <c r="D174" t="s">
        <v>913</v>
      </c>
      <c r="E174" t="s">
        <v>1450</v>
      </c>
      <c r="F174" t="s">
        <v>1502</v>
      </c>
      <c r="G174" t="s">
        <v>1143</v>
      </c>
      <c r="H174" t="s">
        <v>1138</v>
      </c>
      <c r="I174" t="s">
        <v>1168</v>
      </c>
      <c r="J174" t="s">
        <v>1014</v>
      </c>
      <c r="K174" t="s">
        <v>1015</v>
      </c>
      <c r="L174" s="8" t="s">
        <v>996</v>
      </c>
      <c r="M174" s="8" t="s">
        <v>996</v>
      </c>
      <c r="N174" s="8" t="s">
        <v>1015</v>
      </c>
      <c r="O174" s="8" t="s">
        <v>997</v>
      </c>
      <c r="P174" s="8" t="s">
        <v>1071</v>
      </c>
      <c r="Q174" s="8" t="s">
        <v>1071</v>
      </c>
      <c r="R174">
        <v>1000</v>
      </c>
      <c r="S174">
        <v>1000</v>
      </c>
      <c r="T174">
        <v>0</v>
      </c>
      <c r="U174">
        <v>0</v>
      </c>
    </row>
    <row r="175" spans="1:21">
      <c r="A175" s="1">
        <v>174</v>
      </c>
      <c r="B175" s="2" t="s">
        <v>222</v>
      </c>
      <c r="C175" t="s">
        <v>369</v>
      </c>
      <c r="D175" t="s">
        <v>938</v>
      </c>
      <c r="E175" t="s">
        <v>1562</v>
      </c>
      <c r="F175" t="s">
        <v>1458</v>
      </c>
      <c r="G175" t="s">
        <v>1175</v>
      </c>
      <c r="H175" t="s">
        <v>982</v>
      </c>
      <c r="I175" t="s">
        <v>1116</v>
      </c>
      <c r="J175" t="s">
        <v>391</v>
      </c>
      <c r="K175" t="s">
        <v>1006</v>
      </c>
      <c r="L175" s="8" t="s">
        <v>991</v>
      </c>
      <c r="M175" s="8" t="s">
        <v>996</v>
      </c>
      <c r="N175" s="8" t="s">
        <v>993</v>
      </c>
      <c r="O175" s="8" t="s">
        <v>997</v>
      </c>
      <c r="P175" s="8" t="s">
        <v>1071</v>
      </c>
      <c r="Q175" s="8" t="s">
        <v>1071</v>
      </c>
      <c r="R175" s="9">
        <v>42</v>
      </c>
      <c r="S175" s="9">
        <v>42</v>
      </c>
      <c r="T175">
        <v>123</v>
      </c>
      <c r="U175">
        <v>-79</v>
      </c>
    </row>
    <row r="176" spans="1:21">
      <c r="A176" s="1">
        <v>175</v>
      </c>
      <c r="B176" s="4" t="s">
        <v>1208</v>
      </c>
      <c r="C176" t="s">
        <v>363</v>
      </c>
      <c r="D176" t="s">
        <v>875</v>
      </c>
      <c r="E176" t="s">
        <v>1132</v>
      </c>
      <c r="F176" t="s">
        <v>1132</v>
      </c>
      <c r="G176" t="s">
        <v>847</v>
      </c>
      <c r="H176" t="s">
        <v>851</v>
      </c>
      <c r="I176" t="s">
        <v>859</v>
      </c>
      <c r="J176" t="s">
        <v>989</v>
      </c>
      <c r="K176" t="s">
        <v>990</v>
      </c>
      <c r="L176" s="8" t="s">
        <v>991</v>
      </c>
      <c r="M176" s="8" t="s">
        <v>996</v>
      </c>
      <c r="N176" s="8" t="s">
        <v>993</v>
      </c>
      <c r="O176" s="8" t="s">
        <v>1003</v>
      </c>
      <c r="P176" s="8" t="s">
        <v>1086</v>
      </c>
      <c r="Q176" t="s">
        <v>1087</v>
      </c>
      <c r="R176" s="9">
        <v>1000</v>
      </c>
      <c r="S176" s="9">
        <v>1000</v>
      </c>
      <c r="T176">
        <v>247.45999999999998</v>
      </c>
      <c r="U176">
        <v>-208.39999999999998</v>
      </c>
    </row>
    <row r="177" spans="1:21">
      <c r="A177" s="1">
        <v>176</v>
      </c>
      <c r="B177" s="2" t="s">
        <v>134</v>
      </c>
      <c r="C177" t="s">
        <v>364</v>
      </c>
      <c r="D177" t="s">
        <v>900</v>
      </c>
      <c r="E177" t="s">
        <v>884</v>
      </c>
      <c r="F177" t="s">
        <v>885</v>
      </c>
      <c r="G177" t="s">
        <v>1133</v>
      </c>
      <c r="H177" t="s">
        <v>1141</v>
      </c>
      <c r="I177" t="s">
        <v>870</v>
      </c>
      <c r="J177" t="s">
        <v>989</v>
      </c>
      <c r="K177" t="s">
        <v>990</v>
      </c>
      <c r="L177" s="8" t="s">
        <v>996</v>
      </c>
      <c r="M177" s="8" t="s">
        <v>991</v>
      </c>
      <c r="N177" s="8" t="s">
        <v>993</v>
      </c>
      <c r="O177" s="8" t="s">
        <v>1004</v>
      </c>
      <c r="P177" s="8" t="s">
        <v>1071</v>
      </c>
      <c r="Q177" s="8" t="s">
        <v>1071</v>
      </c>
      <c r="R177">
        <v>1000</v>
      </c>
      <c r="S177">
        <v>1000</v>
      </c>
      <c r="T177">
        <v>0</v>
      </c>
      <c r="U177">
        <v>0</v>
      </c>
    </row>
    <row r="178" spans="1:21">
      <c r="A178" s="1">
        <v>177</v>
      </c>
      <c r="B178" s="2" t="s">
        <v>112</v>
      </c>
      <c r="C178" t="s">
        <v>365</v>
      </c>
      <c r="D178" t="s">
        <v>891</v>
      </c>
      <c r="E178" t="s">
        <v>880</v>
      </c>
      <c r="F178" t="s">
        <v>880</v>
      </c>
      <c r="G178" t="s">
        <v>1183</v>
      </c>
      <c r="H178" t="s">
        <v>1143</v>
      </c>
      <c r="I178" t="s">
        <v>861</v>
      </c>
      <c r="J178" t="s">
        <v>989</v>
      </c>
      <c r="K178" t="s">
        <v>990</v>
      </c>
      <c r="L178" s="8" t="s">
        <v>996</v>
      </c>
      <c r="M178" s="8" t="s">
        <v>991</v>
      </c>
      <c r="N178" s="8" t="s">
        <v>993</v>
      </c>
      <c r="O178" s="8" t="s">
        <v>1004</v>
      </c>
      <c r="P178" s="8" t="s">
        <v>1071</v>
      </c>
      <c r="Q178" s="8" t="s">
        <v>1071</v>
      </c>
      <c r="R178">
        <v>1000</v>
      </c>
      <c r="S178">
        <v>1000</v>
      </c>
      <c r="T178">
        <v>0</v>
      </c>
      <c r="U178">
        <v>0</v>
      </c>
    </row>
    <row r="179" spans="1:21">
      <c r="A179" s="1">
        <v>178</v>
      </c>
      <c r="B179" s="2" t="s">
        <v>1614</v>
      </c>
      <c r="C179" t="s">
        <v>365</v>
      </c>
      <c r="D179" t="s">
        <v>891</v>
      </c>
      <c r="E179" t="s">
        <v>880</v>
      </c>
      <c r="F179" t="s">
        <v>880</v>
      </c>
      <c r="G179" t="s">
        <v>1183</v>
      </c>
      <c r="H179" t="s">
        <v>1143</v>
      </c>
      <c r="I179" t="s">
        <v>861</v>
      </c>
      <c r="J179" t="s">
        <v>989</v>
      </c>
      <c r="K179" t="s">
        <v>990</v>
      </c>
      <c r="L179" s="8" t="s">
        <v>996</v>
      </c>
      <c r="M179" s="8" t="s">
        <v>991</v>
      </c>
      <c r="N179" s="8" t="s">
        <v>993</v>
      </c>
      <c r="O179" s="8" t="s">
        <v>1004</v>
      </c>
      <c r="P179" s="8" t="s">
        <v>1071</v>
      </c>
      <c r="Q179" s="8" t="s">
        <v>1071</v>
      </c>
      <c r="R179">
        <v>1000</v>
      </c>
      <c r="S179">
        <v>1000</v>
      </c>
      <c r="T179">
        <v>0</v>
      </c>
      <c r="U179">
        <v>0</v>
      </c>
    </row>
    <row r="180" spans="1:21">
      <c r="A180" s="1">
        <v>179</v>
      </c>
      <c r="B180" s="2" t="s">
        <v>87</v>
      </c>
      <c r="C180" t="s">
        <v>363</v>
      </c>
      <c r="D180" t="s">
        <v>879</v>
      </c>
      <c r="E180" t="s">
        <v>1503</v>
      </c>
      <c r="F180" t="s">
        <v>1503</v>
      </c>
      <c r="G180" t="s">
        <v>1186</v>
      </c>
      <c r="H180" t="s">
        <v>1126</v>
      </c>
      <c r="I180" t="s">
        <v>859</v>
      </c>
      <c r="J180" t="s">
        <v>989</v>
      </c>
      <c r="K180" t="s">
        <v>990</v>
      </c>
      <c r="L180" s="8" t="s">
        <v>996</v>
      </c>
      <c r="M180" s="8" t="s">
        <v>991</v>
      </c>
      <c r="N180" s="8" t="s">
        <v>993</v>
      </c>
      <c r="O180" s="8" t="s">
        <v>1047</v>
      </c>
      <c r="P180" s="8" t="s">
        <v>1071</v>
      </c>
      <c r="Q180" s="8" t="s">
        <v>1071</v>
      </c>
      <c r="R180">
        <v>1000</v>
      </c>
      <c r="S180">
        <v>1000</v>
      </c>
      <c r="T180">
        <v>2</v>
      </c>
      <c r="U180">
        <v>-2</v>
      </c>
    </row>
    <row r="181" spans="1:21">
      <c r="A181" s="1">
        <v>180</v>
      </c>
      <c r="B181" s="2" t="s">
        <v>1610</v>
      </c>
      <c r="C181" t="s">
        <v>363</v>
      </c>
      <c r="D181" t="s">
        <v>879</v>
      </c>
      <c r="E181" t="s">
        <v>1503</v>
      </c>
      <c r="F181" t="s">
        <v>1503</v>
      </c>
      <c r="G181" t="s">
        <v>1186</v>
      </c>
      <c r="H181" t="s">
        <v>1126</v>
      </c>
      <c r="I181" t="s">
        <v>859</v>
      </c>
      <c r="J181" t="s">
        <v>989</v>
      </c>
      <c r="K181" t="s">
        <v>990</v>
      </c>
      <c r="L181" s="8" t="s">
        <v>996</v>
      </c>
      <c r="M181" s="8" t="s">
        <v>991</v>
      </c>
      <c r="N181" s="8" t="s">
        <v>993</v>
      </c>
      <c r="O181" s="8" t="s">
        <v>1047</v>
      </c>
      <c r="P181" s="8" t="s">
        <v>1071</v>
      </c>
      <c r="Q181" s="8" t="s">
        <v>1071</v>
      </c>
      <c r="R181">
        <v>1000</v>
      </c>
      <c r="S181">
        <v>1000</v>
      </c>
      <c r="T181">
        <v>2</v>
      </c>
      <c r="U181">
        <v>-2</v>
      </c>
    </row>
    <row r="182" spans="1:21">
      <c r="A182" s="1">
        <v>181</v>
      </c>
      <c r="B182" s="2" t="s">
        <v>225</v>
      </c>
      <c r="C182" t="s">
        <v>362</v>
      </c>
      <c r="D182" t="s">
        <v>943</v>
      </c>
      <c r="E182" t="s">
        <v>1496</v>
      </c>
      <c r="F182" t="s">
        <v>1500</v>
      </c>
      <c r="G182" t="s">
        <v>982</v>
      </c>
      <c r="H182" t="s">
        <v>861</v>
      </c>
      <c r="I182" t="s">
        <v>1128</v>
      </c>
      <c r="J182" s="9" t="s">
        <v>989</v>
      </c>
      <c r="K182" s="9" t="s">
        <v>990</v>
      </c>
      <c r="L182" s="9" t="s">
        <v>996</v>
      </c>
      <c r="M182" s="9" t="s">
        <v>991</v>
      </c>
      <c r="N182" s="9" t="s">
        <v>993</v>
      </c>
      <c r="O182" s="9" t="s">
        <v>1048</v>
      </c>
      <c r="P182" s="10" t="s">
        <v>1071</v>
      </c>
      <c r="Q182" s="10" t="s">
        <v>1071</v>
      </c>
      <c r="R182">
        <v>1000</v>
      </c>
      <c r="S182">
        <v>1000</v>
      </c>
      <c r="T182">
        <v>0</v>
      </c>
      <c r="U182">
        <v>0</v>
      </c>
    </row>
    <row r="183" spans="1:21">
      <c r="A183" s="1">
        <v>182</v>
      </c>
      <c r="B183" s="3" t="s">
        <v>92</v>
      </c>
      <c r="C183" t="s">
        <v>363</v>
      </c>
      <c r="D183" t="s">
        <v>881</v>
      </c>
      <c r="E183" t="s">
        <v>1492</v>
      </c>
      <c r="F183" t="s">
        <v>1492</v>
      </c>
      <c r="G183" t="s">
        <v>981</v>
      </c>
      <c r="H183" t="s">
        <v>1150</v>
      </c>
      <c r="I183" t="s">
        <v>859</v>
      </c>
      <c r="J183" s="9" t="s">
        <v>989</v>
      </c>
      <c r="K183" s="9" t="s">
        <v>990</v>
      </c>
      <c r="L183" s="9" t="s">
        <v>996</v>
      </c>
      <c r="M183" s="9" t="s">
        <v>991</v>
      </c>
      <c r="N183" s="9" t="s">
        <v>993</v>
      </c>
      <c r="O183" s="9" t="s">
        <v>1001</v>
      </c>
      <c r="P183" s="10" t="s">
        <v>1071</v>
      </c>
      <c r="Q183" s="10" t="s">
        <v>1071</v>
      </c>
      <c r="R183">
        <v>1000</v>
      </c>
      <c r="S183">
        <v>1000</v>
      </c>
      <c r="T183">
        <v>0</v>
      </c>
      <c r="U183">
        <v>0</v>
      </c>
    </row>
    <row r="184" spans="1:21">
      <c r="A184" s="1">
        <v>183</v>
      </c>
      <c r="B184" s="2" t="s">
        <v>169</v>
      </c>
      <c r="C184" t="s">
        <v>366</v>
      </c>
      <c r="D184" t="s">
        <v>915</v>
      </c>
      <c r="E184" t="s">
        <v>897</v>
      </c>
      <c r="F184" t="s">
        <v>1475</v>
      </c>
      <c r="G184" t="s">
        <v>852</v>
      </c>
      <c r="H184" t="s">
        <v>1119</v>
      </c>
      <c r="I184" t="s">
        <v>1168</v>
      </c>
      <c r="J184" s="9" t="s">
        <v>989</v>
      </c>
      <c r="K184" s="9" t="s">
        <v>990</v>
      </c>
      <c r="L184" s="9" t="s">
        <v>996</v>
      </c>
      <c r="M184" s="9" t="s">
        <v>991</v>
      </c>
      <c r="N184" s="9" t="s">
        <v>993</v>
      </c>
      <c r="O184" s="9" t="s">
        <v>997</v>
      </c>
      <c r="P184" s="10" t="s">
        <v>1071</v>
      </c>
      <c r="Q184" s="10" t="s">
        <v>1071</v>
      </c>
      <c r="R184">
        <v>1000</v>
      </c>
      <c r="S184">
        <v>1000</v>
      </c>
      <c r="T184">
        <v>0</v>
      </c>
      <c r="U184">
        <v>0</v>
      </c>
    </row>
    <row r="185" spans="1:21">
      <c r="A185" s="1">
        <v>184</v>
      </c>
      <c r="B185" s="2" t="s">
        <v>237</v>
      </c>
      <c r="C185" t="s">
        <v>362</v>
      </c>
      <c r="D185" t="s">
        <v>948</v>
      </c>
      <c r="E185" t="s">
        <v>939</v>
      </c>
      <c r="F185" t="s">
        <v>1460</v>
      </c>
      <c r="G185" t="s">
        <v>1179</v>
      </c>
      <c r="H185" t="s">
        <v>1132</v>
      </c>
      <c r="I185" t="s">
        <v>1128</v>
      </c>
      <c r="J185" s="9" t="s">
        <v>989</v>
      </c>
      <c r="K185" s="9" t="s">
        <v>990</v>
      </c>
      <c r="L185" s="9" t="s">
        <v>996</v>
      </c>
      <c r="M185" s="9" t="s">
        <v>991</v>
      </c>
      <c r="N185" s="9" t="s">
        <v>993</v>
      </c>
      <c r="O185" s="9" t="s">
        <v>1001</v>
      </c>
      <c r="P185" s="10" t="s">
        <v>1071</v>
      </c>
      <c r="Q185" s="10" t="s">
        <v>1071</v>
      </c>
      <c r="R185">
        <v>1000</v>
      </c>
      <c r="S185">
        <v>1000</v>
      </c>
      <c r="T185">
        <v>0</v>
      </c>
      <c r="U185">
        <v>0</v>
      </c>
    </row>
    <row r="186" spans="1:21">
      <c r="A186" s="1">
        <v>185</v>
      </c>
      <c r="B186" s="2" t="s">
        <v>85</v>
      </c>
      <c r="C186" t="s">
        <v>363</v>
      </c>
      <c r="D186" t="s">
        <v>876</v>
      </c>
      <c r="E186" t="s">
        <v>1464</v>
      </c>
      <c r="F186" t="s">
        <v>1464</v>
      </c>
      <c r="G186" t="s">
        <v>1131</v>
      </c>
      <c r="H186" t="s">
        <v>1133</v>
      </c>
      <c r="I186" t="s">
        <v>859</v>
      </c>
      <c r="J186" s="9" t="s">
        <v>989</v>
      </c>
      <c r="K186" s="9" t="s">
        <v>990</v>
      </c>
      <c r="L186" s="9" t="s">
        <v>996</v>
      </c>
      <c r="M186" s="9" t="s">
        <v>991</v>
      </c>
      <c r="N186" s="9" t="s">
        <v>993</v>
      </c>
      <c r="O186" s="9" t="s">
        <v>1013</v>
      </c>
      <c r="P186" s="10" t="s">
        <v>1071</v>
      </c>
      <c r="Q186" s="10" t="s">
        <v>1071</v>
      </c>
      <c r="R186">
        <v>1000</v>
      </c>
      <c r="S186">
        <v>1000</v>
      </c>
      <c r="T186">
        <v>0</v>
      </c>
      <c r="U186">
        <v>0</v>
      </c>
    </row>
    <row r="187" spans="1:21">
      <c r="A187" s="1">
        <v>186</v>
      </c>
      <c r="B187" s="2" t="s">
        <v>320</v>
      </c>
      <c r="C187" t="s">
        <v>362</v>
      </c>
      <c r="D187" t="s">
        <v>974</v>
      </c>
      <c r="E187" t="s">
        <v>1545</v>
      </c>
      <c r="F187" t="s">
        <v>1452</v>
      </c>
      <c r="G187" t="s">
        <v>1124</v>
      </c>
      <c r="H187" t="s">
        <v>1120</v>
      </c>
      <c r="I187" t="s">
        <v>1128</v>
      </c>
      <c r="J187" s="9" t="s">
        <v>989</v>
      </c>
      <c r="K187" s="9" t="s">
        <v>990</v>
      </c>
      <c r="L187" s="9" t="s">
        <v>996</v>
      </c>
      <c r="M187" s="9" t="s">
        <v>991</v>
      </c>
      <c r="N187" s="9" t="s">
        <v>993</v>
      </c>
      <c r="O187" s="9" t="s">
        <v>1001</v>
      </c>
      <c r="P187" s="8" t="s">
        <v>1071</v>
      </c>
      <c r="Q187" s="8" t="s">
        <v>1071</v>
      </c>
      <c r="R187">
        <v>1000</v>
      </c>
      <c r="S187">
        <v>1000</v>
      </c>
      <c r="T187">
        <v>0</v>
      </c>
      <c r="U187">
        <v>0</v>
      </c>
    </row>
    <row r="188" spans="1:21">
      <c r="A188" s="1">
        <v>187</v>
      </c>
      <c r="B188" s="2" t="s">
        <v>175</v>
      </c>
      <c r="C188" t="s">
        <v>365</v>
      </c>
      <c r="D188" t="s">
        <v>917</v>
      </c>
      <c r="E188" t="s">
        <v>1546</v>
      </c>
      <c r="F188" t="s">
        <v>1453</v>
      </c>
      <c r="G188" t="s">
        <v>1141</v>
      </c>
      <c r="H188" t="s">
        <v>1122</v>
      </c>
      <c r="I188" t="s">
        <v>1168</v>
      </c>
      <c r="J188" s="9" t="s">
        <v>989</v>
      </c>
      <c r="K188" s="9" t="s">
        <v>990</v>
      </c>
      <c r="L188" s="9" t="s">
        <v>996</v>
      </c>
      <c r="M188" s="9" t="s">
        <v>991</v>
      </c>
      <c r="N188" s="9" t="s">
        <v>993</v>
      </c>
      <c r="O188" s="9" t="s">
        <v>1004</v>
      </c>
      <c r="P188" s="10" t="s">
        <v>1071</v>
      </c>
      <c r="Q188" s="10" t="s">
        <v>1071</v>
      </c>
      <c r="R188">
        <v>1000</v>
      </c>
      <c r="S188">
        <v>1000</v>
      </c>
      <c r="T188">
        <v>0</v>
      </c>
      <c r="U188">
        <v>0</v>
      </c>
    </row>
    <row r="189" spans="1:21">
      <c r="A189" s="1">
        <v>188</v>
      </c>
      <c r="B189" s="2" t="s">
        <v>1593</v>
      </c>
      <c r="C189" t="s">
        <v>365</v>
      </c>
      <c r="D189" t="s">
        <v>917</v>
      </c>
      <c r="E189" t="s">
        <v>1546</v>
      </c>
      <c r="F189" t="s">
        <v>1453</v>
      </c>
      <c r="G189" t="s">
        <v>1141</v>
      </c>
      <c r="H189" t="s">
        <v>1122</v>
      </c>
      <c r="I189" t="s">
        <v>1168</v>
      </c>
      <c r="J189" s="9" t="s">
        <v>989</v>
      </c>
      <c r="K189" s="9" t="s">
        <v>990</v>
      </c>
      <c r="L189" s="9" t="s">
        <v>996</v>
      </c>
      <c r="M189" s="9" t="s">
        <v>991</v>
      </c>
      <c r="N189" s="9" t="s">
        <v>993</v>
      </c>
      <c r="O189" s="9" t="s">
        <v>1004</v>
      </c>
      <c r="P189" s="10" t="s">
        <v>1071</v>
      </c>
      <c r="Q189" s="10" t="s">
        <v>1071</v>
      </c>
      <c r="R189">
        <v>1000</v>
      </c>
      <c r="S189">
        <v>1000</v>
      </c>
      <c r="T189">
        <v>0</v>
      </c>
      <c r="U189">
        <v>0</v>
      </c>
    </row>
    <row r="190" spans="1:21">
      <c r="A190" s="1">
        <v>189</v>
      </c>
      <c r="B190" s="2" t="s">
        <v>200</v>
      </c>
      <c r="C190" t="s">
        <v>361</v>
      </c>
      <c r="D190" t="s">
        <v>927</v>
      </c>
      <c r="E190" t="s">
        <v>1504</v>
      </c>
      <c r="F190" t="s">
        <v>1504</v>
      </c>
      <c r="G190" t="s">
        <v>1192</v>
      </c>
      <c r="H190" t="s">
        <v>858</v>
      </c>
      <c r="I190" t="s">
        <v>1158</v>
      </c>
      <c r="J190" t="s">
        <v>392</v>
      </c>
      <c r="K190" s="9" t="s">
        <v>1006</v>
      </c>
      <c r="L190" s="9" t="s">
        <v>991</v>
      </c>
      <c r="M190" s="9" t="s">
        <v>996</v>
      </c>
      <c r="N190" s="9" t="s">
        <v>993</v>
      </c>
      <c r="O190" s="9" t="s">
        <v>1049</v>
      </c>
      <c r="P190" s="8" t="s">
        <v>1071</v>
      </c>
      <c r="Q190" s="8" t="s">
        <v>1071</v>
      </c>
      <c r="R190" s="9">
        <v>18</v>
      </c>
      <c r="S190" s="9">
        <v>12</v>
      </c>
      <c r="T190">
        <v>33.549999999999997</v>
      </c>
      <c r="U190">
        <v>-7.67</v>
      </c>
    </row>
    <row r="191" spans="1:21">
      <c r="A191" s="1">
        <v>190</v>
      </c>
      <c r="B191" s="2" t="s">
        <v>201</v>
      </c>
      <c r="C191" t="s">
        <v>361</v>
      </c>
      <c r="D191" t="s">
        <v>927</v>
      </c>
      <c r="E191" t="s">
        <v>1504</v>
      </c>
      <c r="F191" t="s">
        <v>1504</v>
      </c>
      <c r="G191" t="s">
        <v>1192</v>
      </c>
      <c r="H191" t="s">
        <v>858</v>
      </c>
      <c r="I191" t="s">
        <v>1158</v>
      </c>
      <c r="J191" t="s">
        <v>392</v>
      </c>
      <c r="K191" s="9" t="s">
        <v>1006</v>
      </c>
      <c r="L191" s="9" t="s">
        <v>991</v>
      </c>
      <c r="M191" s="9" t="s">
        <v>996</v>
      </c>
      <c r="N191" s="9" t="s">
        <v>993</v>
      </c>
      <c r="O191" s="9" t="s">
        <v>1049</v>
      </c>
      <c r="P191" s="10" t="s">
        <v>1071</v>
      </c>
      <c r="Q191" s="10" t="s">
        <v>1071</v>
      </c>
      <c r="R191" s="9">
        <v>18</v>
      </c>
      <c r="S191" s="9">
        <v>12</v>
      </c>
      <c r="T191">
        <v>49</v>
      </c>
      <c r="U191">
        <v>-32</v>
      </c>
    </row>
    <row r="192" spans="1:21">
      <c r="A192" s="1">
        <v>191</v>
      </c>
      <c r="B192" s="2" t="s">
        <v>202</v>
      </c>
      <c r="C192" t="s">
        <v>361</v>
      </c>
      <c r="D192" t="s">
        <v>927</v>
      </c>
      <c r="E192" t="s">
        <v>1504</v>
      </c>
      <c r="F192" t="s">
        <v>1504</v>
      </c>
      <c r="G192" t="s">
        <v>1192</v>
      </c>
      <c r="H192" t="s">
        <v>858</v>
      </c>
      <c r="I192" t="s">
        <v>1158</v>
      </c>
      <c r="J192" t="s">
        <v>392</v>
      </c>
      <c r="K192" s="9" t="s">
        <v>1006</v>
      </c>
      <c r="L192" s="9" t="s">
        <v>991</v>
      </c>
      <c r="M192" s="9" t="s">
        <v>996</v>
      </c>
      <c r="N192" s="9" t="s">
        <v>993</v>
      </c>
      <c r="O192" s="9" t="s">
        <v>1049</v>
      </c>
      <c r="P192" s="9" t="s">
        <v>1071</v>
      </c>
      <c r="Q192" s="9" t="s">
        <v>1071</v>
      </c>
      <c r="R192" s="9">
        <v>18</v>
      </c>
      <c r="S192" s="9">
        <v>12</v>
      </c>
      <c r="T192">
        <v>34.35</v>
      </c>
      <c r="U192" s="9">
        <v>-16.59</v>
      </c>
    </row>
    <row r="193" spans="1:21">
      <c r="A193" s="1">
        <v>192</v>
      </c>
      <c r="B193" s="2" t="s">
        <v>203</v>
      </c>
      <c r="C193" t="s">
        <v>361</v>
      </c>
      <c r="D193" t="s">
        <v>929</v>
      </c>
      <c r="E193" t="s">
        <v>1505</v>
      </c>
      <c r="F193" t="s">
        <v>1505</v>
      </c>
      <c r="G193" t="s">
        <v>1192</v>
      </c>
      <c r="H193" t="s">
        <v>858</v>
      </c>
      <c r="I193" t="s">
        <v>1158</v>
      </c>
      <c r="J193" t="s">
        <v>392</v>
      </c>
      <c r="K193" s="9" t="s">
        <v>1006</v>
      </c>
      <c r="L193" s="9" t="s">
        <v>991</v>
      </c>
      <c r="M193" s="9" t="s">
        <v>996</v>
      </c>
      <c r="N193" s="9" t="s">
        <v>993</v>
      </c>
      <c r="O193" s="9" t="s">
        <v>1050</v>
      </c>
      <c r="P193" s="9" t="s">
        <v>1071</v>
      </c>
      <c r="Q193" s="9" t="s">
        <v>1071</v>
      </c>
      <c r="R193" s="9">
        <v>50</v>
      </c>
      <c r="S193" s="9">
        <v>37</v>
      </c>
      <c r="T193">
        <v>132.77000000000001</v>
      </c>
      <c r="U193" s="9">
        <v>-42.38</v>
      </c>
    </row>
    <row r="194" spans="1:21">
      <c r="A194" s="1">
        <v>193</v>
      </c>
      <c r="B194" s="2" t="s">
        <v>238</v>
      </c>
      <c r="C194" t="s">
        <v>362</v>
      </c>
      <c r="D194" t="s">
        <v>950</v>
      </c>
      <c r="E194" t="s">
        <v>1486</v>
      </c>
      <c r="F194" t="s">
        <v>940</v>
      </c>
      <c r="G194" t="s">
        <v>1177</v>
      </c>
      <c r="H194" t="s">
        <v>1116</v>
      </c>
      <c r="I194" t="s">
        <v>1128</v>
      </c>
      <c r="J194" t="s">
        <v>989</v>
      </c>
      <c r="K194" t="s">
        <v>990</v>
      </c>
      <c r="L194" s="9" t="s">
        <v>996</v>
      </c>
      <c r="M194" s="9" t="s">
        <v>991</v>
      </c>
      <c r="N194" s="9" t="s">
        <v>993</v>
      </c>
      <c r="O194" s="9" t="s">
        <v>1001</v>
      </c>
      <c r="P194" s="9" t="s">
        <v>1071</v>
      </c>
      <c r="Q194" s="9" t="s">
        <v>1071</v>
      </c>
      <c r="R194">
        <v>1000</v>
      </c>
      <c r="S194">
        <v>1000</v>
      </c>
      <c r="T194">
        <v>0</v>
      </c>
      <c r="U194">
        <v>0</v>
      </c>
    </row>
    <row r="195" spans="1:21">
      <c r="A195" s="1">
        <v>194</v>
      </c>
      <c r="B195" s="2" t="s">
        <v>239</v>
      </c>
      <c r="C195" t="s">
        <v>362</v>
      </c>
      <c r="D195" t="s">
        <v>950</v>
      </c>
      <c r="E195" t="s">
        <v>1486</v>
      </c>
      <c r="F195" t="s">
        <v>940</v>
      </c>
      <c r="G195" t="s">
        <v>1177</v>
      </c>
      <c r="H195" t="s">
        <v>1116</v>
      </c>
      <c r="I195" t="s">
        <v>1128</v>
      </c>
      <c r="J195" t="s">
        <v>989</v>
      </c>
      <c r="K195" t="s">
        <v>990</v>
      </c>
      <c r="L195" s="9" t="s">
        <v>996</v>
      </c>
      <c r="M195" s="9" t="s">
        <v>991</v>
      </c>
      <c r="N195" s="9" t="s">
        <v>993</v>
      </c>
      <c r="O195" s="9" t="s">
        <v>1001</v>
      </c>
      <c r="P195" s="9" t="s">
        <v>1071</v>
      </c>
      <c r="Q195" s="9" t="s">
        <v>1071</v>
      </c>
      <c r="R195">
        <v>1000</v>
      </c>
      <c r="S195">
        <v>1000</v>
      </c>
      <c r="T195">
        <v>3.48</v>
      </c>
      <c r="U195">
        <v>0</v>
      </c>
    </row>
    <row r="196" spans="1:21">
      <c r="A196" s="1">
        <v>195</v>
      </c>
      <c r="B196" s="2" t="s">
        <v>218</v>
      </c>
      <c r="C196" t="s">
        <v>370</v>
      </c>
      <c r="D196" t="s">
        <v>936</v>
      </c>
      <c r="E196" t="s">
        <v>927</v>
      </c>
      <c r="F196" t="s">
        <v>927</v>
      </c>
      <c r="G196" t="s">
        <v>1167</v>
      </c>
      <c r="H196" t="s">
        <v>862</v>
      </c>
      <c r="I196" t="s">
        <v>1116</v>
      </c>
      <c r="J196" t="s">
        <v>989</v>
      </c>
      <c r="K196" t="s">
        <v>990</v>
      </c>
      <c r="L196" s="9" t="s">
        <v>996</v>
      </c>
      <c r="M196" s="9" t="s">
        <v>991</v>
      </c>
      <c r="N196" s="9" t="s">
        <v>993</v>
      </c>
      <c r="O196" s="9" t="s">
        <v>1001</v>
      </c>
      <c r="P196" s="9" t="s">
        <v>1071</v>
      </c>
      <c r="Q196" s="9" t="s">
        <v>1071</v>
      </c>
      <c r="R196">
        <v>1000</v>
      </c>
      <c r="S196">
        <v>1000</v>
      </c>
      <c r="T196">
        <v>0</v>
      </c>
      <c r="U196">
        <v>0</v>
      </c>
    </row>
    <row r="197" spans="1:21">
      <c r="A197" s="1">
        <v>196</v>
      </c>
      <c r="B197" s="2" t="s">
        <v>138</v>
      </c>
      <c r="C197" t="s">
        <v>364</v>
      </c>
      <c r="D197" t="s">
        <v>903</v>
      </c>
      <c r="E197" t="s">
        <v>885</v>
      </c>
      <c r="F197" t="s">
        <v>892</v>
      </c>
      <c r="G197" t="s">
        <v>1133</v>
      </c>
      <c r="H197" t="s">
        <v>1141</v>
      </c>
      <c r="I197" t="s">
        <v>870</v>
      </c>
      <c r="J197" t="s">
        <v>989</v>
      </c>
      <c r="K197" t="s">
        <v>990</v>
      </c>
      <c r="L197" s="8" t="s">
        <v>996</v>
      </c>
      <c r="M197" s="8" t="s">
        <v>991</v>
      </c>
      <c r="N197" s="8" t="s">
        <v>993</v>
      </c>
      <c r="O197" s="8" t="s">
        <v>1004</v>
      </c>
      <c r="P197" s="8" t="s">
        <v>1071</v>
      </c>
      <c r="Q197" s="8" t="s">
        <v>1071</v>
      </c>
      <c r="R197">
        <v>1000</v>
      </c>
      <c r="S197">
        <v>1000</v>
      </c>
      <c r="T197">
        <v>0</v>
      </c>
      <c r="U197">
        <v>0</v>
      </c>
    </row>
    <row r="198" spans="1:21">
      <c r="A198" s="1">
        <v>197</v>
      </c>
      <c r="B198" s="2" t="s">
        <v>97</v>
      </c>
      <c r="C198" t="s">
        <v>365</v>
      </c>
      <c r="D198" t="s">
        <v>894</v>
      </c>
      <c r="E198" t="s">
        <v>877</v>
      </c>
      <c r="F198" t="s">
        <v>877</v>
      </c>
      <c r="G198" t="s">
        <v>1126</v>
      </c>
      <c r="H198" t="s">
        <v>852</v>
      </c>
      <c r="I198" t="s">
        <v>861</v>
      </c>
      <c r="J198" t="s">
        <v>989</v>
      </c>
      <c r="K198" t="s">
        <v>990</v>
      </c>
      <c r="L198" s="8" t="s">
        <v>996</v>
      </c>
      <c r="M198" s="8" t="s">
        <v>991</v>
      </c>
      <c r="N198" s="8" t="s">
        <v>993</v>
      </c>
      <c r="O198" s="8" t="s">
        <v>1051</v>
      </c>
      <c r="P198" s="8" t="s">
        <v>1071</v>
      </c>
      <c r="Q198" s="8" t="s">
        <v>1071</v>
      </c>
      <c r="R198">
        <v>1000</v>
      </c>
      <c r="S198">
        <v>1000</v>
      </c>
      <c r="T198">
        <v>0</v>
      </c>
      <c r="U198">
        <v>0</v>
      </c>
    </row>
    <row r="199" spans="1:21">
      <c r="A199" s="1">
        <v>198</v>
      </c>
      <c r="B199" s="2" t="s">
        <v>1594</v>
      </c>
      <c r="C199" t="s">
        <v>365</v>
      </c>
      <c r="D199" t="s">
        <v>894</v>
      </c>
      <c r="E199" t="s">
        <v>877</v>
      </c>
      <c r="F199" t="s">
        <v>877</v>
      </c>
      <c r="G199" t="s">
        <v>1126</v>
      </c>
      <c r="H199" t="s">
        <v>852</v>
      </c>
      <c r="I199" t="s">
        <v>861</v>
      </c>
      <c r="J199" t="s">
        <v>989</v>
      </c>
      <c r="K199" t="s">
        <v>990</v>
      </c>
      <c r="L199" s="8" t="s">
        <v>996</v>
      </c>
      <c r="M199" s="8" t="s">
        <v>991</v>
      </c>
      <c r="N199" s="8" t="s">
        <v>993</v>
      </c>
      <c r="O199" s="8" t="s">
        <v>1051</v>
      </c>
      <c r="P199" s="8" t="s">
        <v>1071</v>
      </c>
      <c r="Q199" s="8" t="s">
        <v>1071</v>
      </c>
      <c r="R199">
        <v>1000</v>
      </c>
      <c r="S199">
        <v>1000</v>
      </c>
      <c r="T199">
        <v>0</v>
      </c>
      <c r="U199">
        <v>0</v>
      </c>
    </row>
    <row r="200" spans="1:21">
      <c r="A200" s="1">
        <v>199</v>
      </c>
      <c r="B200" s="2" t="s">
        <v>206</v>
      </c>
      <c r="C200" t="s">
        <v>361</v>
      </c>
      <c r="D200" t="s">
        <v>930</v>
      </c>
      <c r="E200" t="s">
        <v>1506</v>
      </c>
      <c r="F200" t="s">
        <v>1506</v>
      </c>
      <c r="G200" t="s">
        <v>1192</v>
      </c>
      <c r="H200" t="s">
        <v>858</v>
      </c>
      <c r="I200" t="s">
        <v>1158</v>
      </c>
      <c r="J200" t="s">
        <v>989</v>
      </c>
      <c r="K200" t="s">
        <v>990</v>
      </c>
      <c r="L200" s="8" t="s">
        <v>996</v>
      </c>
      <c r="M200" s="8" t="s">
        <v>991</v>
      </c>
      <c r="N200" s="8" t="s">
        <v>993</v>
      </c>
      <c r="O200" s="8" t="s">
        <v>1052</v>
      </c>
      <c r="P200" s="8" t="s">
        <v>1071</v>
      </c>
      <c r="Q200" s="8" t="s">
        <v>1071</v>
      </c>
      <c r="R200">
        <v>1000</v>
      </c>
      <c r="S200">
        <v>1000</v>
      </c>
      <c r="T200">
        <v>0</v>
      </c>
      <c r="U200">
        <v>0</v>
      </c>
    </row>
    <row r="201" spans="1:21">
      <c r="A201" s="1">
        <v>200</v>
      </c>
      <c r="B201" s="2" t="s">
        <v>352</v>
      </c>
      <c r="C201" t="s">
        <v>362</v>
      </c>
      <c r="D201" t="s">
        <v>949</v>
      </c>
      <c r="E201" t="s">
        <v>1563</v>
      </c>
      <c r="F201" t="s">
        <v>1507</v>
      </c>
      <c r="G201" t="s">
        <v>862</v>
      </c>
      <c r="H201" t="s">
        <v>1157</v>
      </c>
      <c r="I201" t="s">
        <v>1128</v>
      </c>
      <c r="P201" s="8" t="s">
        <v>1071</v>
      </c>
      <c r="Q201" s="8" t="s">
        <v>1071</v>
      </c>
      <c r="R201">
        <v>1000</v>
      </c>
      <c r="S201">
        <v>1000</v>
      </c>
      <c r="T201">
        <v>3</v>
      </c>
      <c r="U201">
        <v>-0.1</v>
      </c>
    </row>
    <row r="202" spans="1:21">
      <c r="A202" s="1">
        <v>201</v>
      </c>
      <c r="B202" s="2" t="s">
        <v>377</v>
      </c>
      <c r="C202" t="s">
        <v>369</v>
      </c>
      <c r="D202" t="s">
        <v>981</v>
      </c>
      <c r="E202" t="s">
        <v>1153</v>
      </c>
      <c r="F202" t="s">
        <v>1174</v>
      </c>
      <c r="G202" t="s">
        <v>369</v>
      </c>
      <c r="H202" t="s">
        <v>359</v>
      </c>
      <c r="I202" t="s">
        <v>1116</v>
      </c>
      <c r="J202" t="s">
        <v>1007</v>
      </c>
      <c r="K202" t="s">
        <v>1008</v>
      </c>
      <c r="L202" s="8" t="s">
        <v>996</v>
      </c>
      <c r="M202" s="8" t="s">
        <v>991</v>
      </c>
      <c r="N202" s="8" t="s">
        <v>993</v>
      </c>
      <c r="O202" s="8" t="s">
        <v>1068</v>
      </c>
      <c r="P202" s="8" t="s">
        <v>1071</v>
      </c>
      <c r="Q202" s="8" t="s">
        <v>1071</v>
      </c>
      <c r="R202">
        <v>1000</v>
      </c>
      <c r="S202">
        <v>1000</v>
      </c>
      <c r="T202">
        <v>0.99</v>
      </c>
      <c r="U202">
        <v>-0.99</v>
      </c>
    </row>
    <row r="203" spans="1:21">
      <c r="A203" s="1">
        <v>202</v>
      </c>
      <c r="B203" s="2" t="s">
        <v>1089</v>
      </c>
      <c r="C203" t="s">
        <v>362</v>
      </c>
      <c r="D203" t="s">
        <v>962</v>
      </c>
      <c r="E203" t="s">
        <v>1509</v>
      </c>
      <c r="F203" t="s">
        <v>1508</v>
      </c>
      <c r="G203" t="s">
        <v>1173</v>
      </c>
      <c r="H203" t="s">
        <v>1123</v>
      </c>
      <c r="I203" t="s">
        <v>1128</v>
      </c>
      <c r="J203" t="s">
        <v>989</v>
      </c>
      <c r="K203" t="s">
        <v>990</v>
      </c>
      <c r="L203" s="8" t="s">
        <v>991</v>
      </c>
      <c r="M203" s="8" t="s">
        <v>996</v>
      </c>
      <c r="N203" s="8" t="s">
        <v>993</v>
      </c>
      <c r="O203" s="8" t="s">
        <v>1001</v>
      </c>
      <c r="P203" s="8" t="s">
        <v>1089</v>
      </c>
      <c r="Q203" s="8" t="s">
        <v>1090</v>
      </c>
      <c r="R203" s="9">
        <v>1000</v>
      </c>
      <c r="S203" s="9">
        <v>1000</v>
      </c>
      <c r="T203">
        <v>80</v>
      </c>
      <c r="U203">
        <v>-87</v>
      </c>
    </row>
    <row r="204" spans="1:21">
      <c r="A204" s="1">
        <v>203</v>
      </c>
      <c r="B204" s="2" t="s">
        <v>1224</v>
      </c>
      <c r="C204" t="s">
        <v>362</v>
      </c>
      <c r="D204" t="s">
        <v>963</v>
      </c>
      <c r="E204" t="s">
        <v>1461</v>
      </c>
      <c r="F204" t="s">
        <v>1509</v>
      </c>
      <c r="G204" t="s">
        <v>1172</v>
      </c>
      <c r="H204" t="s">
        <v>859</v>
      </c>
      <c r="I204" t="s">
        <v>1128</v>
      </c>
      <c r="J204" t="s">
        <v>989</v>
      </c>
      <c r="K204" t="s">
        <v>990</v>
      </c>
      <c r="L204" s="8" t="s">
        <v>991</v>
      </c>
      <c r="M204" s="8" t="s">
        <v>996</v>
      </c>
      <c r="N204" s="8" t="s">
        <v>993</v>
      </c>
      <c r="O204" s="8" t="s">
        <v>1001</v>
      </c>
      <c r="P204" s="8" t="s">
        <v>1091</v>
      </c>
      <c r="Q204" s="8" t="s">
        <v>1092</v>
      </c>
      <c r="R204" s="9">
        <v>1000</v>
      </c>
      <c r="S204" s="9">
        <v>1000</v>
      </c>
      <c r="T204">
        <v>226.70999999999998</v>
      </c>
      <c r="U204">
        <v>-199.89</v>
      </c>
    </row>
    <row r="205" spans="1:21">
      <c r="A205" s="1">
        <v>204</v>
      </c>
      <c r="B205" s="2" t="s">
        <v>1226</v>
      </c>
      <c r="C205" t="s">
        <v>362</v>
      </c>
      <c r="D205" t="s">
        <v>967</v>
      </c>
      <c r="E205" t="s">
        <v>1564</v>
      </c>
      <c r="F205" t="s">
        <v>955</v>
      </c>
      <c r="G205" t="s">
        <v>1193</v>
      </c>
      <c r="H205" t="s">
        <v>1158</v>
      </c>
      <c r="I205" t="s">
        <v>1128</v>
      </c>
      <c r="J205" t="s">
        <v>989</v>
      </c>
      <c r="K205" t="s">
        <v>990</v>
      </c>
      <c r="L205" s="8" t="s">
        <v>991</v>
      </c>
      <c r="M205" s="8" t="s">
        <v>996</v>
      </c>
      <c r="N205" s="8" t="s">
        <v>993</v>
      </c>
      <c r="O205" s="8" t="s">
        <v>1001</v>
      </c>
      <c r="P205" s="8" t="s">
        <v>1093</v>
      </c>
      <c r="Q205" s="8" t="s">
        <v>1094</v>
      </c>
      <c r="R205" s="9">
        <v>1000</v>
      </c>
      <c r="S205" s="9">
        <v>1000</v>
      </c>
      <c r="T205">
        <v>391.71999999999997</v>
      </c>
      <c r="U205">
        <v>-427.02</v>
      </c>
    </row>
    <row r="206" spans="1:21">
      <c r="A206" s="1">
        <v>205</v>
      </c>
      <c r="B206" s="2" t="s">
        <v>334</v>
      </c>
      <c r="C206" t="s">
        <v>362</v>
      </c>
      <c r="D206" t="s">
        <v>953</v>
      </c>
      <c r="E206" t="s">
        <v>932</v>
      </c>
      <c r="F206" t="s">
        <v>1487</v>
      </c>
      <c r="G206" t="s">
        <v>1188</v>
      </c>
      <c r="H206" t="s">
        <v>1151</v>
      </c>
      <c r="I206" t="s">
        <v>1128</v>
      </c>
      <c r="J206" t="s">
        <v>989</v>
      </c>
      <c r="K206" t="s">
        <v>990</v>
      </c>
      <c r="L206" s="8" t="s">
        <v>996</v>
      </c>
      <c r="M206" s="8" t="s">
        <v>991</v>
      </c>
      <c r="N206" s="8" t="s">
        <v>993</v>
      </c>
      <c r="O206" s="8" t="s">
        <v>1001</v>
      </c>
      <c r="P206" s="8" t="s">
        <v>1071</v>
      </c>
      <c r="Q206" s="8" t="s">
        <v>1071</v>
      </c>
      <c r="R206">
        <v>1000</v>
      </c>
      <c r="S206">
        <v>1000</v>
      </c>
      <c r="T206">
        <v>0</v>
      </c>
      <c r="U206">
        <v>0</v>
      </c>
    </row>
    <row r="207" spans="1:21">
      <c r="A207" s="1">
        <v>206</v>
      </c>
      <c r="B207" s="2" t="s">
        <v>1103</v>
      </c>
      <c r="C207" t="s">
        <v>364</v>
      </c>
      <c r="D207" t="s">
        <v>896</v>
      </c>
      <c r="E207" t="s">
        <v>1565</v>
      </c>
      <c r="F207" t="s">
        <v>1510</v>
      </c>
      <c r="G207" t="s">
        <v>854</v>
      </c>
      <c r="H207" t="s">
        <v>1121</v>
      </c>
      <c r="I207" t="s">
        <v>870</v>
      </c>
      <c r="J207" t="s">
        <v>989</v>
      </c>
      <c r="K207" t="s">
        <v>990</v>
      </c>
      <c r="L207" s="8" t="s">
        <v>991</v>
      </c>
      <c r="M207" s="8" t="s">
        <v>996</v>
      </c>
      <c r="N207" s="8" t="s">
        <v>993</v>
      </c>
      <c r="O207" s="8" t="s">
        <v>997</v>
      </c>
      <c r="P207" s="8" t="s">
        <v>1103</v>
      </c>
      <c r="Q207" s="8" t="s">
        <v>1103</v>
      </c>
      <c r="R207" s="9">
        <v>1000</v>
      </c>
      <c r="S207" s="9">
        <v>1000</v>
      </c>
      <c r="T207">
        <v>27</v>
      </c>
      <c r="U207">
        <v>-24</v>
      </c>
    </row>
    <row r="208" spans="1:21">
      <c r="A208" s="1">
        <v>207</v>
      </c>
      <c r="B208" s="2" t="s">
        <v>124</v>
      </c>
      <c r="C208" t="s">
        <v>364</v>
      </c>
      <c r="D208" t="s">
        <v>896</v>
      </c>
      <c r="E208" t="s">
        <v>1565</v>
      </c>
      <c r="F208" t="s">
        <v>1510</v>
      </c>
      <c r="G208" t="s">
        <v>854</v>
      </c>
      <c r="H208" t="s">
        <v>1121</v>
      </c>
      <c r="I208" t="s">
        <v>870</v>
      </c>
      <c r="J208" t="s">
        <v>989</v>
      </c>
      <c r="K208" t="s">
        <v>990</v>
      </c>
      <c r="L208" s="8" t="s">
        <v>996</v>
      </c>
      <c r="M208" s="8" t="s">
        <v>991</v>
      </c>
      <c r="N208" s="8" t="s">
        <v>993</v>
      </c>
      <c r="O208" s="8" t="s">
        <v>997</v>
      </c>
      <c r="P208" s="8" t="s">
        <v>1103</v>
      </c>
      <c r="Q208" s="8" t="s">
        <v>1103</v>
      </c>
      <c r="R208">
        <v>1000</v>
      </c>
      <c r="S208">
        <v>1000</v>
      </c>
      <c r="T208">
        <v>3</v>
      </c>
      <c r="U208">
        <v>-0.1</v>
      </c>
    </row>
    <row r="209" spans="1:21">
      <c r="A209" s="1">
        <v>208</v>
      </c>
      <c r="B209" s="4" t="s">
        <v>1202</v>
      </c>
      <c r="C209" t="s">
        <v>358</v>
      </c>
      <c r="D209" t="s">
        <v>848</v>
      </c>
      <c r="E209" t="s">
        <v>1174</v>
      </c>
      <c r="F209" t="s">
        <v>1470</v>
      </c>
      <c r="G209" t="s">
        <v>370</v>
      </c>
      <c r="H209" t="s">
        <v>358</v>
      </c>
      <c r="I209" t="s">
        <v>1151</v>
      </c>
      <c r="J209" t="s">
        <v>391</v>
      </c>
      <c r="K209" t="s">
        <v>1006</v>
      </c>
      <c r="L209" s="8" t="s">
        <v>991</v>
      </c>
      <c r="M209" s="8" t="s">
        <v>996</v>
      </c>
      <c r="N209" s="8" t="s">
        <v>993</v>
      </c>
      <c r="O209" s="8" t="s">
        <v>1053</v>
      </c>
      <c r="P209" s="8" t="s">
        <v>1071</v>
      </c>
      <c r="Q209" s="8" t="s">
        <v>1071</v>
      </c>
      <c r="R209" s="9">
        <v>11</v>
      </c>
      <c r="S209" s="9">
        <v>3</v>
      </c>
      <c r="T209">
        <v>82.4</v>
      </c>
      <c r="U209">
        <v>-23.5</v>
      </c>
    </row>
    <row r="210" spans="1:21">
      <c r="A210" s="1">
        <v>209</v>
      </c>
      <c r="B210" s="2" t="s">
        <v>115</v>
      </c>
      <c r="C210" t="s">
        <v>365</v>
      </c>
      <c r="D210" t="s">
        <v>888</v>
      </c>
      <c r="E210" t="s">
        <v>1476</v>
      </c>
      <c r="F210" t="s">
        <v>1476</v>
      </c>
      <c r="G210" t="s">
        <v>1183</v>
      </c>
      <c r="H210" t="s">
        <v>1143</v>
      </c>
      <c r="I210" t="s">
        <v>861</v>
      </c>
      <c r="J210" t="s">
        <v>392</v>
      </c>
      <c r="K210" t="s">
        <v>1006</v>
      </c>
      <c r="L210" s="8" t="s">
        <v>996</v>
      </c>
      <c r="M210" s="8" t="s">
        <v>991</v>
      </c>
      <c r="N210" s="8" t="s">
        <v>993</v>
      </c>
      <c r="O210" s="8" t="s">
        <v>1023</v>
      </c>
      <c r="P210" s="8" t="s">
        <v>1071</v>
      </c>
      <c r="Q210" s="8" t="s">
        <v>1071</v>
      </c>
      <c r="R210">
        <v>1000</v>
      </c>
      <c r="S210">
        <v>1000</v>
      </c>
      <c r="T210">
        <v>0</v>
      </c>
      <c r="U210">
        <v>0</v>
      </c>
    </row>
    <row r="211" spans="1:21">
      <c r="A211" s="1">
        <v>210</v>
      </c>
      <c r="B211" s="4" t="s">
        <v>342</v>
      </c>
      <c r="C211" t="s">
        <v>366</v>
      </c>
      <c r="D211" t="s">
        <v>854</v>
      </c>
      <c r="E211" t="s">
        <v>850</v>
      </c>
      <c r="F211" t="s">
        <v>1489</v>
      </c>
      <c r="G211" t="s">
        <v>852</v>
      </c>
      <c r="H211" t="s">
        <v>1119</v>
      </c>
      <c r="I211" t="s">
        <v>1142</v>
      </c>
      <c r="J211" t="s">
        <v>989</v>
      </c>
      <c r="K211" t="s">
        <v>990</v>
      </c>
      <c r="L211" s="8" t="s">
        <v>996</v>
      </c>
      <c r="M211" s="8" t="s">
        <v>991</v>
      </c>
      <c r="N211" s="8" t="s">
        <v>993</v>
      </c>
      <c r="O211" s="8" t="s">
        <v>1000</v>
      </c>
      <c r="P211" s="8" t="s">
        <v>1071</v>
      </c>
      <c r="Q211" s="8" t="s">
        <v>1071</v>
      </c>
      <c r="R211">
        <v>1000</v>
      </c>
      <c r="S211">
        <v>1000</v>
      </c>
      <c r="T211">
        <v>0</v>
      </c>
      <c r="U211">
        <v>0</v>
      </c>
    </row>
    <row r="212" spans="1:21">
      <c r="A212" s="1">
        <v>211</v>
      </c>
      <c r="B212" s="15" t="s">
        <v>1536</v>
      </c>
      <c r="C212" t="s">
        <v>369</v>
      </c>
      <c r="D212" t="s">
        <v>931</v>
      </c>
      <c r="E212" t="s">
        <v>1511</v>
      </c>
      <c r="F212" t="s">
        <v>1511</v>
      </c>
      <c r="G212" t="s">
        <v>1192</v>
      </c>
      <c r="H212" t="s">
        <v>858</v>
      </c>
      <c r="I212" t="s">
        <v>1158</v>
      </c>
      <c r="J212" t="s">
        <v>989</v>
      </c>
      <c r="K212" t="s">
        <v>990</v>
      </c>
      <c r="L212" s="8" t="s">
        <v>996</v>
      </c>
      <c r="M212" s="8" t="s">
        <v>991</v>
      </c>
      <c r="N212" s="8" t="s">
        <v>993</v>
      </c>
      <c r="O212" s="8" t="s">
        <v>1024</v>
      </c>
      <c r="P212" s="8" t="s">
        <v>1071</v>
      </c>
      <c r="Q212" s="8" t="s">
        <v>1071</v>
      </c>
      <c r="R212">
        <v>1000</v>
      </c>
      <c r="S212">
        <v>1000</v>
      </c>
      <c r="T212">
        <v>0</v>
      </c>
      <c r="U212">
        <v>0</v>
      </c>
    </row>
    <row r="213" spans="1:21">
      <c r="A213" s="1">
        <v>212</v>
      </c>
      <c r="B213" s="2" t="s">
        <v>207</v>
      </c>
      <c r="C213" t="s">
        <v>369</v>
      </c>
      <c r="D213" t="s">
        <v>931</v>
      </c>
      <c r="E213" t="s">
        <v>1511</v>
      </c>
      <c r="F213" t="s">
        <v>1511</v>
      </c>
      <c r="G213" t="s">
        <v>1192</v>
      </c>
      <c r="H213" t="s">
        <v>858</v>
      </c>
      <c r="I213" t="s">
        <v>1158</v>
      </c>
      <c r="J213" t="s">
        <v>989</v>
      </c>
      <c r="K213" t="s">
        <v>990</v>
      </c>
      <c r="L213" s="8" t="s">
        <v>996</v>
      </c>
      <c r="M213" s="8" t="s">
        <v>991</v>
      </c>
      <c r="N213" s="8" t="s">
        <v>993</v>
      </c>
      <c r="O213" s="8" t="s">
        <v>1024</v>
      </c>
      <c r="P213" s="8" t="s">
        <v>1071</v>
      </c>
      <c r="Q213" s="8" t="s">
        <v>1071</v>
      </c>
      <c r="R213">
        <v>1000</v>
      </c>
      <c r="S213">
        <v>1000</v>
      </c>
      <c r="T213">
        <v>0</v>
      </c>
      <c r="U213">
        <v>0</v>
      </c>
    </row>
    <row r="214" spans="1:21">
      <c r="A214" s="1">
        <v>213</v>
      </c>
      <c r="B214" s="2" t="s">
        <v>376</v>
      </c>
      <c r="C214" t="s">
        <v>369</v>
      </c>
      <c r="D214" t="s">
        <v>931</v>
      </c>
      <c r="E214" t="s">
        <v>1511</v>
      </c>
      <c r="F214" t="s">
        <v>1511</v>
      </c>
      <c r="G214" t="s">
        <v>1192</v>
      </c>
      <c r="H214" t="s">
        <v>858</v>
      </c>
      <c r="I214" t="s">
        <v>1158</v>
      </c>
      <c r="J214" t="s">
        <v>989</v>
      </c>
      <c r="K214" t="s">
        <v>990</v>
      </c>
      <c r="L214" s="8" t="s">
        <v>996</v>
      </c>
      <c r="M214" s="8" t="s">
        <v>991</v>
      </c>
      <c r="N214" s="8" t="s">
        <v>993</v>
      </c>
      <c r="O214" s="8" t="s">
        <v>1024</v>
      </c>
      <c r="P214" s="8" t="s">
        <v>1071</v>
      </c>
      <c r="Q214" s="8" t="s">
        <v>1071</v>
      </c>
      <c r="R214">
        <v>1000</v>
      </c>
      <c r="S214">
        <v>1000</v>
      </c>
      <c r="T214">
        <v>0</v>
      </c>
      <c r="U214">
        <v>0</v>
      </c>
    </row>
    <row r="215" spans="1:21">
      <c r="A215" s="1">
        <v>214</v>
      </c>
      <c r="B215" s="2" t="s">
        <v>335</v>
      </c>
      <c r="C215" t="s">
        <v>362</v>
      </c>
      <c r="D215" t="s">
        <v>952</v>
      </c>
      <c r="E215" t="s">
        <v>1519</v>
      </c>
      <c r="F215" t="s">
        <v>1486</v>
      </c>
      <c r="G215" t="s">
        <v>1177</v>
      </c>
      <c r="H215" t="s">
        <v>1116</v>
      </c>
      <c r="I215" t="s">
        <v>1128</v>
      </c>
      <c r="J215" t="s">
        <v>989</v>
      </c>
      <c r="K215" t="s">
        <v>990</v>
      </c>
      <c r="L215" s="8" t="s">
        <v>996</v>
      </c>
      <c r="M215" s="8" t="s">
        <v>991</v>
      </c>
      <c r="N215" s="8" t="s">
        <v>993</v>
      </c>
      <c r="O215" s="8" t="s">
        <v>1000</v>
      </c>
      <c r="P215" s="8" t="s">
        <v>1071</v>
      </c>
      <c r="Q215" s="8" t="s">
        <v>1071</v>
      </c>
      <c r="R215">
        <v>1000</v>
      </c>
      <c r="S215">
        <v>1000</v>
      </c>
      <c r="T215">
        <v>0</v>
      </c>
      <c r="U215">
        <v>0</v>
      </c>
    </row>
    <row r="216" spans="1:21">
      <c r="A216" s="1">
        <v>215</v>
      </c>
      <c r="B216" s="2" t="s">
        <v>107</v>
      </c>
      <c r="C216" t="s">
        <v>365</v>
      </c>
      <c r="D216" t="s">
        <v>889</v>
      </c>
      <c r="E216" t="s">
        <v>1512</v>
      </c>
      <c r="F216" t="s">
        <v>1512</v>
      </c>
      <c r="G216" t="s">
        <v>850</v>
      </c>
      <c r="H216" t="s">
        <v>1154</v>
      </c>
      <c r="I216" t="s">
        <v>861</v>
      </c>
      <c r="J216" t="s">
        <v>989</v>
      </c>
      <c r="K216" t="s">
        <v>990</v>
      </c>
      <c r="L216" s="8" t="s">
        <v>996</v>
      </c>
      <c r="M216" s="8" t="s">
        <v>991</v>
      </c>
      <c r="N216" s="8" t="s">
        <v>993</v>
      </c>
      <c r="O216" s="8" t="s">
        <v>1054</v>
      </c>
      <c r="P216" s="8" t="s">
        <v>1071</v>
      </c>
      <c r="Q216" s="8" t="s">
        <v>1071</v>
      </c>
      <c r="R216">
        <v>1000</v>
      </c>
      <c r="S216">
        <v>1000</v>
      </c>
      <c r="T216">
        <v>0</v>
      </c>
      <c r="U216">
        <v>0</v>
      </c>
    </row>
    <row r="217" spans="1:21">
      <c r="A217" s="1">
        <v>216</v>
      </c>
      <c r="B217" s="2" t="s">
        <v>170</v>
      </c>
      <c r="C217" t="s">
        <v>366</v>
      </c>
      <c r="D217" t="s">
        <v>916</v>
      </c>
      <c r="E217" t="s">
        <v>1502</v>
      </c>
      <c r="F217" t="s">
        <v>1513</v>
      </c>
      <c r="G217" t="s">
        <v>1141</v>
      </c>
      <c r="H217" t="s">
        <v>1122</v>
      </c>
      <c r="I217" t="s">
        <v>1168</v>
      </c>
      <c r="J217" t="s">
        <v>989</v>
      </c>
      <c r="K217" t="s">
        <v>990</v>
      </c>
      <c r="L217" s="8" t="s">
        <v>996</v>
      </c>
      <c r="M217" s="8" t="s">
        <v>991</v>
      </c>
      <c r="N217" s="8" t="s">
        <v>993</v>
      </c>
      <c r="O217" s="8" t="s">
        <v>997</v>
      </c>
      <c r="P217" s="8" t="s">
        <v>1071</v>
      </c>
      <c r="Q217" s="8" t="s">
        <v>1071</v>
      </c>
      <c r="R217">
        <v>1000</v>
      </c>
      <c r="S217">
        <v>1000</v>
      </c>
      <c r="T217">
        <v>0</v>
      </c>
      <c r="U217">
        <v>0</v>
      </c>
    </row>
    <row r="218" spans="1:21">
      <c r="A218" s="1">
        <v>217</v>
      </c>
      <c r="B218" s="2" t="s">
        <v>171</v>
      </c>
      <c r="C218" t="s">
        <v>366</v>
      </c>
      <c r="D218" t="s">
        <v>916</v>
      </c>
      <c r="E218" t="s">
        <v>1502</v>
      </c>
      <c r="F218" t="s">
        <v>1513</v>
      </c>
      <c r="G218" t="s">
        <v>1141</v>
      </c>
      <c r="H218" t="s">
        <v>1122</v>
      </c>
      <c r="I218" t="s">
        <v>1168</v>
      </c>
      <c r="J218" t="s">
        <v>989</v>
      </c>
      <c r="K218" t="s">
        <v>990</v>
      </c>
      <c r="L218" s="8" t="s">
        <v>996</v>
      </c>
      <c r="M218" s="8" t="s">
        <v>991</v>
      </c>
      <c r="N218" s="8" t="s">
        <v>993</v>
      </c>
      <c r="O218" s="8" t="s">
        <v>997</v>
      </c>
      <c r="P218" s="8" t="s">
        <v>1071</v>
      </c>
      <c r="Q218" s="8" t="s">
        <v>1071</v>
      </c>
      <c r="R218">
        <v>1000</v>
      </c>
      <c r="S218">
        <v>1000</v>
      </c>
      <c r="T218">
        <v>0</v>
      </c>
      <c r="U218">
        <v>0</v>
      </c>
    </row>
    <row r="219" spans="1:21">
      <c r="A219" s="1">
        <v>218</v>
      </c>
      <c r="B219" s="2" t="s">
        <v>328</v>
      </c>
      <c r="C219" t="s">
        <v>362</v>
      </c>
      <c r="D219" t="s">
        <v>943</v>
      </c>
      <c r="E219" t="s">
        <v>1496</v>
      </c>
      <c r="F219" t="s">
        <v>1500</v>
      </c>
      <c r="G219" t="s">
        <v>982</v>
      </c>
      <c r="H219" t="s">
        <v>861</v>
      </c>
      <c r="I219" t="s">
        <v>1128</v>
      </c>
      <c r="J219" t="s">
        <v>989</v>
      </c>
      <c r="K219" t="s">
        <v>990</v>
      </c>
      <c r="L219" s="8" t="s">
        <v>996</v>
      </c>
      <c r="M219" s="8" t="s">
        <v>991</v>
      </c>
      <c r="N219" s="8" t="s">
        <v>993</v>
      </c>
      <c r="O219" s="8" t="s">
        <v>1001</v>
      </c>
      <c r="P219" s="8" t="s">
        <v>1071</v>
      </c>
      <c r="Q219" s="8" t="s">
        <v>1071</v>
      </c>
      <c r="R219">
        <v>1000</v>
      </c>
      <c r="S219">
        <v>1000</v>
      </c>
      <c r="T219">
        <v>0</v>
      </c>
      <c r="U219">
        <v>0</v>
      </c>
    </row>
    <row r="220" spans="1:21">
      <c r="A220" s="1">
        <v>219</v>
      </c>
      <c r="B220" s="2" t="s">
        <v>165</v>
      </c>
      <c r="C220" t="s">
        <v>366</v>
      </c>
      <c r="D220" t="s">
        <v>910</v>
      </c>
      <c r="E220" t="s">
        <v>1467</v>
      </c>
      <c r="F220" t="s">
        <v>1423</v>
      </c>
      <c r="G220" t="s">
        <v>853</v>
      </c>
      <c r="H220" t="s">
        <v>1118</v>
      </c>
      <c r="I220" t="s">
        <v>1168</v>
      </c>
      <c r="J220" t="s">
        <v>989</v>
      </c>
      <c r="K220" t="s">
        <v>990</v>
      </c>
      <c r="L220" s="8" t="s">
        <v>996</v>
      </c>
      <c r="M220" s="8" t="s">
        <v>991</v>
      </c>
      <c r="N220" s="8" t="s">
        <v>993</v>
      </c>
      <c r="O220" s="8" t="s">
        <v>1055</v>
      </c>
      <c r="P220" s="8" t="s">
        <v>1071</v>
      </c>
      <c r="Q220" s="8" t="s">
        <v>1071</v>
      </c>
      <c r="R220">
        <v>1000</v>
      </c>
      <c r="S220">
        <v>1000</v>
      </c>
      <c r="T220">
        <v>0</v>
      </c>
      <c r="U220">
        <v>0</v>
      </c>
    </row>
    <row r="221" spans="1:21">
      <c r="A221" s="1">
        <v>220</v>
      </c>
      <c r="B221" s="2" t="s">
        <v>166</v>
      </c>
      <c r="C221" t="s">
        <v>366</v>
      </c>
      <c r="D221" t="s">
        <v>910</v>
      </c>
      <c r="E221" t="s">
        <v>1467</v>
      </c>
      <c r="F221" t="s">
        <v>1423</v>
      </c>
      <c r="G221" t="s">
        <v>1121</v>
      </c>
      <c r="H221" t="s">
        <v>1129</v>
      </c>
      <c r="I221" t="s">
        <v>1168</v>
      </c>
      <c r="J221" t="s">
        <v>989</v>
      </c>
      <c r="K221" t="s">
        <v>990</v>
      </c>
      <c r="L221" s="8" t="s">
        <v>996</v>
      </c>
      <c r="M221" s="8" t="s">
        <v>991</v>
      </c>
      <c r="N221" s="8" t="s">
        <v>1002</v>
      </c>
      <c r="O221" s="8" t="s">
        <v>1055</v>
      </c>
      <c r="P221" s="8" t="s">
        <v>1071</v>
      </c>
      <c r="Q221" s="8" t="s">
        <v>1071</v>
      </c>
      <c r="R221">
        <v>1000</v>
      </c>
      <c r="S221">
        <v>1000</v>
      </c>
      <c r="T221">
        <v>4.7</v>
      </c>
      <c r="U221">
        <v>-2.7</v>
      </c>
    </row>
    <row r="222" spans="1:21">
      <c r="A222" s="1">
        <v>221</v>
      </c>
      <c r="B222" s="3" t="s">
        <v>167</v>
      </c>
      <c r="C222" t="s">
        <v>366</v>
      </c>
      <c r="D222" t="s">
        <v>910</v>
      </c>
      <c r="E222" t="s">
        <v>1467</v>
      </c>
      <c r="F222" t="s">
        <v>1423</v>
      </c>
      <c r="G222" t="s">
        <v>1121</v>
      </c>
      <c r="H222" t="s">
        <v>1129</v>
      </c>
      <c r="I222" t="s">
        <v>1168</v>
      </c>
      <c r="J222" t="s">
        <v>989</v>
      </c>
      <c r="K222" t="s">
        <v>990</v>
      </c>
      <c r="L222" s="8" t="s">
        <v>996</v>
      </c>
      <c r="M222" s="8" t="s">
        <v>991</v>
      </c>
      <c r="N222" s="8" t="s">
        <v>1002</v>
      </c>
      <c r="O222" s="8" t="s">
        <v>1055</v>
      </c>
      <c r="P222" s="8" t="s">
        <v>1071</v>
      </c>
      <c r="Q222" s="8" t="s">
        <v>1071</v>
      </c>
      <c r="R222">
        <v>1000</v>
      </c>
      <c r="S222">
        <v>1000</v>
      </c>
      <c r="T222">
        <v>4.7</v>
      </c>
      <c r="U222">
        <v>-2.7</v>
      </c>
    </row>
    <row r="223" spans="1:21">
      <c r="A223" s="1">
        <v>222</v>
      </c>
      <c r="B223" s="2" t="s">
        <v>346</v>
      </c>
      <c r="C223" t="s">
        <v>362</v>
      </c>
      <c r="D223" t="s">
        <v>951</v>
      </c>
      <c r="E223" t="s">
        <v>1552</v>
      </c>
      <c r="F223" t="s">
        <v>1471</v>
      </c>
      <c r="G223" t="s">
        <v>1179</v>
      </c>
      <c r="H223" t="s">
        <v>1132</v>
      </c>
      <c r="I223" t="s">
        <v>1128</v>
      </c>
      <c r="J223" t="s">
        <v>989</v>
      </c>
      <c r="K223" t="s">
        <v>990</v>
      </c>
      <c r="L223" s="8" t="s">
        <v>996</v>
      </c>
      <c r="M223" s="8" t="s">
        <v>991</v>
      </c>
      <c r="N223" s="8" t="s">
        <v>993</v>
      </c>
      <c r="O223" s="8" t="s">
        <v>1001</v>
      </c>
      <c r="P223" s="8" t="s">
        <v>1071</v>
      </c>
      <c r="Q223" s="8" t="s">
        <v>1071</v>
      </c>
      <c r="R223">
        <v>1000</v>
      </c>
      <c r="S223">
        <v>1000</v>
      </c>
      <c r="T223">
        <v>0</v>
      </c>
      <c r="U223">
        <v>0</v>
      </c>
    </row>
    <row r="224" spans="1:21">
      <c r="A224" s="1">
        <v>223</v>
      </c>
      <c r="B224" s="2" t="s">
        <v>347</v>
      </c>
      <c r="C224" t="s">
        <v>362</v>
      </c>
      <c r="D224" t="s">
        <v>951</v>
      </c>
      <c r="E224" t="s">
        <v>1552</v>
      </c>
      <c r="F224" t="s">
        <v>1471</v>
      </c>
      <c r="G224" t="s">
        <v>1179</v>
      </c>
      <c r="H224" t="s">
        <v>1132</v>
      </c>
      <c r="I224" t="s">
        <v>1128</v>
      </c>
      <c r="J224" t="s">
        <v>989</v>
      </c>
      <c r="K224" t="s">
        <v>990</v>
      </c>
      <c r="L224" s="8" t="s">
        <v>996</v>
      </c>
      <c r="M224" s="8" t="s">
        <v>991</v>
      </c>
      <c r="N224" s="8" t="s">
        <v>993</v>
      </c>
      <c r="O224" s="8" t="s">
        <v>1001</v>
      </c>
      <c r="P224" s="8" t="s">
        <v>1071</v>
      </c>
      <c r="Q224" s="8" t="s">
        <v>1071</v>
      </c>
      <c r="R224">
        <v>1000</v>
      </c>
      <c r="S224">
        <v>1000</v>
      </c>
      <c r="T224">
        <v>0</v>
      </c>
      <c r="U224">
        <v>0</v>
      </c>
    </row>
    <row r="225" spans="1:21">
      <c r="A225" s="1">
        <v>224</v>
      </c>
      <c r="B225" s="2" t="s">
        <v>100</v>
      </c>
      <c r="C225" t="s">
        <v>372</v>
      </c>
      <c r="D225" t="s">
        <v>885</v>
      </c>
      <c r="E225" t="s">
        <v>1514</v>
      </c>
      <c r="F225" t="s">
        <v>1514</v>
      </c>
      <c r="G225" t="s">
        <v>850</v>
      </c>
      <c r="H225" t="s">
        <v>1154</v>
      </c>
      <c r="I225" t="s">
        <v>861</v>
      </c>
      <c r="J225" t="s">
        <v>989</v>
      </c>
      <c r="K225" t="s">
        <v>990</v>
      </c>
      <c r="L225" s="8" t="s">
        <v>996</v>
      </c>
      <c r="M225" s="8" t="s">
        <v>991</v>
      </c>
      <c r="N225" s="8" t="s">
        <v>1002</v>
      </c>
      <c r="O225" s="8" t="s">
        <v>1054</v>
      </c>
      <c r="P225" s="8" t="s">
        <v>1071</v>
      </c>
      <c r="Q225" s="8" t="s">
        <v>1071</v>
      </c>
      <c r="R225">
        <v>1000</v>
      </c>
      <c r="S225">
        <v>1000</v>
      </c>
      <c r="T225">
        <v>0</v>
      </c>
      <c r="U225">
        <v>0</v>
      </c>
    </row>
    <row r="226" spans="1:21">
      <c r="A226" s="1">
        <v>225</v>
      </c>
      <c r="B226" s="2" t="s">
        <v>101</v>
      </c>
      <c r="C226" t="s">
        <v>372</v>
      </c>
      <c r="D226" t="s">
        <v>885</v>
      </c>
      <c r="E226" t="s">
        <v>1514</v>
      </c>
      <c r="F226" t="s">
        <v>1514</v>
      </c>
      <c r="G226" t="s">
        <v>850</v>
      </c>
      <c r="H226" t="s">
        <v>1154</v>
      </c>
      <c r="I226" t="s">
        <v>861</v>
      </c>
      <c r="J226" t="s">
        <v>989</v>
      </c>
      <c r="K226" t="s">
        <v>990</v>
      </c>
      <c r="L226" s="8" t="s">
        <v>996</v>
      </c>
      <c r="M226" s="8" t="s">
        <v>991</v>
      </c>
      <c r="N226" s="8" t="s">
        <v>1002</v>
      </c>
      <c r="O226" s="8" t="s">
        <v>1054</v>
      </c>
      <c r="P226" s="8" t="s">
        <v>1071</v>
      </c>
      <c r="Q226" s="8" t="s">
        <v>1071</v>
      </c>
      <c r="R226">
        <v>1000</v>
      </c>
      <c r="S226">
        <v>1000</v>
      </c>
      <c r="T226">
        <v>0</v>
      </c>
      <c r="U226">
        <v>0</v>
      </c>
    </row>
    <row r="227" spans="1:21">
      <c r="A227" s="1">
        <v>226</v>
      </c>
      <c r="B227" s="2" t="s">
        <v>102</v>
      </c>
      <c r="C227" t="s">
        <v>372</v>
      </c>
      <c r="D227" t="s">
        <v>885</v>
      </c>
      <c r="E227" t="s">
        <v>1514</v>
      </c>
      <c r="F227" t="s">
        <v>1514</v>
      </c>
      <c r="G227" t="s">
        <v>850</v>
      </c>
      <c r="H227" t="s">
        <v>1154</v>
      </c>
      <c r="I227" t="s">
        <v>861</v>
      </c>
      <c r="J227" t="s">
        <v>989</v>
      </c>
      <c r="K227" t="s">
        <v>990</v>
      </c>
      <c r="L227" s="8" t="s">
        <v>996</v>
      </c>
      <c r="M227" s="8" t="s">
        <v>991</v>
      </c>
      <c r="N227" s="8" t="s">
        <v>1002</v>
      </c>
      <c r="O227" s="8" t="s">
        <v>1054</v>
      </c>
      <c r="P227" s="8" t="s">
        <v>1071</v>
      </c>
      <c r="Q227" s="8" t="s">
        <v>1071</v>
      </c>
      <c r="R227">
        <v>1000</v>
      </c>
      <c r="S227">
        <v>1000</v>
      </c>
      <c r="T227">
        <v>0</v>
      </c>
      <c r="U227">
        <v>0</v>
      </c>
    </row>
    <row r="228" spans="1:21">
      <c r="A228" s="1">
        <v>227</v>
      </c>
      <c r="B228" s="4" t="s">
        <v>79</v>
      </c>
      <c r="C228" t="s">
        <v>363</v>
      </c>
      <c r="D228" t="s">
        <v>874</v>
      </c>
      <c r="E228" t="s">
        <v>1515</v>
      </c>
      <c r="F228" t="s">
        <v>1515</v>
      </c>
      <c r="G228" t="s">
        <v>1194</v>
      </c>
      <c r="H228" t="s">
        <v>1159</v>
      </c>
      <c r="I228" t="s">
        <v>859</v>
      </c>
      <c r="J228" t="s">
        <v>989</v>
      </c>
      <c r="K228" t="s">
        <v>990</v>
      </c>
      <c r="L228" s="8" t="s">
        <v>996</v>
      </c>
      <c r="M228" s="8" t="s">
        <v>991</v>
      </c>
      <c r="N228" s="8" t="s">
        <v>993</v>
      </c>
      <c r="O228" s="8" t="s">
        <v>1010</v>
      </c>
      <c r="P228" s="8" t="s">
        <v>1071</v>
      </c>
      <c r="Q228" s="8" t="s">
        <v>1071</v>
      </c>
      <c r="R228">
        <v>1000</v>
      </c>
      <c r="S228">
        <v>1000</v>
      </c>
      <c r="T228">
        <v>0</v>
      </c>
      <c r="U228">
        <v>0</v>
      </c>
    </row>
    <row r="229" spans="1:21">
      <c r="A229" s="1">
        <v>228</v>
      </c>
      <c r="B229" s="2" t="s">
        <v>110</v>
      </c>
      <c r="C229" t="s">
        <v>365</v>
      </c>
      <c r="D229" t="s">
        <v>891</v>
      </c>
      <c r="E229" t="s">
        <v>880</v>
      </c>
      <c r="F229" t="s">
        <v>880</v>
      </c>
      <c r="G229" t="s">
        <v>1183</v>
      </c>
      <c r="H229" t="s">
        <v>1143</v>
      </c>
      <c r="I229" t="s">
        <v>861</v>
      </c>
      <c r="J229" t="s">
        <v>989</v>
      </c>
      <c r="K229" t="s">
        <v>990</v>
      </c>
      <c r="L229" s="8" t="s">
        <v>996</v>
      </c>
      <c r="M229" s="8" t="s">
        <v>991</v>
      </c>
      <c r="N229" s="8" t="s">
        <v>993</v>
      </c>
      <c r="O229" s="8" t="s">
        <v>1004</v>
      </c>
      <c r="P229" s="8" t="s">
        <v>1071</v>
      </c>
      <c r="Q229" s="8" t="s">
        <v>1071</v>
      </c>
      <c r="R229">
        <v>1000</v>
      </c>
      <c r="S229">
        <v>1000</v>
      </c>
      <c r="T229">
        <v>0</v>
      </c>
      <c r="U229">
        <v>0</v>
      </c>
    </row>
    <row r="230" spans="1:21">
      <c r="A230" s="1">
        <v>229</v>
      </c>
      <c r="B230" s="2" t="s">
        <v>1615</v>
      </c>
      <c r="C230" t="s">
        <v>365</v>
      </c>
      <c r="D230" t="s">
        <v>891</v>
      </c>
      <c r="E230" t="s">
        <v>880</v>
      </c>
      <c r="F230" t="s">
        <v>880</v>
      </c>
      <c r="G230" t="s">
        <v>1183</v>
      </c>
      <c r="H230" t="s">
        <v>1143</v>
      </c>
      <c r="I230" t="s">
        <v>861</v>
      </c>
      <c r="J230" t="s">
        <v>989</v>
      </c>
      <c r="K230" t="s">
        <v>990</v>
      </c>
      <c r="L230" s="8" t="s">
        <v>996</v>
      </c>
      <c r="M230" s="8" t="s">
        <v>991</v>
      </c>
      <c r="N230" s="8" t="s">
        <v>993</v>
      </c>
      <c r="O230" s="8" t="s">
        <v>1004</v>
      </c>
      <c r="P230" s="8" t="s">
        <v>1071</v>
      </c>
      <c r="Q230" s="8" t="s">
        <v>1071</v>
      </c>
      <c r="R230">
        <v>1000</v>
      </c>
      <c r="S230">
        <v>1000</v>
      </c>
      <c r="T230">
        <v>0</v>
      </c>
      <c r="U230">
        <v>0</v>
      </c>
    </row>
    <row r="231" spans="1:21">
      <c r="A231" s="1">
        <v>230</v>
      </c>
      <c r="B231" s="2" t="s">
        <v>274</v>
      </c>
      <c r="C231" t="s">
        <v>362</v>
      </c>
      <c r="D231" t="s">
        <v>943</v>
      </c>
      <c r="E231" t="s">
        <v>1496</v>
      </c>
      <c r="F231" t="s">
        <v>1500</v>
      </c>
      <c r="G231" t="s">
        <v>982</v>
      </c>
      <c r="H231" t="s">
        <v>861</v>
      </c>
      <c r="I231" t="s">
        <v>1128</v>
      </c>
      <c r="J231" t="s">
        <v>989</v>
      </c>
      <c r="K231" t="s">
        <v>990</v>
      </c>
      <c r="L231" s="8" t="s">
        <v>996</v>
      </c>
      <c r="M231" s="8" t="s">
        <v>991</v>
      </c>
      <c r="N231" s="8" t="s">
        <v>1002</v>
      </c>
      <c r="O231" s="8" t="s">
        <v>997</v>
      </c>
      <c r="P231" s="8" t="s">
        <v>1071</v>
      </c>
      <c r="Q231" s="8" t="s">
        <v>1071</v>
      </c>
      <c r="R231">
        <v>1000</v>
      </c>
      <c r="S231">
        <v>1000</v>
      </c>
      <c r="T231">
        <v>2</v>
      </c>
      <c r="U231">
        <v>-2</v>
      </c>
    </row>
    <row r="232" spans="1:21">
      <c r="A232" s="1">
        <v>231</v>
      </c>
      <c r="B232" s="2" t="s">
        <v>275</v>
      </c>
      <c r="C232" t="s">
        <v>362</v>
      </c>
      <c r="D232" t="s">
        <v>943</v>
      </c>
      <c r="E232" t="s">
        <v>1496</v>
      </c>
      <c r="F232" t="s">
        <v>1500</v>
      </c>
      <c r="G232" t="s">
        <v>982</v>
      </c>
      <c r="H232" t="s">
        <v>861</v>
      </c>
      <c r="I232" t="s">
        <v>1128</v>
      </c>
      <c r="J232" t="s">
        <v>989</v>
      </c>
      <c r="K232" t="s">
        <v>990</v>
      </c>
      <c r="L232" s="8" t="s">
        <v>996</v>
      </c>
      <c r="M232" s="8" t="s">
        <v>991</v>
      </c>
      <c r="N232" s="8" t="s">
        <v>1002</v>
      </c>
      <c r="O232" s="8" t="s">
        <v>997</v>
      </c>
      <c r="P232" s="8" t="s">
        <v>1071</v>
      </c>
      <c r="Q232" s="8" t="s">
        <v>1071</v>
      </c>
      <c r="R232">
        <v>1000</v>
      </c>
      <c r="S232">
        <v>1000</v>
      </c>
      <c r="T232">
        <v>2</v>
      </c>
      <c r="U232">
        <v>-2</v>
      </c>
    </row>
    <row r="233" spans="1:21">
      <c r="A233" s="1">
        <v>232</v>
      </c>
      <c r="B233" s="2" t="s">
        <v>137</v>
      </c>
      <c r="C233" t="s">
        <v>364</v>
      </c>
      <c r="D233" t="s">
        <v>900</v>
      </c>
      <c r="E233" t="s">
        <v>884</v>
      </c>
      <c r="F233" t="s">
        <v>885</v>
      </c>
      <c r="G233" t="s">
        <v>1133</v>
      </c>
      <c r="H233" t="s">
        <v>1141</v>
      </c>
      <c r="I233" t="s">
        <v>870</v>
      </c>
      <c r="J233" t="s">
        <v>989</v>
      </c>
      <c r="K233" t="s">
        <v>990</v>
      </c>
      <c r="L233" s="8" t="s">
        <v>996</v>
      </c>
      <c r="M233" s="8" t="s">
        <v>991</v>
      </c>
      <c r="N233" s="8" t="s">
        <v>993</v>
      </c>
      <c r="O233" s="8" t="s">
        <v>1004</v>
      </c>
      <c r="P233" s="8" t="s">
        <v>1071</v>
      </c>
      <c r="Q233" s="8" t="s">
        <v>1071</v>
      </c>
      <c r="R233">
        <v>1000</v>
      </c>
      <c r="S233">
        <v>1000</v>
      </c>
      <c r="T233">
        <v>0</v>
      </c>
      <c r="U233">
        <v>0</v>
      </c>
    </row>
    <row r="234" spans="1:21">
      <c r="A234" s="1">
        <v>233</v>
      </c>
      <c r="B234" s="2" t="s">
        <v>109</v>
      </c>
      <c r="C234" t="s">
        <v>372</v>
      </c>
      <c r="D234" t="s">
        <v>889</v>
      </c>
      <c r="E234" t="s">
        <v>1512</v>
      </c>
      <c r="F234" t="s">
        <v>1512</v>
      </c>
      <c r="G234" t="s">
        <v>850</v>
      </c>
      <c r="H234" t="s">
        <v>1154</v>
      </c>
      <c r="I234" t="s">
        <v>861</v>
      </c>
      <c r="J234" t="s">
        <v>989</v>
      </c>
      <c r="K234" t="s">
        <v>990</v>
      </c>
      <c r="L234" s="8" t="s">
        <v>996</v>
      </c>
      <c r="M234" s="8" t="s">
        <v>991</v>
      </c>
      <c r="N234" s="8" t="s">
        <v>993</v>
      </c>
      <c r="O234" s="8" t="s">
        <v>1054</v>
      </c>
      <c r="P234" s="8" t="s">
        <v>1071</v>
      </c>
      <c r="Q234" s="8" t="s">
        <v>1071</v>
      </c>
      <c r="R234">
        <v>1000</v>
      </c>
      <c r="S234">
        <v>1000</v>
      </c>
      <c r="T234">
        <v>0</v>
      </c>
      <c r="U234">
        <v>0</v>
      </c>
    </row>
    <row r="235" spans="1:21">
      <c r="A235" s="1">
        <v>234</v>
      </c>
      <c r="B235" s="2" t="s">
        <v>172</v>
      </c>
      <c r="C235" t="s">
        <v>366</v>
      </c>
      <c r="D235" t="s">
        <v>910</v>
      </c>
      <c r="E235" t="s">
        <v>1467</v>
      </c>
      <c r="F235" t="s">
        <v>1423</v>
      </c>
      <c r="G235" t="s">
        <v>853</v>
      </c>
      <c r="H235" t="s">
        <v>1118</v>
      </c>
      <c r="I235" t="s">
        <v>1168</v>
      </c>
      <c r="J235" t="s">
        <v>989</v>
      </c>
      <c r="K235" t="s">
        <v>990</v>
      </c>
      <c r="L235" s="8" t="s">
        <v>996</v>
      </c>
      <c r="M235" s="8" t="s">
        <v>991</v>
      </c>
      <c r="N235" s="8" t="s">
        <v>993</v>
      </c>
      <c r="O235" s="8" t="s">
        <v>1055</v>
      </c>
      <c r="P235" s="8" t="s">
        <v>1071</v>
      </c>
      <c r="Q235" s="8" t="s">
        <v>1071</v>
      </c>
      <c r="R235">
        <v>1000</v>
      </c>
      <c r="S235">
        <v>1000</v>
      </c>
      <c r="T235">
        <v>0</v>
      </c>
      <c r="U235">
        <v>0</v>
      </c>
    </row>
    <row r="236" spans="1:21">
      <c r="A236" s="1">
        <v>235</v>
      </c>
      <c r="B236" s="2" t="s">
        <v>111</v>
      </c>
      <c r="C236" t="s">
        <v>365</v>
      </c>
      <c r="D236" t="s">
        <v>892</v>
      </c>
      <c r="E236" t="s">
        <v>878</v>
      </c>
      <c r="F236" t="s">
        <v>878</v>
      </c>
      <c r="G236" t="s">
        <v>1126</v>
      </c>
      <c r="H236" t="s">
        <v>852</v>
      </c>
      <c r="I236" t="s">
        <v>861</v>
      </c>
      <c r="J236" t="s">
        <v>989</v>
      </c>
      <c r="K236" t="s">
        <v>990</v>
      </c>
      <c r="L236" s="8" t="s">
        <v>996</v>
      </c>
      <c r="M236" s="8" t="s">
        <v>991</v>
      </c>
      <c r="N236" s="8" t="s">
        <v>993</v>
      </c>
      <c r="O236" s="8" t="s">
        <v>1004</v>
      </c>
      <c r="P236" s="8" t="s">
        <v>1071</v>
      </c>
      <c r="Q236" s="8" t="s">
        <v>1071</v>
      </c>
      <c r="R236">
        <v>1000</v>
      </c>
      <c r="S236">
        <v>1000</v>
      </c>
      <c r="T236">
        <v>0</v>
      </c>
      <c r="U236">
        <v>0</v>
      </c>
    </row>
    <row r="237" spans="1:21">
      <c r="A237" s="1">
        <v>236</v>
      </c>
      <c r="B237" s="2" t="s">
        <v>1616</v>
      </c>
      <c r="C237" t="s">
        <v>365</v>
      </c>
      <c r="D237" t="s">
        <v>892</v>
      </c>
      <c r="E237" t="s">
        <v>878</v>
      </c>
      <c r="F237" t="s">
        <v>878</v>
      </c>
      <c r="G237" t="s">
        <v>1126</v>
      </c>
      <c r="H237" t="s">
        <v>852</v>
      </c>
      <c r="I237" t="s">
        <v>861</v>
      </c>
      <c r="J237" t="s">
        <v>989</v>
      </c>
      <c r="K237" t="s">
        <v>990</v>
      </c>
      <c r="L237" s="8" t="s">
        <v>996</v>
      </c>
      <c r="M237" s="8" t="s">
        <v>991</v>
      </c>
      <c r="N237" s="8" t="s">
        <v>993</v>
      </c>
      <c r="O237" s="8" t="s">
        <v>1004</v>
      </c>
      <c r="P237" s="8" t="s">
        <v>1071</v>
      </c>
      <c r="Q237" s="8" t="s">
        <v>1071</v>
      </c>
      <c r="R237">
        <v>1000</v>
      </c>
      <c r="S237">
        <v>1000</v>
      </c>
      <c r="T237">
        <v>0</v>
      </c>
      <c r="U237">
        <v>0</v>
      </c>
    </row>
    <row r="238" spans="1:21">
      <c r="A238" s="1">
        <v>237</v>
      </c>
      <c r="B238" s="4" t="s">
        <v>1206</v>
      </c>
      <c r="C238" t="s">
        <v>360</v>
      </c>
      <c r="D238" t="s">
        <v>867</v>
      </c>
      <c r="E238" t="s">
        <v>1173</v>
      </c>
      <c r="F238" t="s">
        <v>857</v>
      </c>
      <c r="G238" t="s">
        <v>1163</v>
      </c>
      <c r="H238" t="s">
        <v>1139</v>
      </c>
      <c r="I238" t="s">
        <v>1177</v>
      </c>
      <c r="J238" t="s">
        <v>989</v>
      </c>
      <c r="K238" t="s">
        <v>990</v>
      </c>
      <c r="L238" s="8" t="s">
        <v>991</v>
      </c>
      <c r="M238" s="8" t="s">
        <v>996</v>
      </c>
      <c r="N238" s="8" t="s">
        <v>1002</v>
      </c>
      <c r="O238" s="8" t="s">
        <v>1010</v>
      </c>
      <c r="P238" s="8" t="s">
        <v>1071</v>
      </c>
      <c r="Q238" s="8" t="s">
        <v>1071</v>
      </c>
      <c r="R238" s="9">
        <v>1000</v>
      </c>
      <c r="S238" s="9">
        <v>1000</v>
      </c>
      <c r="T238">
        <v>20</v>
      </c>
      <c r="U238">
        <v>-20</v>
      </c>
    </row>
    <row r="239" spans="1:21">
      <c r="A239" s="1">
        <v>238</v>
      </c>
      <c r="B239" s="15" t="s">
        <v>61</v>
      </c>
      <c r="C239" t="s">
        <v>360</v>
      </c>
      <c r="D239" t="s">
        <v>867</v>
      </c>
      <c r="E239" t="s">
        <v>1173</v>
      </c>
      <c r="F239" t="s">
        <v>857</v>
      </c>
      <c r="G239" t="s">
        <v>1163</v>
      </c>
      <c r="H239" t="s">
        <v>1139</v>
      </c>
      <c r="I239" t="s">
        <v>1177</v>
      </c>
      <c r="J239" t="s">
        <v>989</v>
      </c>
      <c r="K239" t="s">
        <v>990</v>
      </c>
      <c r="L239" s="8" t="s">
        <v>991</v>
      </c>
      <c r="M239" s="8" t="s">
        <v>996</v>
      </c>
      <c r="N239" s="8" t="s">
        <v>1002</v>
      </c>
      <c r="O239" s="8" t="s">
        <v>1010</v>
      </c>
      <c r="P239" s="8" t="s">
        <v>1071</v>
      </c>
      <c r="Q239" s="8" t="s">
        <v>1071</v>
      </c>
      <c r="R239" s="9">
        <v>1000</v>
      </c>
      <c r="S239" s="9">
        <v>1000</v>
      </c>
      <c r="T239">
        <v>20</v>
      </c>
      <c r="U239">
        <v>-20</v>
      </c>
    </row>
    <row r="240" spans="1:21">
      <c r="A240" s="1">
        <v>239</v>
      </c>
      <c r="B240" s="2" t="s">
        <v>1095</v>
      </c>
      <c r="C240" t="s">
        <v>365</v>
      </c>
      <c r="D240" t="s">
        <v>908</v>
      </c>
      <c r="E240" t="s">
        <v>1566</v>
      </c>
      <c r="F240" t="s">
        <v>918</v>
      </c>
      <c r="G240" t="s">
        <v>1119</v>
      </c>
      <c r="H240" t="s">
        <v>1160</v>
      </c>
      <c r="I240" t="s">
        <v>1168</v>
      </c>
      <c r="J240" t="s">
        <v>989</v>
      </c>
      <c r="K240" t="s">
        <v>990</v>
      </c>
      <c r="L240" s="8" t="s">
        <v>991</v>
      </c>
      <c r="M240" s="8" t="s">
        <v>996</v>
      </c>
      <c r="N240" s="8" t="s">
        <v>993</v>
      </c>
      <c r="O240" s="8" t="s">
        <v>997</v>
      </c>
      <c r="P240" s="8" t="s">
        <v>1095</v>
      </c>
      <c r="Q240" s="8" t="s">
        <v>1096</v>
      </c>
      <c r="R240" s="9">
        <v>1000</v>
      </c>
      <c r="S240" s="9">
        <v>1000</v>
      </c>
      <c r="T240">
        <v>138</v>
      </c>
      <c r="U240">
        <v>-118</v>
      </c>
    </row>
    <row r="241" spans="1:23">
      <c r="A241" s="1">
        <v>240</v>
      </c>
      <c r="B241" s="2" t="s">
        <v>229</v>
      </c>
      <c r="C241" t="s">
        <v>362</v>
      </c>
      <c r="D241" t="s">
        <v>942</v>
      </c>
      <c r="E241" t="s">
        <v>954</v>
      </c>
      <c r="F241" t="s">
        <v>1516</v>
      </c>
      <c r="G241" t="s">
        <v>1177</v>
      </c>
      <c r="H241" t="s">
        <v>1116</v>
      </c>
      <c r="I241" t="s">
        <v>1128</v>
      </c>
      <c r="J241" t="s">
        <v>989</v>
      </c>
      <c r="K241" t="s">
        <v>990</v>
      </c>
      <c r="L241" s="8" t="s">
        <v>996</v>
      </c>
      <c r="M241" s="8" t="s">
        <v>991</v>
      </c>
      <c r="N241" s="8" t="s">
        <v>993</v>
      </c>
      <c r="O241" s="8" t="s">
        <v>997</v>
      </c>
      <c r="P241" s="8" t="s">
        <v>1071</v>
      </c>
      <c r="Q241" s="8" t="s">
        <v>1071</v>
      </c>
      <c r="R241">
        <v>1000</v>
      </c>
      <c r="S241">
        <v>1000</v>
      </c>
      <c r="T241">
        <v>0</v>
      </c>
      <c r="U241">
        <v>0</v>
      </c>
    </row>
    <row r="242" spans="1:23">
      <c r="A242" s="1">
        <v>241</v>
      </c>
      <c r="B242" s="2" t="s">
        <v>230</v>
      </c>
      <c r="C242" t="s">
        <v>362</v>
      </c>
      <c r="D242" t="s">
        <v>942</v>
      </c>
      <c r="E242" t="s">
        <v>954</v>
      </c>
      <c r="F242" t="s">
        <v>1516</v>
      </c>
      <c r="G242" t="s">
        <v>1177</v>
      </c>
      <c r="H242" t="s">
        <v>1116</v>
      </c>
      <c r="I242" t="s">
        <v>1128</v>
      </c>
      <c r="J242" t="s">
        <v>989</v>
      </c>
      <c r="K242" t="s">
        <v>990</v>
      </c>
      <c r="L242" s="8" t="s">
        <v>996</v>
      </c>
      <c r="M242" s="8" t="s">
        <v>991</v>
      </c>
      <c r="N242" s="8" t="s">
        <v>993</v>
      </c>
      <c r="O242" s="8" t="s">
        <v>997</v>
      </c>
      <c r="P242" s="8" t="s">
        <v>1071</v>
      </c>
      <c r="Q242" s="8" t="s">
        <v>1071</v>
      </c>
      <c r="R242">
        <v>1000</v>
      </c>
      <c r="S242">
        <v>1000</v>
      </c>
      <c r="T242">
        <v>0</v>
      </c>
      <c r="U242">
        <v>0</v>
      </c>
    </row>
    <row r="243" spans="1:23">
      <c r="A243" s="1">
        <v>242</v>
      </c>
      <c r="B243" s="2" t="s">
        <v>91</v>
      </c>
      <c r="C243" t="s">
        <v>363</v>
      </c>
      <c r="D243" t="s">
        <v>881</v>
      </c>
      <c r="E243" t="s">
        <v>1492</v>
      </c>
      <c r="F243" t="s">
        <v>1492</v>
      </c>
      <c r="G243" t="s">
        <v>981</v>
      </c>
      <c r="H243" t="s">
        <v>1150</v>
      </c>
      <c r="I243" t="s">
        <v>859</v>
      </c>
      <c r="J243" t="s">
        <v>989</v>
      </c>
      <c r="K243" t="s">
        <v>990</v>
      </c>
      <c r="L243" s="8" t="s">
        <v>996</v>
      </c>
      <c r="M243" s="8" t="s">
        <v>991</v>
      </c>
      <c r="N243" s="8" t="s">
        <v>993</v>
      </c>
      <c r="O243" s="8" t="s">
        <v>1001</v>
      </c>
      <c r="P243" s="8" t="s">
        <v>1071</v>
      </c>
      <c r="Q243" s="8" t="s">
        <v>1071</v>
      </c>
      <c r="R243">
        <v>1000</v>
      </c>
      <c r="S243">
        <v>1000</v>
      </c>
      <c r="T243">
        <v>0</v>
      </c>
      <c r="U243">
        <v>0</v>
      </c>
    </row>
    <row r="244" spans="1:23">
      <c r="A244" s="1">
        <v>243</v>
      </c>
      <c r="B244" s="2" t="s">
        <v>1221</v>
      </c>
      <c r="C244" t="s">
        <v>362</v>
      </c>
      <c r="D244" t="s">
        <v>956</v>
      </c>
      <c r="E244" t="s">
        <v>1508</v>
      </c>
      <c r="F244" t="s">
        <v>1517</v>
      </c>
      <c r="G244" t="s">
        <v>1165</v>
      </c>
      <c r="H244" t="s">
        <v>1161</v>
      </c>
      <c r="I244" t="s">
        <v>1128</v>
      </c>
      <c r="J244" t="s">
        <v>989</v>
      </c>
      <c r="K244" t="s">
        <v>990</v>
      </c>
      <c r="L244" s="8" t="s">
        <v>991</v>
      </c>
      <c r="M244" s="8" t="s">
        <v>996</v>
      </c>
      <c r="N244" s="8" t="s">
        <v>993</v>
      </c>
      <c r="O244" s="8" t="s">
        <v>1003</v>
      </c>
      <c r="P244" s="8" t="s">
        <v>1098</v>
      </c>
      <c r="Q244" s="8" t="s">
        <v>1097</v>
      </c>
      <c r="R244" s="9">
        <v>1000</v>
      </c>
      <c r="S244" s="9">
        <v>1000</v>
      </c>
      <c r="T244">
        <v>469.13</v>
      </c>
      <c r="U244">
        <v>-447.19999999999993</v>
      </c>
    </row>
    <row r="245" spans="1:23">
      <c r="A245" s="1">
        <v>244</v>
      </c>
      <c r="B245" s="2" t="s">
        <v>105</v>
      </c>
      <c r="C245" t="s">
        <v>364</v>
      </c>
      <c r="D245" t="s">
        <v>887</v>
      </c>
      <c r="E245" t="s">
        <v>1518</v>
      </c>
      <c r="F245" t="s">
        <v>1518</v>
      </c>
      <c r="G245" t="s">
        <v>850</v>
      </c>
      <c r="H245" t="s">
        <v>1154</v>
      </c>
      <c r="I245" t="s">
        <v>861</v>
      </c>
      <c r="J245" t="s">
        <v>989</v>
      </c>
      <c r="K245" t="s">
        <v>990</v>
      </c>
      <c r="L245" s="8" t="s">
        <v>996</v>
      </c>
      <c r="M245" s="8" t="s">
        <v>991</v>
      </c>
      <c r="N245" s="8" t="s">
        <v>993</v>
      </c>
      <c r="O245" s="8" t="s">
        <v>1043</v>
      </c>
      <c r="P245" s="8" t="s">
        <v>1071</v>
      </c>
      <c r="Q245" s="8" t="s">
        <v>1071</v>
      </c>
      <c r="R245">
        <v>1000</v>
      </c>
      <c r="S245">
        <v>1000</v>
      </c>
      <c r="T245" s="9">
        <v>0</v>
      </c>
      <c r="U245" s="9">
        <v>0</v>
      </c>
    </row>
    <row r="246" spans="1:23">
      <c r="A246" s="1">
        <v>245</v>
      </c>
      <c r="B246" s="15" t="s">
        <v>1209</v>
      </c>
      <c r="C246" t="s">
        <v>363</v>
      </c>
      <c r="D246" t="s">
        <v>871</v>
      </c>
      <c r="E246" t="s">
        <v>1128</v>
      </c>
      <c r="F246" t="s">
        <v>1128</v>
      </c>
      <c r="G246" t="s">
        <v>1186</v>
      </c>
      <c r="H246" t="s">
        <v>1126</v>
      </c>
      <c r="I246" t="s">
        <v>859</v>
      </c>
      <c r="J246" t="s">
        <v>989</v>
      </c>
      <c r="K246" t="s">
        <v>990</v>
      </c>
      <c r="L246" s="8" t="s">
        <v>991</v>
      </c>
      <c r="M246" s="8" t="s">
        <v>996</v>
      </c>
      <c r="N246" s="8" t="s">
        <v>1002</v>
      </c>
      <c r="O246" s="8" t="s">
        <v>1001</v>
      </c>
      <c r="P246" s="8" t="s">
        <v>1071</v>
      </c>
      <c r="Q246" s="8" t="s">
        <v>1104</v>
      </c>
      <c r="R246" s="9">
        <v>1000</v>
      </c>
      <c r="S246" s="9">
        <v>1000</v>
      </c>
      <c r="T246">
        <v>90</v>
      </c>
      <c r="U246">
        <v>-79</v>
      </c>
    </row>
    <row r="247" spans="1:23">
      <c r="A247" s="1">
        <v>246</v>
      </c>
      <c r="B247" s="15" t="s">
        <v>75</v>
      </c>
      <c r="C247" t="s">
        <v>363</v>
      </c>
      <c r="D247" t="s">
        <v>871</v>
      </c>
      <c r="E247" t="s">
        <v>1128</v>
      </c>
      <c r="F247" t="s">
        <v>1128</v>
      </c>
      <c r="G247" t="s">
        <v>1186</v>
      </c>
      <c r="H247" t="s">
        <v>1126</v>
      </c>
      <c r="I247" t="s">
        <v>859</v>
      </c>
      <c r="J247" t="s">
        <v>989</v>
      </c>
      <c r="K247" t="s">
        <v>990</v>
      </c>
      <c r="L247" s="8" t="s">
        <v>991</v>
      </c>
      <c r="M247" s="8" t="s">
        <v>996</v>
      </c>
      <c r="N247" s="8" t="s">
        <v>1002</v>
      </c>
      <c r="O247" s="8" t="s">
        <v>1001</v>
      </c>
      <c r="P247" s="8" t="s">
        <v>1071</v>
      </c>
      <c r="Q247" s="8" t="s">
        <v>1104</v>
      </c>
      <c r="R247" s="9">
        <v>1000</v>
      </c>
      <c r="S247" s="9">
        <v>1000</v>
      </c>
      <c r="T247">
        <v>30</v>
      </c>
      <c r="U247">
        <v>-26.33</v>
      </c>
    </row>
    <row r="248" spans="1:23">
      <c r="A248" s="1">
        <v>247</v>
      </c>
      <c r="B248" s="15" t="s">
        <v>76</v>
      </c>
      <c r="C248" t="s">
        <v>363</v>
      </c>
      <c r="D248" t="s">
        <v>871</v>
      </c>
      <c r="E248" t="s">
        <v>1128</v>
      </c>
      <c r="F248" t="s">
        <v>1128</v>
      </c>
      <c r="G248" t="s">
        <v>1186</v>
      </c>
      <c r="H248" t="s">
        <v>1126</v>
      </c>
      <c r="I248" t="s">
        <v>859</v>
      </c>
      <c r="J248" t="s">
        <v>989</v>
      </c>
      <c r="K248" t="s">
        <v>990</v>
      </c>
      <c r="L248" s="8" t="s">
        <v>991</v>
      </c>
      <c r="M248" s="8" t="s">
        <v>996</v>
      </c>
      <c r="N248" s="8" t="s">
        <v>1002</v>
      </c>
      <c r="O248" s="8" t="s">
        <v>1001</v>
      </c>
      <c r="P248" s="8" t="s">
        <v>1071</v>
      </c>
      <c r="Q248" s="8" t="s">
        <v>1104</v>
      </c>
      <c r="R248" s="9">
        <v>1000</v>
      </c>
      <c r="S248" s="9">
        <v>1000</v>
      </c>
      <c r="T248">
        <v>30</v>
      </c>
      <c r="U248">
        <v>-26.33</v>
      </c>
    </row>
    <row r="249" spans="1:23">
      <c r="A249" s="1">
        <v>248</v>
      </c>
      <c r="B249" s="15" t="s">
        <v>77</v>
      </c>
      <c r="C249" t="s">
        <v>363</v>
      </c>
      <c r="D249" t="s">
        <v>871</v>
      </c>
      <c r="E249" t="s">
        <v>1128</v>
      </c>
      <c r="F249" t="s">
        <v>1128</v>
      </c>
      <c r="G249" t="s">
        <v>1186</v>
      </c>
      <c r="H249" t="s">
        <v>1126</v>
      </c>
      <c r="I249" t="s">
        <v>859</v>
      </c>
      <c r="J249" t="s">
        <v>989</v>
      </c>
      <c r="K249" t="s">
        <v>990</v>
      </c>
      <c r="L249" s="8" t="s">
        <v>991</v>
      </c>
      <c r="M249" s="8" t="s">
        <v>996</v>
      </c>
      <c r="N249" s="8" t="s">
        <v>1002</v>
      </c>
      <c r="O249" s="8" t="s">
        <v>1001</v>
      </c>
      <c r="P249" s="8" t="s">
        <v>1071</v>
      </c>
      <c r="Q249" s="8" t="s">
        <v>1104</v>
      </c>
      <c r="R249" s="9">
        <v>1000</v>
      </c>
      <c r="S249" s="9">
        <v>1000</v>
      </c>
      <c r="T249">
        <v>30</v>
      </c>
      <c r="U249">
        <v>-26.33</v>
      </c>
      <c r="V249" s="9"/>
      <c r="W249" s="9"/>
    </row>
    <row r="250" spans="1:23">
      <c r="A250" s="1">
        <v>249</v>
      </c>
      <c r="B250" s="2" t="s">
        <v>86</v>
      </c>
      <c r="C250" t="s">
        <v>363</v>
      </c>
      <c r="D250" t="s">
        <v>877</v>
      </c>
      <c r="E250" t="s">
        <v>1480</v>
      </c>
      <c r="F250" t="s">
        <v>1480</v>
      </c>
      <c r="G250" t="s">
        <v>848</v>
      </c>
      <c r="H250" t="s">
        <v>850</v>
      </c>
      <c r="I250" t="s">
        <v>859</v>
      </c>
      <c r="J250" t="s">
        <v>989</v>
      </c>
      <c r="K250" t="s">
        <v>990</v>
      </c>
      <c r="L250" s="8" t="s">
        <v>996</v>
      </c>
      <c r="M250" s="8" t="s">
        <v>991</v>
      </c>
      <c r="N250" s="8" t="s">
        <v>993</v>
      </c>
      <c r="O250" s="8" t="s">
        <v>1056</v>
      </c>
      <c r="P250" s="8" t="s">
        <v>1071</v>
      </c>
      <c r="Q250" s="8" t="s">
        <v>1071</v>
      </c>
      <c r="R250">
        <v>1000</v>
      </c>
      <c r="S250">
        <v>1000</v>
      </c>
      <c r="T250">
        <v>0</v>
      </c>
      <c r="U250">
        <v>0</v>
      </c>
      <c r="V250" s="9"/>
      <c r="W250" s="9"/>
    </row>
    <row r="251" spans="1:23">
      <c r="A251" s="1">
        <v>250</v>
      </c>
      <c r="B251" s="2" t="s">
        <v>325</v>
      </c>
      <c r="C251" t="s">
        <v>362</v>
      </c>
      <c r="D251" t="s">
        <v>950</v>
      </c>
      <c r="E251" t="s">
        <v>1486</v>
      </c>
      <c r="F251" t="s">
        <v>940</v>
      </c>
      <c r="G251" t="s">
        <v>1177</v>
      </c>
      <c r="H251" t="s">
        <v>1116</v>
      </c>
      <c r="I251" t="s">
        <v>1128</v>
      </c>
      <c r="J251" t="s">
        <v>989</v>
      </c>
      <c r="K251" t="s">
        <v>990</v>
      </c>
      <c r="L251" s="8" t="s">
        <v>996</v>
      </c>
      <c r="M251" s="8" t="s">
        <v>991</v>
      </c>
      <c r="N251" s="8" t="s">
        <v>993</v>
      </c>
      <c r="O251" s="8" t="s">
        <v>1001</v>
      </c>
      <c r="P251" s="8" t="s">
        <v>1071</v>
      </c>
      <c r="Q251" s="8" t="s">
        <v>1071</v>
      </c>
      <c r="R251">
        <v>1000</v>
      </c>
      <c r="S251">
        <v>1000</v>
      </c>
      <c r="T251">
        <v>0</v>
      </c>
      <c r="U251">
        <v>0</v>
      </c>
      <c r="V251" s="9"/>
      <c r="W251" s="9"/>
    </row>
    <row r="252" spans="1:23">
      <c r="A252" s="1">
        <v>251</v>
      </c>
      <c r="B252" s="2" t="s">
        <v>326</v>
      </c>
      <c r="C252" t="s">
        <v>362</v>
      </c>
      <c r="D252" t="s">
        <v>950</v>
      </c>
      <c r="E252" t="s">
        <v>1486</v>
      </c>
      <c r="F252" t="s">
        <v>940</v>
      </c>
      <c r="G252" t="s">
        <v>1177</v>
      </c>
      <c r="H252" t="s">
        <v>1116</v>
      </c>
      <c r="I252" t="s">
        <v>1128</v>
      </c>
      <c r="J252" t="s">
        <v>989</v>
      </c>
      <c r="K252" t="s">
        <v>990</v>
      </c>
      <c r="L252" s="8" t="s">
        <v>996</v>
      </c>
      <c r="M252" s="8" t="s">
        <v>991</v>
      </c>
      <c r="N252" s="8" t="s">
        <v>993</v>
      </c>
      <c r="O252" s="8" t="s">
        <v>1042</v>
      </c>
      <c r="P252" s="8" t="s">
        <v>1071</v>
      </c>
      <c r="Q252" s="8" t="s">
        <v>1071</v>
      </c>
      <c r="R252">
        <v>1000</v>
      </c>
      <c r="S252">
        <v>1000</v>
      </c>
      <c r="T252">
        <v>0.52</v>
      </c>
      <c r="U252">
        <v>-0.52</v>
      </c>
    </row>
    <row r="253" spans="1:23">
      <c r="A253" s="1">
        <v>252</v>
      </c>
      <c r="B253" s="2" t="s">
        <v>305</v>
      </c>
      <c r="C253" t="s">
        <v>362</v>
      </c>
      <c r="D253" t="s">
        <v>970</v>
      </c>
      <c r="E253" t="s">
        <v>1495</v>
      </c>
      <c r="F253" t="s">
        <v>954</v>
      </c>
      <c r="G253" t="s">
        <v>1176</v>
      </c>
      <c r="H253" t="s">
        <v>867</v>
      </c>
      <c r="I253" t="s">
        <v>1128</v>
      </c>
      <c r="J253" t="s">
        <v>989</v>
      </c>
      <c r="K253" t="s">
        <v>990</v>
      </c>
      <c r="L253" s="8" t="s">
        <v>996</v>
      </c>
      <c r="M253" s="8" t="s">
        <v>991</v>
      </c>
      <c r="N253" s="8" t="s">
        <v>993</v>
      </c>
      <c r="O253" s="8" t="s">
        <v>1011</v>
      </c>
      <c r="P253" s="8" t="s">
        <v>1071</v>
      </c>
      <c r="Q253" s="8" t="s">
        <v>1071</v>
      </c>
      <c r="R253">
        <v>1000</v>
      </c>
      <c r="S253">
        <v>1000</v>
      </c>
      <c r="T253">
        <v>1</v>
      </c>
      <c r="U253">
        <v>-1</v>
      </c>
    </row>
    <row r="254" spans="1:23">
      <c r="A254" s="1">
        <v>253</v>
      </c>
      <c r="B254" s="2" t="s">
        <v>306</v>
      </c>
      <c r="C254" t="s">
        <v>362</v>
      </c>
      <c r="D254" t="s">
        <v>970</v>
      </c>
      <c r="E254" t="s">
        <v>1495</v>
      </c>
      <c r="F254" t="s">
        <v>954</v>
      </c>
      <c r="G254" t="s">
        <v>1176</v>
      </c>
      <c r="H254" t="s">
        <v>867</v>
      </c>
      <c r="I254" t="s">
        <v>1128</v>
      </c>
      <c r="J254" t="s">
        <v>989</v>
      </c>
      <c r="K254" t="s">
        <v>990</v>
      </c>
      <c r="L254" s="8" t="s">
        <v>996</v>
      </c>
      <c r="M254" s="8" t="s">
        <v>991</v>
      </c>
      <c r="N254" s="8" t="s">
        <v>993</v>
      </c>
      <c r="O254" s="8" t="s">
        <v>1011</v>
      </c>
      <c r="P254" s="8" t="s">
        <v>1071</v>
      </c>
      <c r="Q254" s="8" t="s">
        <v>1071</v>
      </c>
      <c r="R254">
        <v>1000</v>
      </c>
      <c r="S254">
        <v>1000</v>
      </c>
      <c r="T254">
        <v>1</v>
      </c>
      <c r="U254">
        <v>-1</v>
      </c>
    </row>
    <row r="255" spans="1:23">
      <c r="A255" s="1">
        <v>254</v>
      </c>
      <c r="B255" s="15" t="s">
        <v>1228</v>
      </c>
      <c r="C255" t="s">
        <v>362</v>
      </c>
      <c r="D255" t="s">
        <v>970</v>
      </c>
      <c r="E255" t="s">
        <v>1495</v>
      </c>
      <c r="F255" t="s">
        <v>954</v>
      </c>
      <c r="G255" t="s">
        <v>1176</v>
      </c>
      <c r="H255" t="s">
        <v>867</v>
      </c>
      <c r="I255" t="s">
        <v>1128</v>
      </c>
      <c r="J255" t="s">
        <v>989</v>
      </c>
      <c r="K255" t="s">
        <v>990</v>
      </c>
      <c r="L255" s="8" t="s">
        <v>996</v>
      </c>
      <c r="M255" s="8" t="s">
        <v>991</v>
      </c>
      <c r="N255" s="8" t="s">
        <v>1002</v>
      </c>
      <c r="O255" s="8" t="s">
        <v>1011</v>
      </c>
      <c r="P255" s="8" t="s">
        <v>1071</v>
      </c>
      <c r="Q255" s="8" t="s">
        <v>1071</v>
      </c>
      <c r="R255">
        <v>1000</v>
      </c>
      <c r="S255">
        <v>1000</v>
      </c>
      <c r="T255">
        <v>37.5</v>
      </c>
      <c r="U255">
        <v>-41.62</v>
      </c>
    </row>
    <row r="256" spans="1:23">
      <c r="A256" s="1">
        <v>255</v>
      </c>
      <c r="B256" s="15" t="s">
        <v>300</v>
      </c>
      <c r="C256" t="s">
        <v>362</v>
      </c>
      <c r="D256" t="s">
        <v>970</v>
      </c>
      <c r="E256" t="s">
        <v>1495</v>
      </c>
      <c r="F256" t="s">
        <v>954</v>
      </c>
      <c r="G256" t="s">
        <v>1176</v>
      </c>
      <c r="H256" t="s">
        <v>867</v>
      </c>
      <c r="I256" t="s">
        <v>1128</v>
      </c>
      <c r="J256" t="s">
        <v>989</v>
      </c>
      <c r="K256" t="s">
        <v>990</v>
      </c>
      <c r="L256" s="8" t="s">
        <v>996</v>
      </c>
      <c r="M256" s="8" t="s">
        <v>991</v>
      </c>
      <c r="N256" s="8" t="s">
        <v>1002</v>
      </c>
      <c r="O256" s="8" t="s">
        <v>1011</v>
      </c>
      <c r="P256" s="8" t="s">
        <v>1071</v>
      </c>
      <c r="Q256" s="8" t="s">
        <v>1071</v>
      </c>
      <c r="R256">
        <v>1000</v>
      </c>
      <c r="S256">
        <v>1000</v>
      </c>
      <c r="T256">
        <v>18.75</v>
      </c>
      <c r="U256">
        <v>-20.81</v>
      </c>
    </row>
    <row r="257" spans="1:21">
      <c r="A257" s="1">
        <v>256</v>
      </c>
      <c r="B257" s="15" t="s">
        <v>301</v>
      </c>
      <c r="C257" t="s">
        <v>362</v>
      </c>
      <c r="D257" t="s">
        <v>970</v>
      </c>
      <c r="E257" t="s">
        <v>1495</v>
      </c>
      <c r="F257" t="s">
        <v>954</v>
      </c>
      <c r="G257" t="s">
        <v>1176</v>
      </c>
      <c r="H257" t="s">
        <v>867</v>
      </c>
      <c r="I257" t="s">
        <v>1128</v>
      </c>
      <c r="J257" t="s">
        <v>989</v>
      </c>
      <c r="K257" t="s">
        <v>990</v>
      </c>
      <c r="L257" s="8" t="s">
        <v>996</v>
      </c>
      <c r="M257" s="8" t="s">
        <v>991</v>
      </c>
      <c r="N257" s="8" t="s">
        <v>1002</v>
      </c>
      <c r="O257" s="8" t="s">
        <v>1011</v>
      </c>
      <c r="P257" s="8" t="s">
        <v>1071</v>
      </c>
      <c r="Q257" s="8" t="s">
        <v>1071</v>
      </c>
      <c r="R257">
        <v>1000</v>
      </c>
      <c r="S257">
        <v>1000</v>
      </c>
      <c r="T257">
        <v>18.75</v>
      </c>
      <c r="U257">
        <v>-20.81</v>
      </c>
    </row>
    <row r="258" spans="1:21">
      <c r="A258" s="1">
        <v>257</v>
      </c>
      <c r="B258" s="4" t="s">
        <v>54</v>
      </c>
      <c r="C258" t="s">
        <v>360</v>
      </c>
      <c r="D258" t="s">
        <v>863</v>
      </c>
      <c r="E258" t="s">
        <v>856</v>
      </c>
      <c r="F258" t="s">
        <v>1146</v>
      </c>
      <c r="G258" t="s">
        <v>1145</v>
      </c>
      <c r="H258" t="s">
        <v>1163</v>
      </c>
      <c r="I258" t="s">
        <v>1167</v>
      </c>
      <c r="J258" t="s">
        <v>989</v>
      </c>
      <c r="K258" t="s">
        <v>990</v>
      </c>
      <c r="L258" s="8" t="s">
        <v>996</v>
      </c>
      <c r="M258" s="8" t="s">
        <v>991</v>
      </c>
      <c r="N258" s="8" t="s">
        <v>993</v>
      </c>
      <c r="O258" s="8" t="s">
        <v>1010</v>
      </c>
      <c r="P258" s="8" t="s">
        <v>1071</v>
      </c>
      <c r="Q258" s="8" t="s">
        <v>1071</v>
      </c>
      <c r="R258">
        <v>1000</v>
      </c>
      <c r="S258">
        <v>1000</v>
      </c>
      <c r="T258">
        <v>0</v>
      </c>
      <c r="U258">
        <v>0</v>
      </c>
    </row>
    <row r="259" spans="1:21">
      <c r="A259" s="1">
        <v>258</v>
      </c>
      <c r="B259" s="2" t="s">
        <v>290</v>
      </c>
      <c r="C259" t="s">
        <v>362</v>
      </c>
      <c r="D259" t="s">
        <v>965</v>
      </c>
      <c r="E259" t="s">
        <v>1448</v>
      </c>
      <c r="F259" t="s">
        <v>1519</v>
      </c>
      <c r="G259" t="s">
        <v>982</v>
      </c>
      <c r="H259" t="s">
        <v>861</v>
      </c>
      <c r="I259" t="s">
        <v>1128</v>
      </c>
      <c r="J259" t="s">
        <v>989</v>
      </c>
      <c r="K259" t="s">
        <v>990</v>
      </c>
      <c r="L259" s="8" t="s">
        <v>996</v>
      </c>
      <c r="M259" s="8" t="s">
        <v>991</v>
      </c>
      <c r="N259" s="8" t="s">
        <v>993</v>
      </c>
      <c r="O259" s="8" t="s">
        <v>1024</v>
      </c>
      <c r="P259" s="8" t="s">
        <v>1071</v>
      </c>
      <c r="Q259" s="8" t="s">
        <v>1071</v>
      </c>
      <c r="R259">
        <v>1000</v>
      </c>
      <c r="S259">
        <v>1000</v>
      </c>
      <c r="T259">
        <v>0.6</v>
      </c>
      <c r="U259">
        <v>-1.2E-2</v>
      </c>
    </row>
    <row r="260" spans="1:21">
      <c r="A260" s="1">
        <v>259</v>
      </c>
      <c r="B260" s="2" t="s">
        <v>286</v>
      </c>
      <c r="C260" t="s">
        <v>362</v>
      </c>
      <c r="D260" t="s">
        <v>959</v>
      </c>
      <c r="E260" t="s">
        <v>1544</v>
      </c>
      <c r="F260" t="s">
        <v>1448</v>
      </c>
      <c r="G260" t="s">
        <v>1177</v>
      </c>
      <c r="H260" t="s">
        <v>1116</v>
      </c>
      <c r="I260" t="s">
        <v>1128</v>
      </c>
      <c r="J260" t="s">
        <v>989</v>
      </c>
      <c r="K260" t="s">
        <v>990</v>
      </c>
      <c r="L260" s="8" t="s">
        <v>996</v>
      </c>
      <c r="M260" s="8" t="s">
        <v>991</v>
      </c>
      <c r="N260" s="8" t="s">
        <v>993</v>
      </c>
      <c r="O260" s="8" t="s">
        <v>1004</v>
      </c>
      <c r="P260" s="8" t="s">
        <v>1071</v>
      </c>
      <c r="Q260" s="8" t="s">
        <v>1071</v>
      </c>
      <c r="R260">
        <v>1000</v>
      </c>
      <c r="S260">
        <v>1000</v>
      </c>
      <c r="T260">
        <v>0.6</v>
      </c>
      <c r="U260">
        <v>-1.2E-2</v>
      </c>
    </row>
    <row r="261" spans="1:21">
      <c r="A261" s="1">
        <v>260</v>
      </c>
      <c r="B261" s="2" t="s">
        <v>1595</v>
      </c>
      <c r="C261" t="s">
        <v>365</v>
      </c>
      <c r="D261" t="s">
        <v>893</v>
      </c>
      <c r="E261" t="s">
        <v>882</v>
      </c>
      <c r="F261" t="s">
        <v>882</v>
      </c>
      <c r="G261" t="s">
        <v>1126</v>
      </c>
      <c r="H261" t="s">
        <v>852</v>
      </c>
      <c r="I261" t="s">
        <v>861</v>
      </c>
      <c r="J261" t="s">
        <v>989</v>
      </c>
      <c r="K261" t="s">
        <v>990</v>
      </c>
      <c r="L261" s="8" t="s">
        <v>996</v>
      </c>
      <c r="M261" s="8" t="s">
        <v>991</v>
      </c>
      <c r="N261" s="8" t="s">
        <v>993</v>
      </c>
      <c r="O261" s="8" t="s">
        <v>1004</v>
      </c>
      <c r="P261" s="8" t="s">
        <v>1071</v>
      </c>
      <c r="Q261" s="8" t="s">
        <v>1071</v>
      </c>
      <c r="R261">
        <v>1000</v>
      </c>
      <c r="S261">
        <v>1000</v>
      </c>
      <c r="T261">
        <v>0</v>
      </c>
      <c r="U261">
        <v>0</v>
      </c>
    </row>
    <row r="262" spans="1:21">
      <c r="A262" s="1">
        <v>261</v>
      </c>
      <c r="B262" s="2" t="s">
        <v>113</v>
      </c>
      <c r="C262" t="s">
        <v>365</v>
      </c>
      <c r="D262" t="s">
        <v>893</v>
      </c>
      <c r="E262" t="s">
        <v>882</v>
      </c>
      <c r="F262" t="s">
        <v>882</v>
      </c>
      <c r="G262" t="s">
        <v>1126</v>
      </c>
      <c r="H262" t="s">
        <v>852</v>
      </c>
      <c r="I262" t="s">
        <v>861</v>
      </c>
      <c r="J262" t="s">
        <v>989</v>
      </c>
      <c r="K262" t="s">
        <v>990</v>
      </c>
      <c r="L262" s="8" t="s">
        <v>996</v>
      </c>
      <c r="M262" s="8" t="s">
        <v>991</v>
      </c>
      <c r="N262" s="8" t="s">
        <v>993</v>
      </c>
      <c r="O262" s="8" t="s">
        <v>1004</v>
      </c>
      <c r="P262" s="8" t="s">
        <v>1071</v>
      </c>
      <c r="Q262" s="8" t="s">
        <v>1071</v>
      </c>
      <c r="R262">
        <v>1000</v>
      </c>
      <c r="S262">
        <v>1000</v>
      </c>
      <c r="T262">
        <v>0</v>
      </c>
      <c r="U262">
        <v>0</v>
      </c>
    </row>
    <row r="263" spans="1:21">
      <c r="A263" s="1">
        <v>262</v>
      </c>
      <c r="B263" s="3" t="s">
        <v>1099</v>
      </c>
      <c r="C263" t="s">
        <v>369</v>
      </c>
      <c r="D263" t="s">
        <v>937</v>
      </c>
      <c r="E263" t="s">
        <v>1567</v>
      </c>
      <c r="F263" t="s">
        <v>930</v>
      </c>
      <c r="G263" t="s">
        <v>866</v>
      </c>
      <c r="H263" t="s">
        <v>1164</v>
      </c>
      <c r="I263" t="s">
        <v>1116</v>
      </c>
      <c r="J263" t="s">
        <v>989</v>
      </c>
      <c r="K263" t="s">
        <v>990</v>
      </c>
      <c r="L263" s="8" t="s">
        <v>991</v>
      </c>
      <c r="M263" s="8" t="s">
        <v>996</v>
      </c>
      <c r="N263" s="8" t="s">
        <v>993</v>
      </c>
      <c r="O263" s="8" t="s">
        <v>1003</v>
      </c>
      <c r="P263" s="8" t="s">
        <v>1100</v>
      </c>
      <c r="Q263" s="8" t="s">
        <v>1099</v>
      </c>
      <c r="R263" s="9">
        <v>1000</v>
      </c>
      <c r="S263" s="9">
        <v>1000</v>
      </c>
      <c r="T263">
        <v>450.90000000000003</v>
      </c>
      <c r="U263">
        <v>-428.90999999999997</v>
      </c>
    </row>
    <row r="264" spans="1:21">
      <c r="A264" s="1">
        <v>263</v>
      </c>
      <c r="B264" s="2" t="s">
        <v>327</v>
      </c>
      <c r="C264" t="s">
        <v>362</v>
      </c>
      <c r="D264" t="s">
        <v>978</v>
      </c>
      <c r="E264" t="s">
        <v>1543</v>
      </c>
      <c r="F264" t="s">
        <v>1454</v>
      </c>
      <c r="G264" t="s">
        <v>1178</v>
      </c>
      <c r="H264" t="s">
        <v>870</v>
      </c>
      <c r="I264" t="s">
        <v>1128</v>
      </c>
      <c r="J264" t="s">
        <v>989</v>
      </c>
      <c r="K264" t="s">
        <v>990</v>
      </c>
      <c r="L264" s="8" t="s">
        <v>996</v>
      </c>
      <c r="M264" s="8" t="s">
        <v>991</v>
      </c>
      <c r="N264" s="8" t="s">
        <v>993</v>
      </c>
      <c r="O264" s="8" t="s">
        <v>1001</v>
      </c>
      <c r="P264" s="8" t="s">
        <v>1071</v>
      </c>
      <c r="Q264" s="8" t="s">
        <v>1071</v>
      </c>
      <c r="R264">
        <v>1000</v>
      </c>
      <c r="S264">
        <v>1000</v>
      </c>
      <c r="T264">
        <v>0</v>
      </c>
      <c r="U264">
        <v>0</v>
      </c>
    </row>
    <row r="265" spans="1:21">
      <c r="A265" s="1">
        <v>264</v>
      </c>
      <c r="B265" s="4" t="s">
        <v>57</v>
      </c>
      <c r="C265" t="s">
        <v>360</v>
      </c>
      <c r="D265" t="s">
        <v>865</v>
      </c>
      <c r="E265" t="s">
        <v>857</v>
      </c>
      <c r="F265" t="s">
        <v>1188</v>
      </c>
      <c r="G265" t="s">
        <v>1145</v>
      </c>
      <c r="H265" t="s">
        <v>1163</v>
      </c>
      <c r="I265" t="s">
        <v>1164</v>
      </c>
      <c r="J265" t="s">
        <v>989</v>
      </c>
      <c r="K265" t="s">
        <v>990</v>
      </c>
      <c r="L265" s="8" t="s">
        <v>996</v>
      </c>
      <c r="M265" s="8" t="s">
        <v>991</v>
      </c>
      <c r="N265" s="8" t="s">
        <v>993</v>
      </c>
      <c r="O265" s="8" t="s">
        <v>1010</v>
      </c>
      <c r="P265" s="8" t="s">
        <v>1071</v>
      </c>
      <c r="Q265" s="8" t="s">
        <v>1071</v>
      </c>
      <c r="R265">
        <v>1000</v>
      </c>
      <c r="S265">
        <v>1000</v>
      </c>
      <c r="T265">
        <v>1.31</v>
      </c>
      <c r="U265">
        <v>-1.68</v>
      </c>
    </row>
    <row r="266" spans="1:21">
      <c r="A266" s="1">
        <v>265</v>
      </c>
      <c r="B266" s="4" t="s">
        <v>36</v>
      </c>
      <c r="C266" t="s">
        <v>360</v>
      </c>
      <c r="D266" t="s">
        <v>859</v>
      </c>
      <c r="E266" s="12" t="s">
        <v>1543</v>
      </c>
      <c r="F266" t="s">
        <v>859</v>
      </c>
      <c r="G266" t="s">
        <v>1145</v>
      </c>
      <c r="H266" t="s">
        <v>1163</v>
      </c>
      <c r="I266" t="s">
        <v>366</v>
      </c>
      <c r="J266" t="s">
        <v>989</v>
      </c>
      <c r="K266" t="s">
        <v>990</v>
      </c>
      <c r="L266" s="8" t="s">
        <v>996</v>
      </c>
      <c r="M266" s="8" t="s">
        <v>991</v>
      </c>
      <c r="N266" s="8" t="s">
        <v>993</v>
      </c>
      <c r="O266" s="8" t="s">
        <v>1016</v>
      </c>
      <c r="P266" s="8" t="s">
        <v>1071</v>
      </c>
      <c r="Q266" s="8" t="s">
        <v>1071</v>
      </c>
      <c r="R266">
        <v>1000</v>
      </c>
      <c r="S266">
        <v>1000</v>
      </c>
      <c r="T266">
        <v>0</v>
      </c>
      <c r="U266">
        <v>0</v>
      </c>
    </row>
    <row r="267" spans="1:21">
      <c r="A267" s="1">
        <v>266</v>
      </c>
      <c r="B267" s="2" t="s">
        <v>216</v>
      </c>
      <c r="C267" t="s">
        <v>370</v>
      </c>
      <c r="D267" t="s">
        <v>935</v>
      </c>
      <c r="E267" t="s">
        <v>1520</v>
      </c>
      <c r="F267" t="s">
        <v>1520</v>
      </c>
      <c r="G267" t="s">
        <v>1196</v>
      </c>
      <c r="H267" t="s">
        <v>1165</v>
      </c>
      <c r="I267" t="s">
        <v>1136</v>
      </c>
      <c r="J267" t="s">
        <v>392</v>
      </c>
      <c r="K267" t="s">
        <v>1006</v>
      </c>
      <c r="L267" s="8" t="s">
        <v>991</v>
      </c>
      <c r="M267" s="8" t="s">
        <v>996</v>
      </c>
      <c r="N267" s="8" t="s">
        <v>993</v>
      </c>
      <c r="O267" s="8" t="s">
        <v>1057</v>
      </c>
      <c r="P267" s="8" t="s">
        <v>1071</v>
      </c>
      <c r="Q267" s="8" t="s">
        <v>1071</v>
      </c>
      <c r="R267" s="9">
        <v>35</v>
      </c>
      <c r="S267" s="9">
        <v>33</v>
      </c>
      <c r="T267">
        <v>113.75</v>
      </c>
      <c r="U267">
        <v>-57.43</v>
      </c>
    </row>
    <row r="268" spans="1:21">
      <c r="A268" s="1">
        <v>267</v>
      </c>
      <c r="B268" s="2" t="s">
        <v>217</v>
      </c>
      <c r="C268" t="s">
        <v>370</v>
      </c>
      <c r="D268" t="s">
        <v>935</v>
      </c>
      <c r="E268" t="s">
        <v>1520</v>
      </c>
      <c r="F268" t="s">
        <v>1520</v>
      </c>
      <c r="G268" t="s">
        <v>1196</v>
      </c>
      <c r="H268" t="s">
        <v>1165</v>
      </c>
      <c r="I268" t="s">
        <v>1136</v>
      </c>
      <c r="J268" t="s">
        <v>392</v>
      </c>
      <c r="K268" t="s">
        <v>1006</v>
      </c>
      <c r="L268" s="8" t="s">
        <v>991</v>
      </c>
      <c r="M268" s="8" t="s">
        <v>996</v>
      </c>
      <c r="N268" s="8" t="s">
        <v>993</v>
      </c>
      <c r="O268" s="8" t="s">
        <v>1058</v>
      </c>
      <c r="P268" s="8" t="s">
        <v>1071</v>
      </c>
      <c r="Q268" s="8" t="s">
        <v>1071</v>
      </c>
      <c r="R268" s="9">
        <v>35</v>
      </c>
      <c r="S268" s="9">
        <v>33</v>
      </c>
      <c r="T268">
        <v>120</v>
      </c>
      <c r="U268">
        <v>-65</v>
      </c>
    </row>
    <row r="269" spans="1:21">
      <c r="A269" s="1">
        <v>268</v>
      </c>
      <c r="B269" s="4" t="s">
        <v>1200</v>
      </c>
      <c r="C269" t="s">
        <v>357</v>
      </c>
      <c r="D269" t="s">
        <v>367</v>
      </c>
      <c r="E269" t="s">
        <v>361</v>
      </c>
      <c r="F269" t="s">
        <v>369</v>
      </c>
      <c r="G269" t="s">
        <v>363</v>
      </c>
      <c r="H269" t="s">
        <v>368</v>
      </c>
      <c r="I269" t="s">
        <v>1137</v>
      </c>
      <c r="J269" t="s">
        <v>391</v>
      </c>
      <c r="K269" t="s">
        <v>1006</v>
      </c>
      <c r="L269" s="8" t="s">
        <v>991</v>
      </c>
      <c r="M269" s="8" t="s">
        <v>996</v>
      </c>
      <c r="N269" s="8" t="s">
        <v>993</v>
      </c>
      <c r="O269" s="8" t="s">
        <v>1029</v>
      </c>
      <c r="P269" s="8" t="s">
        <v>1071</v>
      </c>
      <c r="Q269" s="8" t="s">
        <v>1071</v>
      </c>
      <c r="R269" s="9">
        <v>30</v>
      </c>
      <c r="S269" s="9">
        <v>30</v>
      </c>
      <c r="T269">
        <v>598.26</v>
      </c>
      <c r="U269">
        <v>-246.63</v>
      </c>
    </row>
    <row r="270" spans="1:21">
      <c r="A270" s="1">
        <v>269</v>
      </c>
      <c r="B270" s="4" t="s">
        <v>1311</v>
      </c>
      <c r="C270" t="s">
        <v>357</v>
      </c>
      <c r="D270" t="s">
        <v>367</v>
      </c>
      <c r="E270" t="s">
        <v>361</v>
      </c>
      <c r="F270" t="s">
        <v>369</v>
      </c>
      <c r="G270" t="s">
        <v>363</v>
      </c>
      <c r="H270" t="s">
        <v>368</v>
      </c>
      <c r="I270" t="s">
        <v>1137</v>
      </c>
      <c r="J270" t="s">
        <v>391</v>
      </c>
      <c r="K270" t="s">
        <v>1006</v>
      </c>
      <c r="L270" s="8" t="s">
        <v>991</v>
      </c>
      <c r="M270" s="8" t="s">
        <v>996</v>
      </c>
      <c r="N270" s="8" t="s">
        <v>993</v>
      </c>
      <c r="O270" s="8" t="s">
        <v>1029</v>
      </c>
      <c r="P270" s="8" t="s">
        <v>1071</v>
      </c>
      <c r="Q270" s="8" t="s">
        <v>1071</v>
      </c>
      <c r="R270" s="9">
        <v>30</v>
      </c>
      <c r="S270" s="9">
        <v>30</v>
      </c>
      <c r="T270">
        <v>78.59</v>
      </c>
      <c r="U270">
        <v>-35.74</v>
      </c>
    </row>
    <row r="271" spans="1:21">
      <c r="A271" s="1">
        <v>270</v>
      </c>
      <c r="B271" s="4" t="s">
        <v>66</v>
      </c>
      <c r="C271" t="s">
        <v>360</v>
      </c>
      <c r="D271" t="s">
        <v>870</v>
      </c>
      <c r="E271" t="s">
        <v>865</v>
      </c>
      <c r="F271" t="s">
        <v>1521</v>
      </c>
      <c r="G271" t="s">
        <v>1185</v>
      </c>
      <c r="H271" t="s">
        <v>849</v>
      </c>
      <c r="I271" t="s">
        <v>1521</v>
      </c>
      <c r="J271" t="s">
        <v>989</v>
      </c>
      <c r="K271" t="s">
        <v>990</v>
      </c>
      <c r="L271" s="8" t="s">
        <v>996</v>
      </c>
      <c r="M271" s="8" t="s">
        <v>991</v>
      </c>
      <c r="N271" s="8" t="s">
        <v>993</v>
      </c>
      <c r="O271" s="8" t="s">
        <v>1010</v>
      </c>
      <c r="P271" s="8" t="s">
        <v>1071</v>
      </c>
      <c r="Q271" s="8" t="s">
        <v>1071</v>
      </c>
      <c r="R271">
        <v>1000</v>
      </c>
      <c r="S271">
        <v>1000</v>
      </c>
      <c r="T271">
        <v>10.4</v>
      </c>
      <c r="U271">
        <v>-7.8</v>
      </c>
    </row>
    <row r="272" spans="1:21">
      <c r="A272" s="1">
        <v>271</v>
      </c>
      <c r="B272" s="4" t="s">
        <v>67</v>
      </c>
      <c r="C272" t="s">
        <v>360</v>
      </c>
      <c r="D272" t="s">
        <v>870</v>
      </c>
      <c r="E272" t="s">
        <v>865</v>
      </c>
      <c r="F272" t="s">
        <v>1521</v>
      </c>
      <c r="G272" t="s">
        <v>1185</v>
      </c>
      <c r="H272" t="s">
        <v>849</v>
      </c>
      <c r="I272" t="s">
        <v>1135</v>
      </c>
      <c r="J272" t="s">
        <v>989</v>
      </c>
      <c r="K272" t="s">
        <v>990</v>
      </c>
      <c r="L272" s="8" t="s">
        <v>996</v>
      </c>
      <c r="M272" s="8" t="s">
        <v>991</v>
      </c>
      <c r="N272" s="8" t="s">
        <v>993</v>
      </c>
      <c r="O272" s="8" t="s">
        <v>1010</v>
      </c>
      <c r="P272" s="8" t="s">
        <v>1071</v>
      </c>
      <c r="Q272" s="8" t="s">
        <v>1071</v>
      </c>
      <c r="R272">
        <v>1000</v>
      </c>
      <c r="S272">
        <v>1000</v>
      </c>
      <c r="T272">
        <v>10.4</v>
      </c>
      <c r="U272">
        <v>-7.8</v>
      </c>
    </row>
    <row r="273" spans="1:21">
      <c r="A273" s="1">
        <v>272</v>
      </c>
      <c r="B273" s="4" t="s">
        <v>68</v>
      </c>
      <c r="C273" t="s">
        <v>360</v>
      </c>
      <c r="D273" t="s">
        <v>870</v>
      </c>
      <c r="E273" t="s">
        <v>865</v>
      </c>
      <c r="F273" t="s">
        <v>1521</v>
      </c>
      <c r="G273" t="s">
        <v>1163</v>
      </c>
      <c r="H273" t="s">
        <v>1139</v>
      </c>
      <c r="I273" t="s">
        <v>1169</v>
      </c>
      <c r="J273" t="s">
        <v>989</v>
      </c>
      <c r="K273" t="s">
        <v>990</v>
      </c>
      <c r="L273" s="8" t="s">
        <v>996</v>
      </c>
      <c r="M273" s="8" t="s">
        <v>991</v>
      </c>
      <c r="N273" s="8" t="s">
        <v>993</v>
      </c>
      <c r="O273" s="8" t="s">
        <v>1010</v>
      </c>
      <c r="P273" s="8" t="s">
        <v>1071</v>
      </c>
      <c r="Q273" s="8" t="s">
        <v>1071</v>
      </c>
      <c r="R273">
        <v>1000</v>
      </c>
      <c r="S273">
        <v>1000</v>
      </c>
      <c r="T273">
        <v>10.4</v>
      </c>
      <c r="U273">
        <v>-7.8</v>
      </c>
    </row>
    <row r="274" spans="1:21">
      <c r="A274" s="1">
        <v>273</v>
      </c>
      <c r="B274" s="4" t="s">
        <v>69</v>
      </c>
      <c r="C274" t="s">
        <v>360</v>
      </c>
      <c r="D274" t="s">
        <v>870</v>
      </c>
      <c r="E274" t="s">
        <v>865</v>
      </c>
      <c r="F274" t="s">
        <v>1521</v>
      </c>
      <c r="G274" t="s">
        <v>1185</v>
      </c>
      <c r="H274" t="s">
        <v>849</v>
      </c>
      <c r="I274" t="s">
        <v>1155</v>
      </c>
      <c r="J274" t="s">
        <v>989</v>
      </c>
      <c r="K274" t="s">
        <v>990</v>
      </c>
      <c r="L274" s="8" t="s">
        <v>996</v>
      </c>
      <c r="M274" s="8" t="s">
        <v>991</v>
      </c>
      <c r="N274" s="8" t="s">
        <v>993</v>
      </c>
      <c r="O274" s="8" t="s">
        <v>1010</v>
      </c>
      <c r="P274" s="8" t="s">
        <v>1071</v>
      </c>
      <c r="Q274" s="8" t="s">
        <v>1071</v>
      </c>
      <c r="R274">
        <v>1000</v>
      </c>
      <c r="S274">
        <v>1000</v>
      </c>
      <c r="T274">
        <v>10.4</v>
      </c>
      <c r="U274">
        <v>-7.8</v>
      </c>
    </row>
    <row r="275" spans="1:21">
      <c r="A275" s="1">
        <v>274</v>
      </c>
      <c r="B275" s="2" t="s">
        <v>192</v>
      </c>
      <c r="C275" t="s">
        <v>360</v>
      </c>
      <c r="D275" t="s">
        <v>922</v>
      </c>
      <c r="E275" t="s">
        <v>1424</v>
      </c>
      <c r="F275" t="s">
        <v>905</v>
      </c>
      <c r="G275" t="s">
        <v>1138</v>
      </c>
      <c r="H275" t="s">
        <v>1166</v>
      </c>
      <c r="I275" t="s">
        <v>1132</v>
      </c>
      <c r="J275" t="s">
        <v>1009</v>
      </c>
      <c r="K275" t="s">
        <v>1006</v>
      </c>
      <c r="L275" s="8" t="s">
        <v>996</v>
      </c>
      <c r="M275" s="8" t="s">
        <v>991</v>
      </c>
      <c r="N275" s="8" t="s">
        <v>993</v>
      </c>
      <c r="O275" s="8" t="s">
        <v>997</v>
      </c>
      <c r="P275" s="8" t="s">
        <v>1071</v>
      </c>
      <c r="Q275" s="8" t="s">
        <v>1071</v>
      </c>
      <c r="R275">
        <v>1000</v>
      </c>
      <c r="S275">
        <v>1000</v>
      </c>
      <c r="T275">
        <v>1</v>
      </c>
      <c r="U275">
        <v>-1.67</v>
      </c>
    </row>
    <row r="276" spans="1:21">
      <c r="A276" s="1">
        <v>275</v>
      </c>
      <c r="B276" s="2" t="s">
        <v>208</v>
      </c>
      <c r="C276" t="s">
        <v>361</v>
      </c>
      <c r="D276" t="s">
        <v>932</v>
      </c>
      <c r="E276" t="s">
        <v>1568</v>
      </c>
      <c r="F276" t="s">
        <v>1522</v>
      </c>
      <c r="G276" t="s">
        <v>1120</v>
      </c>
      <c r="H276" t="s">
        <v>1124</v>
      </c>
      <c r="I276" t="s">
        <v>1158</v>
      </c>
      <c r="J276" t="s">
        <v>391</v>
      </c>
      <c r="K276" t="s">
        <v>1006</v>
      </c>
      <c r="L276" s="8" t="s">
        <v>996</v>
      </c>
      <c r="M276" s="8" t="s">
        <v>991</v>
      </c>
      <c r="N276" s="8" t="s">
        <v>993</v>
      </c>
      <c r="O276" s="8" t="s">
        <v>1059</v>
      </c>
      <c r="P276" s="8" t="s">
        <v>1071</v>
      </c>
      <c r="Q276" s="8" t="s">
        <v>1071</v>
      </c>
      <c r="R276">
        <v>1000</v>
      </c>
      <c r="S276">
        <v>1000</v>
      </c>
      <c r="T276">
        <v>2</v>
      </c>
      <c r="U276">
        <v>-4.3499999999999996</v>
      </c>
    </row>
    <row r="277" spans="1:21">
      <c r="A277" s="1">
        <v>276</v>
      </c>
      <c r="B277" s="4" t="s">
        <v>17</v>
      </c>
      <c r="C277" t="s">
        <v>358</v>
      </c>
      <c r="D277" t="s">
        <v>847</v>
      </c>
      <c r="E277" t="s">
        <v>1156</v>
      </c>
      <c r="F277" t="s">
        <v>1163</v>
      </c>
      <c r="G277" t="s">
        <v>358</v>
      </c>
      <c r="H277" t="s">
        <v>367</v>
      </c>
      <c r="I277" t="s">
        <v>1151</v>
      </c>
      <c r="J277" t="s">
        <v>391</v>
      </c>
      <c r="K277" t="s">
        <v>1006</v>
      </c>
      <c r="L277" s="8" t="s">
        <v>991</v>
      </c>
      <c r="M277" s="8" t="s">
        <v>996</v>
      </c>
      <c r="N277" s="8" t="s">
        <v>993</v>
      </c>
      <c r="O277" s="8" t="s">
        <v>1060</v>
      </c>
      <c r="P277" s="8" t="s">
        <v>1071</v>
      </c>
      <c r="Q277" s="8" t="s">
        <v>1071</v>
      </c>
      <c r="R277" s="9">
        <v>79</v>
      </c>
      <c r="S277" s="9">
        <v>79</v>
      </c>
      <c r="T277">
        <v>107.84</v>
      </c>
      <c r="U277">
        <v>-54.65</v>
      </c>
    </row>
    <row r="278" spans="1:21">
      <c r="A278" s="1">
        <v>277</v>
      </c>
      <c r="B278" s="4" t="s">
        <v>18</v>
      </c>
      <c r="C278" t="s">
        <v>358</v>
      </c>
      <c r="D278" t="s">
        <v>847</v>
      </c>
      <c r="E278" t="s">
        <v>1156</v>
      </c>
      <c r="F278" t="s">
        <v>1163</v>
      </c>
      <c r="G278" t="s">
        <v>358</v>
      </c>
      <c r="H278" t="s">
        <v>367</v>
      </c>
      <c r="I278" t="s">
        <v>1151</v>
      </c>
      <c r="J278" t="s">
        <v>391</v>
      </c>
      <c r="K278" t="s">
        <v>1006</v>
      </c>
      <c r="L278" s="8" t="s">
        <v>991</v>
      </c>
      <c r="M278" s="8" t="s">
        <v>996</v>
      </c>
      <c r="N278" s="8" t="s">
        <v>993</v>
      </c>
      <c r="O278" s="8" t="s">
        <v>1060</v>
      </c>
      <c r="P278" s="8" t="s">
        <v>1071</v>
      </c>
      <c r="Q278" s="8" t="s">
        <v>1071</v>
      </c>
      <c r="R278" s="9">
        <v>79</v>
      </c>
      <c r="S278" s="9">
        <v>79</v>
      </c>
      <c r="T278">
        <v>108.16</v>
      </c>
      <c r="U278">
        <v>-40.78</v>
      </c>
    </row>
    <row r="279" spans="1:21">
      <c r="A279" s="1">
        <v>278</v>
      </c>
      <c r="B279" s="2" t="s">
        <v>199</v>
      </c>
      <c r="C279" t="s">
        <v>369</v>
      </c>
      <c r="D279" t="s">
        <v>926</v>
      </c>
      <c r="E279" t="s">
        <v>1523</v>
      </c>
      <c r="F279" t="s">
        <v>1523</v>
      </c>
      <c r="G279" t="s">
        <v>868</v>
      </c>
      <c r="H279" t="s">
        <v>1167</v>
      </c>
      <c r="I279" t="s">
        <v>1116</v>
      </c>
      <c r="J279" t="s">
        <v>391</v>
      </c>
      <c r="K279" t="s">
        <v>1006</v>
      </c>
      <c r="L279" s="8" t="s">
        <v>996</v>
      </c>
      <c r="M279" s="8" t="s">
        <v>991</v>
      </c>
      <c r="N279" s="8" t="s">
        <v>993</v>
      </c>
      <c r="O279" s="8" t="s">
        <v>1059</v>
      </c>
      <c r="P279" s="8" t="s">
        <v>1071</v>
      </c>
      <c r="Q279" s="8" t="s">
        <v>1071</v>
      </c>
      <c r="R279">
        <v>1000</v>
      </c>
      <c r="S279">
        <v>1000</v>
      </c>
      <c r="T279">
        <v>0</v>
      </c>
      <c r="U279">
        <v>0</v>
      </c>
    </row>
    <row r="280" spans="1:21">
      <c r="A280" s="1">
        <v>279</v>
      </c>
      <c r="B280" s="2" t="s">
        <v>1225</v>
      </c>
      <c r="C280" t="s">
        <v>369</v>
      </c>
      <c r="D280" t="s">
        <v>966</v>
      </c>
      <c r="E280" t="s">
        <v>984</v>
      </c>
      <c r="F280" t="s">
        <v>1524</v>
      </c>
      <c r="G280" t="s">
        <v>1127</v>
      </c>
      <c r="H280" t="s">
        <v>1168</v>
      </c>
      <c r="I280" t="s">
        <v>1128</v>
      </c>
      <c r="J280" t="s">
        <v>391</v>
      </c>
      <c r="K280" t="s">
        <v>1006</v>
      </c>
      <c r="L280" s="8" t="s">
        <v>991</v>
      </c>
      <c r="M280" s="8" t="s">
        <v>996</v>
      </c>
      <c r="N280" s="8" t="s">
        <v>993</v>
      </c>
      <c r="O280" s="8" t="s">
        <v>1003</v>
      </c>
      <c r="P280" s="8" t="s">
        <v>1071</v>
      </c>
      <c r="Q280" s="8" t="s">
        <v>1071</v>
      </c>
      <c r="R280" s="9">
        <v>96</v>
      </c>
      <c r="S280" s="9">
        <v>201</v>
      </c>
      <c r="T280">
        <v>255.41000000000003</v>
      </c>
      <c r="U280">
        <v>-170.76</v>
      </c>
    </row>
    <row r="281" spans="1:21">
      <c r="A281" s="1">
        <v>280</v>
      </c>
      <c r="B281" s="4" t="s">
        <v>80</v>
      </c>
      <c r="C281" t="s">
        <v>363</v>
      </c>
      <c r="D281" t="s">
        <v>874</v>
      </c>
      <c r="E281" t="s">
        <v>1515</v>
      </c>
      <c r="F281" t="s">
        <v>1515</v>
      </c>
      <c r="G281" t="s">
        <v>1194</v>
      </c>
      <c r="H281" t="s">
        <v>1159</v>
      </c>
      <c r="I281" t="s">
        <v>859</v>
      </c>
      <c r="J281" t="s">
        <v>391</v>
      </c>
      <c r="K281" t="s">
        <v>1006</v>
      </c>
      <c r="L281" s="8" t="s">
        <v>991</v>
      </c>
      <c r="M281" s="8" t="s">
        <v>996</v>
      </c>
      <c r="N281" s="8" t="s">
        <v>993</v>
      </c>
      <c r="O281" s="8" t="s">
        <v>1001</v>
      </c>
      <c r="P281" s="8" t="s">
        <v>1071</v>
      </c>
      <c r="Q281" s="8" t="s">
        <v>1071</v>
      </c>
      <c r="R281" s="9">
        <v>43</v>
      </c>
      <c r="S281" s="9">
        <v>44</v>
      </c>
      <c r="T281">
        <v>50</v>
      </c>
      <c r="U281">
        <v>-19</v>
      </c>
    </row>
    <row r="282" spans="1:21">
      <c r="A282" s="1">
        <v>281</v>
      </c>
      <c r="B282" s="2" t="s">
        <v>1214</v>
      </c>
      <c r="C282" t="s">
        <v>366</v>
      </c>
      <c r="D282" t="s">
        <v>907</v>
      </c>
      <c r="E282" t="s">
        <v>1569</v>
      </c>
      <c r="F282" t="s">
        <v>1525</v>
      </c>
      <c r="G282" t="s">
        <v>852</v>
      </c>
      <c r="H282" t="s">
        <v>1119</v>
      </c>
      <c r="I282" t="s">
        <v>1168</v>
      </c>
      <c r="J282" t="s">
        <v>391</v>
      </c>
      <c r="K282" t="s">
        <v>1006</v>
      </c>
      <c r="L282" s="8" t="s">
        <v>991</v>
      </c>
      <c r="M282" s="8" t="s">
        <v>996</v>
      </c>
      <c r="N282" s="8" t="s">
        <v>993</v>
      </c>
      <c r="O282" s="8" t="s">
        <v>1061</v>
      </c>
      <c r="P282" s="8" t="s">
        <v>1071</v>
      </c>
      <c r="Q282" s="8" t="s">
        <v>1071</v>
      </c>
      <c r="R282" s="9">
        <v>35</v>
      </c>
      <c r="S282" s="9">
        <v>50</v>
      </c>
      <c r="T282">
        <v>190</v>
      </c>
      <c r="U282">
        <v>-85</v>
      </c>
    </row>
    <row r="283" spans="1:21">
      <c r="A283" s="1">
        <v>282</v>
      </c>
      <c r="B283" s="15" t="s">
        <v>1538</v>
      </c>
      <c r="C283" t="s">
        <v>366</v>
      </c>
      <c r="D283" t="s">
        <v>907</v>
      </c>
      <c r="E283" t="s">
        <v>1569</v>
      </c>
      <c r="F283" t="s">
        <v>1525</v>
      </c>
      <c r="G283" t="s">
        <v>852</v>
      </c>
      <c r="H283" t="s">
        <v>1119</v>
      </c>
      <c r="I283" t="s">
        <v>1168</v>
      </c>
      <c r="J283" t="s">
        <v>391</v>
      </c>
      <c r="K283" t="s">
        <v>1006</v>
      </c>
      <c r="L283" s="8" t="s">
        <v>991</v>
      </c>
      <c r="M283" s="8" t="s">
        <v>996</v>
      </c>
      <c r="N283" s="8" t="s">
        <v>993</v>
      </c>
      <c r="O283" s="8" t="s">
        <v>1061</v>
      </c>
      <c r="P283" s="8" t="s">
        <v>1071</v>
      </c>
      <c r="Q283" s="8" t="s">
        <v>1071</v>
      </c>
      <c r="R283" s="9">
        <v>35</v>
      </c>
      <c r="S283" s="9">
        <v>50</v>
      </c>
      <c r="T283">
        <v>190</v>
      </c>
      <c r="U283">
        <v>-85</v>
      </c>
    </row>
    <row r="284" spans="1:21">
      <c r="A284" s="1">
        <v>283</v>
      </c>
      <c r="B284" s="3" t="s">
        <v>209</v>
      </c>
      <c r="C284" t="s">
        <v>361</v>
      </c>
      <c r="D284" t="s">
        <v>934</v>
      </c>
      <c r="E284" t="s">
        <v>1526</v>
      </c>
      <c r="F284" t="s">
        <v>1526</v>
      </c>
      <c r="G284" t="s">
        <v>1120</v>
      </c>
      <c r="H284" t="s">
        <v>1124</v>
      </c>
      <c r="I284" t="s">
        <v>1158</v>
      </c>
      <c r="J284" t="s">
        <v>391</v>
      </c>
      <c r="K284" t="s">
        <v>1006</v>
      </c>
      <c r="L284" s="8" t="s">
        <v>996</v>
      </c>
      <c r="M284" s="8" t="s">
        <v>991</v>
      </c>
      <c r="N284" s="8" t="s">
        <v>993</v>
      </c>
      <c r="O284" s="8" t="s">
        <v>1062</v>
      </c>
      <c r="P284" s="8" t="s">
        <v>1071</v>
      </c>
      <c r="Q284" s="8" t="s">
        <v>1071</v>
      </c>
      <c r="R284">
        <v>1000</v>
      </c>
      <c r="S284">
        <v>1000</v>
      </c>
      <c r="T284">
        <v>10</v>
      </c>
      <c r="U284">
        <v>-19.3</v>
      </c>
    </row>
    <row r="285" spans="1:21">
      <c r="A285" s="1">
        <v>284</v>
      </c>
      <c r="B285" s="3" t="s">
        <v>210</v>
      </c>
      <c r="C285" t="s">
        <v>361</v>
      </c>
      <c r="D285" t="s">
        <v>934</v>
      </c>
      <c r="E285" t="s">
        <v>1526</v>
      </c>
      <c r="F285" t="s">
        <v>1526</v>
      </c>
      <c r="G285" t="s">
        <v>1120</v>
      </c>
      <c r="H285" t="s">
        <v>1124</v>
      </c>
      <c r="I285" t="s">
        <v>1158</v>
      </c>
      <c r="J285" t="s">
        <v>391</v>
      </c>
      <c r="K285" t="s">
        <v>1006</v>
      </c>
      <c r="L285" s="8" t="s">
        <v>996</v>
      </c>
      <c r="M285" s="8" t="s">
        <v>991</v>
      </c>
      <c r="N285" s="8" t="s">
        <v>993</v>
      </c>
      <c r="O285" s="8" t="s">
        <v>1062</v>
      </c>
      <c r="P285" s="8" t="s">
        <v>1071</v>
      </c>
      <c r="Q285" s="8" t="s">
        <v>1071</v>
      </c>
      <c r="R285">
        <v>1000</v>
      </c>
      <c r="S285">
        <v>1000</v>
      </c>
      <c r="T285">
        <v>10</v>
      </c>
      <c r="U285">
        <v>-19.3</v>
      </c>
    </row>
    <row r="286" spans="1:21">
      <c r="A286" s="1">
        <v>285</v>
      </c>
      <c r="B286" s="3" t="s">
        <v>211</v>
      </c>
      <c r="C286" t="s">
        <v>361</v>
      </c>
      <c r="D286" t="s">
        <v>934</v>
      </c>
      <c r="E286" t="s">
        <v>1526</v>
      </c>
      <c r="F286" t="s">
        <v>1526</v>
      </c>
      <c r="G286" t="s">
        <v>1120</v>
      </c>
      <c r="H286" t="s">
        <v>1124</v>
      </c>
      <c r="I286" t="s">
        <v>1158</v>
      </c>
      <c r="J286" t="s">
        <v>391</v>
      </c>
      <c r="K286" t="s">
        <v>1006</v>
      </c>
      <c r="L286" s="8" t="s">
        <v>996</v>
      </c>
      <c r="M286" s="8" t="s">
        <v>991</v>
      </c>
      <c r="N286" s="8" t="s">
        <v>993</v>
      </c>
      <c r="O286" s="8" t="s">
        <v>1062</v>
      </c>
      <c r="P286" s="8" t="s">
        <v>1071</v>
      </c>
      <c r="Q286" s="8" t="s">
        <v>1071</v>
      </c>
      <c r="R286">
        <v>1000</v>
      </c>
      <c r="S286">
        <v>1000</v>
      </c>
      <c r="T286">
        <v>10</v>
      </c>
      <c r="U286">
        <v>-19.3</v>
      </c>
    </row>
    <row r="287" spans="1:21">
      <c r="A287" s="1">
        <v>286</v>
      </c>
      <c r="B287" s="2" t="s">
        <v>1216</v>
      </c>
      <c r="C287" t="s">
        <v>367</v>
      </c>
      <c r="D287" t="s">
        <v>921</v>
      </c>
      <c r="E287" t="s">
        <v>1570</v>
      </c>
      <c r="F287" t="s">
        <v>913</v>
      </c>
      <c r="G287" t="s">
        <v>1160</v>
      </c>
      <c r="H287" t="s">
        <v>863</v>
      </c>
      <c r="I287" t="s">
        <v>1132</v>
      </c>
      <c r="J287" t="s">
        <v>1063</v>
      </c>
      <c r="K287" t="s">
        <v>1006</v>
      </c>
      <c r="L287" s="8" t="s">
        <v>991</v>
      </c>
      <c r="M287" s="8" t="s">
        <v>996</v>
      </c>
      <c r="N287" s="8" t="s">
        <v>993</v>
      </c>
      <c r="O287" s="8" t="s">
        <v>1064</v>
      </c>
      <c r="P287" s="8" t="s">
        <v>1071</v>
      </c>
      <c r="Q287" s="8" t="s">
        <v>1071</v>
      </c>
      <c r="R287" s="9">
        <v>26</v>
      </c>
      <c r="S287" s="9">
        <v>26</v>
      </c>
      <c r="T287">
        <v>40</v>
      </c>
      <c r="U287">
        <v>-30</v>
      </c>
    </row>
    <row r="288" spans="1:21">
      <c r="A288" s="1">
        <v>287</v>
      </c>
      <c r="B288" s="2" t="s">
        <v>128</v>
      </c>
      <c r="C288" t="s">
        <v>364</v>
      </c>
      <c r="D288" t="s">
        <v>900</v>
      </c>
      <c r="E288" t="s">
        <v>884</v>
      </c>
      <c r="F288" t="s">
        <v>885</v>
      </c>
      <c r="G288" t="s">
        <v>1133</v>
      </c>
      <c r="H288" t="s">
        <v>1141</v>
      </c>
      <c r="I288" t="s">
        <v>870</v>
      </c>
      <c r="J288" t="s">
        <v>391</v>
      </c>
      <c r="K288" t="s">
        <v>1006</v>
      </c>
      <c r="L288" s="8" t="s">
        <v>996</v>
      </c>
      <c r="M288" s="8" t="s">
        <v>991</v>
      </c>
      <c r="N288" s="8" t="s">
        <v>993</v>
      </c>
      <c r="O288" s="8" t="s">
        <v>1028</v>
      </c>
      <c r="P288" s="8" t="s">
        <v>1071</v>
      </c>
      <c r="Q288" s="8" t="s">
        <v>1071</v>
      </c>
      <c r="R288">
        <v>1000</v>
      </c>
      <c r="S288">
        <v>1000</v>
      </c>
      <c r="T288">
        <v>0</v>
      </c>
      <c r="U288">
        <v>0</v>
      </c>
    </row>
    <row r="289" spans="1:21">
      <c r="A289" s="1">
        <v>288</v>
      </c>
      <c r="B289" s="2" t="s">
        <v>1222</v>
      </c>
      <c r="C289" t="s">
        <v>362</v>
      </c>
      <c r="D289" t="s">
        <v>957</v>
      </c>
      <c r="E289" t="s">
        <v>1571</v>
      </c>
      <c r="F289" t="s">
        <v>1527</v>
      </c>
      <c r="G289" t="s">
        <v>858</v>
      </c>
      <c r="H289" t="s">
        <v>1169</v>
      </c>
      <c r="I289" t="s">
        <v>1128</v>
      </c>
      <c r="J289" t="s">
        <v>391</v>
      </c>
      <c r="K289" t="s">
        <v>1006</v>
      </c>
      <c r="L289" s="8" t="s">
        <v>991</v>
      </c>
      <c r="M289" s="8" t="s">
        <v>996</v>
      </c>
      <c r="N289" s="8" t="s">
        <v>993</v>
      </c>
      <c r="O289" s="8" t="s">
        <v>1001</v>
      </c>
      <c r="P289" s="8" t="s">
        <v>1071</v>
      </c>
      <c r="Q289" s="8" t="s">
        <v>1071</v>
      </c>
      <c r="R289" s="9">
        <v>51</v>
      </c>
      <c r="S289" s="9">
        <v>51</v>
      </c>
      <c r="T289">
        <v>459</v>
      </c>
      <c r="U289">
        <v>-373</v>
      </c>
    </row>
    <row r="290" spans="1:21">
      <c r="A290" s="1">
        <v>289</v>
      </c>
      <c r="B290" s="15" t="s">
        <v>1317</v>
      </c>
      <c r="C290" t="s">
        <v>362</v>
      </c>
      <c r="D290" t="s">
        <v>957</v>
      </c>
      <c r="E290" t="s">
        <v>1571</v>
      </c>
      <c r="F290" t="s">
        <v>1527</v>
      </c>
      <c r="G290" t="s">
        <v>858</v>
      </c>
      <c r="H290" t="s">
        <v>1169</v>
      </c>
      <c r="I290" t="s">
        <v>1128</v>
      </c>
      <c r="J290" t="s">
        <v>391</v>
      </c>
      <c r="K290" t="s">
        <v>1006</v>
      </c>
      <c r="L290" s="8" t="s">
        <v>991</v>
      </c>
      <c r="M290" s="8" t="s">
        <v>996</v>
      </c>
      <c r="N290" s="8" t="s">
        <v>993</v>
      </c>
      <c r="O290" s="8" t="s">
        <v>1001</v>
      </c>
      <c r="P290" s="8" t="s">
        <v>1071</v>
      </c>
      <c r="Q290" s="8" t="s">
        <v>1071</v>
      </c>
      <c r="R290" s="9">
        <v>51</v>
      </c>
      <c r="S290" s="9">
        <v>51</v>
      </c>
      <c r="T290">
        <v>459</v>
      </c>
      <c r="U290">
        <v>-373</v>
      </c>
    </row>
    <row r="291" spans="1:21">
      <c r="A291" s="1">
        <v>290</v>
      </c>
      <c r="B291" s="2" t="s">
        <v>1215</v>
      </c>
      <c r="C291" t="s">
        <v>366</v>
      </c>
      <c r="D291" t="s">
        <v>909</v>
      </c>
      <c r="E291" t="s">
        <v>1572</v>
      </c>
      <c r="F291" t="s">
        <v>1502</v>
      </c>
      <c r="G291" t="s">
        <v>852</v>
      </c>
      <c r="H291" t="s">
        <v>1119</v>
      </c>
      <c r="I291" t="s">
        <v>1168</v>
      </c>
      <c r="J291" t="s">
        <v>391</v>
      </c>
      <c r="K291" t="s">
        <v>1006</v>
      </c>
      <c r="L291" s="8" t="s">
        <v>991</v>
      </c>
      <c r="M291" s="8" t="s">
        <v>996</v>
      </c>
      <c r="N291" s="8" t="s">
        <v>993</v>
      </c>
      <c r="O291" s="8" t="s">
        <v>1065</v>
      </c>
      <c r="P291" s="8" t="s">
        <v>1071</v>
      </c>
      <c r="Q291" s="8" t="s">
        <v>1071</v>
      </c>
      <c r="R291" s="9">
        <v>85</v>
      </c>
      <c r="S291" s="9">
        <v>65</v>
      </c>
      <c r="T291">
        <v>189</v>
      </c>
      <c r="U291">
        <v>-120</v>
      </c>
    </row>
    <row r="292" spans="1:21">
      <c r="A292" s="1">
        <v>291</v>
      </c>
      <c r="B292" s="15" t="s">
        <v>1539</v>
      </c>
      <c r="C292" t="s">
        <v>366</v>
      </c>
      <c r="D292" t="s">
        <v>909</v>
      </c>
      <c r="E292" t="s">
        <v>1572</v>
      </c>
      <c r="F292" t="s">
        <v>1502</v>
      </c>
      <c r="G292" t="s">
        <v>852</v>
      </c>
      <c r="H292" t="s">
        <v>1119</v>
      </c>
      <c r="I292" t="s">
        <v>1168</v>
      </c>
      <c r="J292" t="s">
        <v>391</v>
      </c>
      <c r="K292" t="s">
        <v>1006</v>
      </c>
      <c r="L292" s="8" t="s">
        <v>991</v>
      </c>
      <c r="M292" s="8" t="s">
        <v>996</v>
      </c>
      <c r="N292" s="8" t="s">
        <v>993</v>
      </c>
      <c r="O292" s="8" t="s">
        <v>1065</v>
      </c>
      <c r="P292" s="8" t="s">
        <v>1071</v>
      </c>
      <c r="Q292" s="8" t="s">
        <v>1071</v>
      </c>
      <c r="R292" s="9">
        <v>85</v>
      </c>
      <c r="S292" s="9">
        <v>65</v>
      </c>
      <c r="T292">
        <v>189</v>
      </c>
      <c r="U292">
        <v>-120</v>
      </c>
    </row>
    <row r="293" spans="1:21">
      <c r="A293" s="1">
        <v>292</v>
      </c>
      <c r="B293" s="2" t="s">
        <v>205</v>
      </c>
      <c r="C293" t="s">
        <v>361</v>
      </c>
      <c r="D293" t="s">
        <v>928</v>
      </c>
      <c r="E293" t="s">
        <v>1474</v>
      </c>
      <c r="F293" t="s">
        <v>1474</v>
      </c>
      <c r="G293" t="s">
        <v>1120</v>
      </c>
      <c r="H293" t="s">
        <v>1124</v>
      </c>
      <c r="I293" t="s">
        <v>1158</v>
      </c>
      <c r="J293" t="s">
        <v>391</v>
      </c>
      <c r="K293" t="s">
        <v>1006</v>
      </c>
      <c r="L293" s="8" t="s">
        <v>996</v>
      </c>
      <c r="M293" s="8" t="s">
        <v>991</v>
      </c>
      <c r="N293" s="8" t="s">
        <v>993</v>
      </c>
      <c r="O293" s="8" t="s">
        <v>1030</v>
      </c>
      <c r="P293" s="8" t="s">
        <v>1071</v>
      </c>
      <c r="Q293" s="8" t="s">
        <v>1071</v>
      </c>
      <c r="R293">
        <v>1000</v>
      </c>
      <c r="S293">
        <v>1000</v>
      </c>
      <c r="T293">
        <v>11</v>
      </c>
      <c r="U293">
        <v>-4</v>
      </c>
    </row>
    <row r="294" spans="1:21">
      <c r="A294" s="1">
        <v>293</v>
      </c>
      <c r="B294" s="2" t="s">
        <v>204</v>
      </c>
      <c r="C294" t="s">
        <v>361</v>
      </c>
      <c r="D294" t="s">
        <v>928</v>
      </c>
      <c r="E294" t="s">
        <v>1474</v>
      </c>
      <c r="F294" t="s">
        <v>1474</v>
      </c>
      <c r="G294" t="s">
        <v>1120</v>
      </c>
      <c r="H294" t="s">
        <v>1124</v>
      </c>
      <c r="I294" t="s">
        <v>1158</v>
      </c>
      <c r="J294" t="s">
        <v>391</v>
      </c>
      <c r="K294" t="s">
        <v>1006</v>
      </c>
      <c r="L294" s="8" t="s">
        <v>991</v>
      </c>
      <c r="M294" s="8" t="s">
        <v>996</v>
      </c>
      <c r="N294" s="8" t="s">
        <v>993</v>
      </c>
      <c r="O294" s="8" t="s">
        <v>1030</v>
      </c>
      <c r="P294" s="8" t="s">
        <v>1071</v>
      </c>
      <c r="Q294" s="8" t="s">
        <v>1071</v>
      </c>
      <c r="R294" s="9">
        <v>6</v>
      </c>
      <c r="S294" s="9">
        <v>6</v>
      </c>
      <c r="T294">
        <v>20</v>
      </c>
      <c r="U294">
        <v>-7</v>
      </c>
    </row>
    <row r="295" spans="1:21">
      <c r="A295" s="1">
        <v>294</v>
      </c>
      <c r="B295" s="2" t="s">
        <v>354</v>
      </c>
      <c r="C295" t="s">
        <v>361</v>
      </c>
      <c r="D295" t="s">
        <v>928</v>
      </c>
      <c r="E295" t="s">
        <v>1474</v>
      </c>
      <c r="F295" t="s">
        <v>1474</v>
      </c>
      <c r="G295" t="s">
        <v>1120</v>
      </c>
      <c r="H295" t="s">
        <v>1124</v>
      </c>
      <c r="I295" t="s">
        <v>1158</v>
      </c>
      <c r="J295" t="s">
        <v>391</v>
      </c>
      <c r="K295" t="s">
        <v>1006</v>
      </c>
      <c r="L295" s="8" t="s">
        <v>991</v>
      </c>
      <c r="M295" s="8" t="s">
        <v>996</v>
      </c>
      <c r="N295" s="8" t="s">
        <v>993</v>
      </c>
      <c r="O295" s="8" t="s">
        <v>1030</v>
      </c>
      <c r="P295" s="8" t="s">
        <v>1071</v>
      </c>
      <c r="Q295" s="8" t="s">
        <v>1071</v>
      </c>
      <c r="R295" s="9">
        <v>6</v>
      </c>
      <c r="S295" s="9">
        <v>6</v>
      </c>
      <c r="T295">
        <v>0</v>
      </c>
      <c r="U295">
        <v>0</v>
      </c>
    </row>
    <row r="296" spans="1:21">
      <c r="A296" s="1">
        <v>295</v>
      </c>
      <c r="B296" s="2" t="s">
        <v>355</v>
      </c>
      <c r="C296" t="s">
        <v>361</v>
      </c>
      <c r="D296" t="s">
        <v>928</v>
      </c>
      <c r="E296" t="s">
        <v>1474</v>
      </c>
      <c r="F296" t="s">
        <v>1474</v>
      </c>
      <c r="G296" t="s">
        <v>1120</v>
      </c>
      <c r="H296" t="s">
        <v>1124</v>
      </c>
      <c r="I296" t="s">
        <v>1158</v>
      </c>
      <c r="J296" t="s">
        <v>391</v>
      </c>
      <c r="K296" t="s">
        <v>1006</v>
      </c>
      <c r="L296" s="8" t="s">
        <v>991</v>
      </c>
      <c r="M296" s="8" t="s">
        <v>996</v>
      </c>
      <c r="N296" s="8" t="s">
        <v>993</v>
      </c>
      <c r="O296" s="8" t="s">
        <v>1030</v>
      </c>
      <c r="P296" s="8" t="s">
        <v>1071</v>
      </c>
      <c r="Q296" s="8" t="s">
        <v>1071</v>
      </c>
      <c r="R296" s="9">
        <v>6</v>
      </c>
      <c r="S296" s="9">
        <v>6</v>
      </c>
      <c r="T296">
        <v>0</v>
      </c>
      <c r="U296">
        <v>0</v>
      </c>
    </row>
    <row r="297" spans="1:21">
      <c r="A297" s="1">
        <v>296</v>
      </c>
      <c r="B297" s="2" t="s">
        <v>1611</v>
      </c>
      <c r="C297" t="s">
        <v>361</v>
      </c>
      <c r="D297" t="s">
        <v>928</v>
      </c>
      <c r="E297" t="s">
        <v>1474</v>
      </c>
      <c r="F297" t="s">
        <v>1474</v>
      </c>
      <c r="G297" t="s">
        <v>1120</v>
      </c>
      <c r="H297" t="s">
        <v>1124</v>
      </c>
      <c r="I297" t="s">
        <v>1158</v>
      </c>
      <c r="J297" t="s">
        <v>391</v>
      </c>
      <c r="K297" t="s">
        <v>1006</v>
      </c>
      <c r="L297" s="8" t="s">
        <v>991</v>
      </c>
      <c r="M297" s="8" t="s">
        <v>996</v>
      </c>
      <c r="N297" s="8" t="s">
        <v>993</v>
      </c>
      <c r="O297" s="8" t="s">
        <v>1030</v>
      </c>
      <c r="P297" s="8" t="s">
        <v>1071</v>
      </c>
      <c r="Q297" s="8" t="s">
        <v>1071</v>
      </c>
      <c r="R297" s="9">
        <v>6</v>
      </c>
      <c r="S297" s="9">
        <v>6</v>
      </c>
      <c r="T297">
        <v>0</v>
      </c>
      <c r="U297">
        <v>0</v>
      </c>
    </row>
    <row r="298" spans="1:21">
      <c r="A298" s="1">
        <v>297</v>
      </c>
      <c r="B298" s="2" t="s">
        <v>373</v>
      </c>
      <c r="C298" t="s">
        <v>368</v>
      </c>
      <c r="D298" t="s">
        <v>983</v>
      </c>
      <c r="E298" t="s">
        <v>920</v>
      </c>
      <c r="F298" t="s">
        <v>920</v>
      </c>
      <c r="G298" t="s">
        <v>1166</v>
      </c>
      <c r="H298" t="s">
        <v>866</v>
      </c>
      <c r="I298" t="s">
        <v>1157</v>
      </c>
      <c r="J298" t="s">
        <v>1007</v>
      </c>
      <c r="K298" t="s">
        <v>1008</v>
      </c>
      <c r="L298" s="8" t="s">
        <v>996</v>
      </c>
      <c r="M298" s="8" t="s">
        <v>991</v>
      </c>
      <c r="N298" s="8" t="s">
        <v>993</v>
      </c>
      <c r="O298" s="8" t="s">
        <v>1004</v>
      </c>
      <c r="P298" s="8" t="s">
        <v>1071</v>
      </c>
      <c r="Q298" s="8" t="s">
        <v>1071</v>
      </c>
      <c r="R298">
        <v>1000</v>
      </c>
      <c r="S298">
        <v>1000</v>
      </c>
      <c r="T298">
        <v>0</v>
      </c>
      <c r="U298">
        <v>0</v>
      </c>
    </row>
    <row r="299" spans="1:21">
      <c r="A299" s="1">
        <v>298</v>
      </c>
      <c r="B299" s="2" t="s">
        <v>374</v>
      </c>
      <c r="C299" t="s">
        <v>368</v>
      </c>
      <c r="D299" t="s">
        <v>983</v>
      </c>
      <c r="E299" t="s">
        <v>920</v>
      </c>
      <c r="F299" t="s">
        <v>920</v>
      </c>
      <c r="G299" t="s">
        <v>1166</v>
      </c>
      <c r="H299" t="s">
        <v>866</v>
      </c>
      <c r="I299" t="s">
        <v>1157</v>
      </c>
      <c r="J299" t="s">
        <v>1007</v>
      </c>
      <c r="K299" t="s">
        <v>1008</v>
      </c>
      <c r="L299" s="8" t="s">
        <v>996</v>
      </c>
      <c r="M299" s="8" t="s">
        <v>991</v>
      </c>
      <c r="N299" s="8" t="s">
        <v>993</v>
      </c>
      <c r="O299" s="8" t="s">
        <v>1004</v>
      </c>
      <c r="P299" s="8" t="s">
        <v>1071</v>
      </c>
      <c r="Q299" s="8" t="s">
        <v>1071</v>
      </c>
      <c r="R299">
        <v>1000</v>
      </c>
      <c r="S299">
        <v>1000</v>
      </c>
      <c r="T299">
        <v>0</v>
      </c>
      <c r="U299">
        <v>0</v>
      </c>
    </row>
    <row r="300" spans="1:21">
      <c r="A300" s="1">
        <v>299</v>
      </c>
      <c r="B300" s="2" t="s">
        <v>375</v>
      </c>
      <c r="C300" t="s">
        <v>368</v>
      </c>
      <c r="D300" t="s">
        <v>983</v>
      </c>
      <c r="E300" t="s">
        <v>920</v>
      </c>
      <c r="F300" t="s">
        <v>920</v>
      </c>
      <c r="G300" t="s">
        <v>1166</v>
      </c>
      <c r="H300" t="s">
        <v>866</v>
      </c>
      <c r="I300" t="s">
        <v>1157</v>
      </c>
      <c r="J300" t="s">
        <v>1007</v>
      </c>
      <c r="K300" t="s">
        <v>1008</v>
      </c>
      <c r="L300" s="8" t="s">
        <v>996</v>
      </c>
      <c r="M300" s="8" t="s">
        <v>991</v>
      </c>
      <c r="N300" s="8" t="s">
        <v>993</v>
      </c>
      <c r="O300" s="8" t="s">
        <v>1004</v>
      </c>
      <c r="P300" s="8" t="s">
        <v>1071</v>
      </c>
      <c r="Q300" s="8" t="s">
        <v>1071</v>
      </c>
      <c r="R300">
        <v>1000</v>
      </c>
      <c r="S300">
        <v>1000</v>
      </c>
      <c r="T300">
        <v>0</v>
      </c>
      <c r="U300">
        <v>0</v>
      </c>
    </row>
    <row r="301" spans="1:21">
      <c r="A301" s="1">
        <v>300</v>
      </c>
      <c r="B301" s="4" t="s">
        <v>55</v>
      </c>
      <c r="C301" t="s">
        <v>361</v>
      </c>
      <c r="D301" t="s">
        <v>864</v>
      </c>
      <c r="E301" t="s">
        <v>1151</v>
      </c>
      <c r="F301" t="s">
        <v>859</v>
      </c>
      <c r="G301" t="s">
        <v>1174</v>
      </c>
      <c r="H301" t="s">
        <v>981</v>
      </c>
      <c r="I301" t="s">
        <v>982</v>
      </c>
      <c r="J301" t="s">
        <v>989</v>
      </c>
      <c r="K301" t="s">
        <v>990</v>
      </c>
      <c r="L301" s="8" t="s">
        <v>996</v>
      </c>
      <c r="M301" s="8" t="s">
        <v>991</v>
      </c>
      <c r="N301" s="8" t="s">
        <v>993</v>
      </c>
      <c r="O301" s="8" t="s">
        <v>1020</v>
      </c>
      <c r="P301" s="8" t="s">
        <v>1071</v>
      </c>
      <c r="Q301" s="8" t="s">
        <v>1071</v>
      </c>
      <c r="R301">
        <v>1000</v>
      </c>
      <c r="S301">
        <v>1000</v>
      </c>
      <c r="T301">
        <v>14.78</v>
      </c>
      <c r="U301">
        <v>-14.98</v>
      </c>
    </row>
    <row r="302" spans="1:21">
      <c r="A302" s="1">
        <v>301</v>
      </c>
      <c r="B302" s="4" t="s">
        <v>1617</v>
      </c>
      <c r="C302" t="s">
        <v>361</v>
      </c>
      <c r="D302" t="s">
        <v>864</v>
      </c>
      <c r="E302" t="s">
        <v>1151</v>
      </c>
      <c r="F302" t="s">
        <v>859</v>
      </c>
      <c r="G302" t="s">
        <v>1174</v>
      </c>
      <c r="H302" t="s">
        <v>981</v>
      </c>
      <c r="I302" t="s">
        <v>982</v>
      </c>
      <c r="J302" t="s">
        <v>989</v>
      </c>
      <c r="K302" t="s">
        <v>990</v>
      </c>
      <c r="L302" s="8" t="s">
        <v>996</v>
      </c>
      <c r="M302" s="8" t="s">
        <v>991</v>
      </c>
      <c r="N302" s="8" t="s">
        <v>993</v>
      </c>
      <c r="O302" s="8" t="s">
        <v>1020</v>
      </c>
      <c r="P302" s="8" t="s">
        <v>1071</v>
      </c>
      <c r="Q302" s="8" t="s">
        <v>1071</v>
      </c>
      <c r="R302">
        <v>1000</v>
      </c>
      <c r="S302">
        <v>1000</v>
      </c>
      <c r="T302">
        <v>14.78</v>
      </c>
      <c r="U302">
        <v>-14.98</v>
      </c>
    </row>
    <row r="303" spans="1:21">
      <c r="A303" s="1">
        <v>302</v>
      </c>
      <c r="B303" s="2" t="s">
        <v>96</v>
      </c>
      <c r="C303" t="s">
        <v>363</v>
      </c>
      <c r="D303" t="s">
        <v>883</v>
      </c>
      <c r="E303" t="s">
        <v>1463</v>
      </c>
      <c r="F303" t="s">
        <v>1463</v>
      </c>
      <c r="G303" t="s">
        <v>1131</v>
      </c>
      <c r="H303" t="s">
        <v>1131</v>
      </c>
      <c r="I303" t="s">
        <v>859</v>
      </c>
      <c r="J303" t="s">
        <v>989</v>
      </c>
      <c r="K303" t="s">
        <v>990</v>
      </c>
      <c r="L303" s="8" t="s">
        <v>996</v>
      </c>
      <c r="M303" s="8" t="s">
        <v>991</v>
      </c>
      <c r="N303" s="8" t="s">
        <v>993</v>
      </c>
      <c r="O303" s="8" t="s">
        <v>1012</v>
      </c>
      <c r="P303" s="8" t="s">
        <v>1071</v>
      </c>
      <c r="Q303" s="8" t="s">
        <v>1071</v>
      </c>
      <c r="R303">
        <v>1000</v>
      </c>
      <c r="S303">
        <v>1000</v>
      </c>
      <c r="T303">
        <v>0</v>
      </c>
      <c r="U303">
        <v>0</v>
      </c>
    </row>
    <row r="304" spans="1:21">
      <c r="A304" s="1">
        <v>303</v>
      </c>
      <c r="B304" s="2" t="s">
        <v>1217</v>
      </c>
      <c r="C304" t="s">
        <v>359</v>
      </c>
      <c r="D304" t="s">
        <v>923</v>
      </c>
      <c r="E304" t="s">
        <v>1574</v>
      </c>
      <c r="F304" t="s">
        <v>1529</v>
      </c>
      <c r="G304" t="s">
        <v>855</v>
      </c>
      <c r="H304" t="s">
        <v>1170</v>
      </c>
      <c r="I304" t="s">
        <v>1142</v>
      </c>
      <c r="J304" t="s">
        <v>989</v>
      </c>
      <c r="K304" t="s">
        <v>990</v>
      </c>
      <c r="L304" s="8" t="s">
        <v>991</v>
      </c>
      <c r="M304" s="8" t="s">
        <v>996</v>
      </c>
      <c r="N304" s="8" t="s">
        <v>993</v>
      </c>
      <c r="O304" s="8" t="s">
        <v>1066</v>
      </c>
      <c r="P304" s="8" t="s">
        <v>193</v>
      </c>
      <c r="Q304" s="8" t="s">
        <v>1101</v>
      </c>
      <c r="R304" s="9">
        <v>1000</v>
      </c>
      <c r="S304" s="9">
        <v>1000</v>
      </c>
      <c r="T304">
        <v>190</v>
      </c>
      <c r="U304">
        <v>-144</v>
      </c>
    </row>
    <row r="305" spans="1:21">
      <c r="A305" s="1">
        <v>304</v>
      </c>
      <c r="B305" s="2" t="s">
        <v>336</v>
      </c>
      <c r="C305" t="s">
        <v>362</v>
      </c>
      <c r="D305" t="s">
        <v>943</v>
      </c>
      <c r="E305" t="s">
        <v>1496</v>
      </c>
      <c r="F305" t="s">
        <v>1500</v>
      </c>
      <c r="G305" t="s">
        <v>982</v>
      </c>
      <c r="H305" t="s">
        <v>861</v>
      </c>
      <c r="I305" t="s">
        <v>1128</v>
      </c>
      <c r="J305" t="s">
        <v>989</v>
      </c>
      <c r="K305" t="s">
        <v>990</v>
      </c>
      <c r="L305" s="8" t="s">
        <v>996</v>
      </c>
      <c r="M305" s="8" t="s">
        <v>991</v>
      </c>
      <c r="N305" s="8" t="s">
        <v>993</v>
      </c>
      <c r="O305" s="8" t="s">
        <v>1067</v>
      </c>
      <c r="P305" s="8" t="s">
        <v>1071</v>
      </c>
      <c r="Q305" s="8" t="s">
        <v>1071</v>
      </c>
      <c r="R305">
        <v>1000</v>
      </c>
      <c r="S305">
        <v>1000</v>
      </c>
      <c r="T305">
        <v>0</v>
      </c>
      <c r="U305">
        <v>0</v>
      </c>
    </row>
    <row r="306" spans="1:21">
      <c r="A306" s="1">
        <v>305</v>
      </c>
      <c r="B306" s="2" t="s">
        <v>1606</v>
      </c>
      <c r="C306" t="s">
        <v>362</v>
      </c>
      <c r="D306" t="s">
        <v>943</v>
      </c>
      <c r="E306" t="s">
        <v>1496</v>
      </c>
      <c r="F306" t="s">
        <v>1500</v>
      </c>
      <c r="G306" t="s">
        <v>982</v>
      </c>
      <c r="H306" t="s">
        <v>861</v>
      </c>
      <c r="I306" t="s">
        <v>1128</v>
      </c>
      <c r="J306" t="s">
        <v>989</v>
      </c>
      <c r="K306" t="s">
        <v>990</v>
      </c>
      <c r="L306" s="8" t="s">
        <v>996</v>
      </c>
      <c r="M306" s="8" t="s">
        <v>991</v>
      </c>
      <c r="N306" s="8" t="s">
        <v>993</v>
      </c>
      <c r="O306" s="8" t="s">
        <v>1067</v>
      </c>
      <c r="P306" s="8" t="s">
        <v>1071</v>
      </c>
      <c r="Q306" s="8" t="s">
        <v>1071</v>
      </c>
      <c r="R306">
        <v>1000</v>
      </c>
      <c r="S306">
        <v>1000</v>
      </c>
      <c r="T306">
        <v>0</v>
      </c>
      <c r="U306">
        <v>0</v>
      </c>
    </row>
    <row r="307" spans="1:21">
      <c r="A307" s="1">
        <v>306</v>
      </c>
      <c r="B307" s="4" t="s">
        <v>56</v>
      </c>
      <c r="C307" t="s">
        <v>360</v>
      </c>
      <c r="D307" t="s">
        <v>863</v>
      </c>
      <c r="E307" t="s">
        <v>856</v>
      </c>
      <c r="F307" t="s">
        <v>1146</v>
      </c>
      <c r="G307" t="s">
        <v>1145</v>
      </c>
      <c r="H307" t="s">
        <v>1163</v>
      </c>
      <c r="I307" t="s">
        <v>1179</v>
      </c>
      <c r="J307" t="s">
        <v>989</v>
      </c>
      <c r="K307" t="s">
        <v>990</v>
      </c>
      <c r="L307" s="8" t="s">
        <v>996</v>
      </c>
      <c r="M307" s="8" t="s">
        <v>991</v>
      </c>
      <c r="N307" s="8" t="s">
        <v>993</v>
      </c>
      <c r="O307" s="8" t="s">
        <v>1010</v>
      </c>
      <c r="P307" s="8" t="s">
        <v>1071</v>
      </c>
      <c r="Q307" s="8" t="s">
        <v>1071</v>
      </c>
      <c r="R307">
        <v>1000</v>
      </c>
      <c r="S307">
        <v>1000</v>
      </c>
      <c r="T307">
        <v>0.85</v>
      </c>
      <c r="U307">
        <v>-1.1200000000000001</v>
      </c>
    </row>
    <row r="308" spans="1:21">
      <c r="A308" s="1">
        <v>307</v>
      </c>
      <c r="B308" s="2" t="s">
        <v>135</v>
      </c>
      <c r="C308" t="s">
        <v>364</v>
      </c>
      <c r="D308" t="s">
        <v>899</v>
      </c>
      <c r="E308" t="s">
        <v>1555</v>
      </c>
      <c r="F308" t="s">
        <v>887</v>
      </c>
      <c r="G308" t="s">
        <v>1133</v>
      </c>
      <c r="H308" t="s">
        <v>1141</v>
      </c>
      <c r="I308" t="s">
        <v>870</v>
      </c>
      <c r="J308" t="s">
        <v>989</v>
      </c>
      <c r="K308" t="s">
        <v>990</v>
      </c>
      <c r="L308" s="8" t="s">
        <v>996</v>
      </c>
      <c r="M308" s="8" t="s">
        <v>991</v>
      </c>
      <c r="N308" s="8" t="s">
        <v>993</v>
      </c>
      <c r="O308" s="8" t="s">
        <v>1004</v>
      </c>
      <c r="P308" s="8" t="s">
        <v>1071</v>
      </c>
      <c r="Q308" s="8" t="s">
        <v>1071</v>
      </c>
      <c r="R308">
        <v>1000</v>
      </c>
      <c r="S308">
        <v>1000</v>
      </c>
      <c r="T308">
        <v>0</v>
      </c>
      <c r="U308">
        <v>0</v>
      </c>
    </row>
    <row r="309" spans="1:21">
      <c r="A309" s="1">
        <v>308</v>
      </c>
      <c r="B309" s="2" t="s">
        <v>136</v>
      </c>
      <c r="C309" t="s">
        <v>364</v>
      </c>
      <c r="D309" t="s">
        <v>899</v>
      </c>
      <c r="E309" t="s">
        <v>1555</v>
      </c>
      <c r="F309" t="s">
        <v>887</v>
      </c>
      <c r="G309" t="s">
        <v>1133</v>
      </c>
      <c r="H309" t="s">
        <v>1141</v>
      </c>
      <c r="I309" t="s">
        <v>870</v>
      </c>
      <c r="J309" t="s">
        <v>989</v>
      </c>
      <c r="K309" t="s">
        <v>990</v>
      </c>
      <c r="L309" s="8" t="s">
        <v>996</v>
      </c>
      <c r="M309" s="8" t="s">
        <v>991</v>
      </c>
      <c r="N309" s="8" t="s">
        <v>993</v>
      </c>
      <c r="O309" s="8" t="s">
        <v>1004</v>
      </c>
      <c r="P309" s="8" t="s">
        <v>1071</v>
      </c>
      <c r="Q309" s="8" t="s">
        <v>1071</v>
      </c>
      <c r="R309">
        <v>1000</v>
      </c>
      <c r="S309">
        <v>1000</v>
      </c>
      <c r="T309">
        <v>0</v>
      </c>
      <c r="U309">
        <v>0</v>
      </c>
    </row>
    <row r="310" spans="1:21">
      <c r="A310" s="1">
        <v>309</v>
      </c>
      <c r="B310" s="4" t="s">
        <v>51</v>
      </c>
      <c r="C310" t="s">
        <v>360</v>
      </c>
      <c r="D310" t="s">
        <v>862</v>
      </c>
      <c r="E310" t="s">
        <v>1549</v>
      </c>
      <c r="F310" t="s">
        <v>1194</v>
      </c>
      <c r="G310" t="s">
        <v>1174</v>
      </c>
      <c r="H310" t="s">
        <v>1125</v>
      </c>
      <c r="I310" t="s">
        <v>1190</v>
      </c>
      <c r="J310" t="s">
        <v>392</v>
      </c>
      <c r="K310" t="s">
        <v>1006</v>
      </c>
      <c r="L310" s="8" t="s">
        <v>991</v>
      </c>
      <c r="M310" s="8" t="s">
        <v>996</v>
      </c>
      <c r="N310" s="8" t="s">
        <v>993</v>
      </c>
      <c r="O310" s="8" t="s">
        <v>1010</v>
      </c>
      <c r="P310" s="8" t="s">
        <v>1071</v>
      </c>
      <c r="Q310" s="8" t="s">
        <v>1071</v>
      </c>
      <c r="R310" s="9">
        <v>12</v>
      </c>
      <c r="S310" s="9">
        <v>22</v>
      </c>
      <c r="T310">
        <v>14</v>
      </c>
      <c r="U310">
        <v>0</v>
      </c>
    </row>
    <row r="311" spans="1:21">
      <c r="A311" s="1">
        <v>310</v>
      </c>
      <c r="B311" s="4" t="s">
        <v>50</v>
      </c>
      <c r="C311" t="s">
        <v>360</v>
      </c>
      <c r="D311" t="s">
        <v>862</v>
      </c>
      <c r="E311" t="s">
        <v>1549</v>
      </c>
      <c r="F311" t="s">
        <v>1194</v>
      </c>
      <c r="G311" t="s">
        <v>1174</v>
      </c>
      <c r="H311" t="s">
        <v>1171</v>
      </c>
      <c r="I311" t="s">
        <v>1588</v>
      </c>
      <c r="J311" s="9" t="s">
        <v>392</v>
      </c>
      <c r="K311" s="9" t="s">
        <v>1006</v>
      </c>
      <c r="L311" s="9" t="s">
        <v>991</v>
      </c>
      <c r="M311" s="9" t="s">
        <v>996</v>
      </c>
      <c r="N311" s="9" t="s">
        <v>993</v>
      </c>
      <c r="O311" s="9" t="s">
        <v>1010</v>
      </c>
      <c r="P311" s="8" t="s">
        <v>1071</v>
      </c>
      <c r="Q311" s="8" t="s">
        <v>1071</v>
      </c>
      <c r="R311" s="9">
        <v>24</v>
      </c>
      <c r="S311" s="9">
        <v>40</v>
      </c>
      <c r="T311">
        <v>20</v>
      </c>
      <c r="U311">
        <v>-0.1</v>
      </c>
    </row>
    <row r="312" spans="1:21">
      <c r="A312" s="1">
        <v>311</v>
      </c>
      <c r="B312" s="4" t="s">
        <v>52</v>
      </c>
      <c r="C312" t="s">
        <v>360</v>
      </c>
      <c r="D312" t="s">
        <v>862</v>
      </c>
      <c r="E312" t="s">
        <v>1549</v>
      </c>
      <c r="F312" t="s">
        <v>1194</v>
      </c>
      <c r="G312" t="s">
        <v>1174</v>
      </c>
      <c r="H312" t="s">
        <v>1171</v>
      </c>
      <c r="I312" t="s">
        <v>1589</v>
      </c>
      <c r="J312" t="s">
        <v>392</v>
      </c>
      <c r="K312" t="s">
        <v>1006</v>
      </c>
      <c r="L312" s="8" t="s">
        <v>991</v>
      </c>
      <c r="M312" s="8" t="s">
        <v>996</v>
      </c>
      <c r="N312" s="8" t="s">
        <v>993</v>
      </c>
      <c r="O312" s="8" t="s">
        <v>1010</v>
      </c>
      <c r="P312" s="8" t="s">
        <v>1071</v>
      </c>
      <c r="Q312" s="8" t="s">
        <v>1071</v>
      </c>
      <c r="R312" s="9">
        <v>24</v>
      </c>
      <c r="S312" s="9">
        <v>40</v>
      </c>
      <c r="T312">
        <v>20</v>
      </c>
      <c r="U312">
        <v>-0.1</v>
      </c>
    </row>
    <row r="313" spans="1:21">
      <c r="A313" s="1">
        <v>312</v>
      </c>
      <c r="B313" s="4" t="s">
        <v>53</v>
      </c>
      <c r="C313" t="s">
        <v>360</v>
      </c>
      <c r="D313" t="s">
        <v>862</v>
      </c>
      <c r="E313" t="s">
        <v>1549</v>
      </c>
      <c r="F313" t="s">
        <v>1194</v>
      </c>
      <c r="G313" t="s">
        <v>1174</v>
      </c>
      <c r="H313" t="s">
        <v>1171</v>
      </c>
      <c r="I313" t="s">
        <v>866</v>
      </c>
      <c r="J313" t="s">
        <v>392</v>
      </c>
      <c r="K313" t="s">
        <v>1006</v>
      </c>
      <c r="L313" s="8" t="s">
        <v>991</v>
      </c>
      <c r="M313" s="8" t="s">
        <v>996</v>
      </c>
      <c r="N313" s="8" t="s">
        <v>993</v>
      </c>
      <c r="O313" s="8" t="s">
        <v>1010</v>
      </c>
      <c r="P313" s="8" t="s">
        <v>1071</v>
      </c>
      <c r="Q313" s="8" t="s">
        <v>1071</v>
      </c>
      <c r="R313" s="9">
        <v>24</v>
      </c>
      <c r="S313" s="9">
        <v>40</v>
      </c>
      <c r="T313">
        <v>20</v>
      </c>
      <c r="U313">
        <v>-0.1</v>
      </c>
    </row>
    <row r="314" spans="1:21">
      <c r="A314" s="1">
        <v>313</v>
      </c>
      <c r="B314" s="4" t="s">
        <v>1580</v>
      </c>
      <c r="C314" t="s">
        <v>367</v>
      </c>
      <c r="D314" t="s">
        <v>925</v>
      </c>
      <c r="E314" t="s">
        <v>1457</v>
      </c>
      <c r="F314" t="s">
        <v>1457</v>
      </c>
      <c r="G314" t="s">
        <v>1166</v>
      </c>
      <c r="H314" s="8" t="s">
        <v>866</v>
      </c>
      <c r="I314" t="s">
        <v>1132</v>
      </c>
      <c r="J314" t="s">
        <v>391</v>
      </c>
      <c r="K314" t="s">
        <v>1006</v>
      </c>
      <c r="L314" t="s">
        <v>996</v>
      </c>
      <c r="M314" t="s">
        <v>996</v>
      </c>
      <c r="N314" t="s">
        <v>999</v>
      </c>
      <c r="O314" t="s">
        <v>1026</v>
      </c>
      <c r="P314" s="8" t="s">
        <v>1071</v>
      </c>
      <c r="Q314" s="8" t="s">
        <v>1071</v>
      </c>
      <c r="R314" s="9">
        <v>1000</v>
      </c>
      <c r="S314" s="9">
        <v>1000</v>
      </c>
      <c r="T314">
        <v>0</v>
      </c>
      <c r="U314">
        <v>0</v>
      </c>
    </row>
    <row r="315" spans="1:21">
      <c r="A315" s="1">
        <v>314</v>
      </c>
      <c r="B315" s="4" t="s">
        <v>1592</v>
      </c>
      <c r="C315" t="s">
        <v>366</v>
      </c>
      <c r="D315" t="s">
        <v>1425</v>
      </c>
      <c r="E315" t="s">
        <v>1577</v>
      </c>
      <c r="F315" t="s">
        <v>1531</v>
      </c>
      <c r="G315" t="s">
        <v>1143</v>
      </c>
      <c r="H315" s="8" t="s">
        <v>1138</v>
      </c>
      <c r="I315" t="s">
        <v>1168</v>
      </c>
      <c r="J315" t="s">
        <v>1418</v>
      </c>
      <c r="K315" t="s">
        <v>1008</v>
      </c>
      <c r="L315" t="s">
        <v>996</v>
      </c>
      <c r="M315" t="s">
        <v>991</v>
      </c>
      <c r="N315" t="s">
        <v>993</v>
      </c>
      <c r="O315" t="s">
        <v>997</v>
      </c>
      <c r="P315" s="8" t="s">
        <v>1071</v>
      </c>
      <c r="Q315" s="8" t="s">
        <v>1071</v>
      </c>
      <c r="R315" s="9">
        <v>1000</v>
      </c>
      <c r="S315" s="9">
        <v>1000</v>
      </c>
      <c r="T315">
        <v>0</v>
      </c>
      <c r="U315">
        <v>0</v>
      </c>
    </row>
    <row r="316" spans="1:21">
      <c r="A316" s="1">
        <v>315</v>
      </c>
      <c r="B316" s="2" t="s">
        <v>1596</v>
      </c>
      <c r="C316" t="s">
        <v>363</v>
      </c>
      <c r="D316" t="s">
        <v>879</v>
      </c>
      <c r="E316" t="s">
        <v>1503</v>
      </c>
      <c r="F316" t="s">
        <v>1503</v>
      </c>
      <c r="G316" t="s">
        <v>1186</v>
      </c>
      <c r="H316" t="s">
        <v>1126</v>
      </c>
      <c r="I316" t="s">
        <v>864</v>
      </c>
      <c r="J316" t="s">
        <v>989</v>
      </c>
      <c r="K316" t="s">
        <v>990</v>
      </c>
      <c r="L316" s="8" t="s">
        <v>996</v>
      </c>
      <c r="M316" s="8" t="s">
        <v>991</v>
      </c>
      <c r="N316" s="8" t="s">
        <v>993</v>
      </c>
      <c r="O316" s="8" t="s">
        <v>1622</v>
      </c>
      <c r="P316" s="8" t="s">
        <v>1071</v>
      </c>
      <c r="Q316" s="8" t="s">
        <v>1071</v>
      </c>
      <c r="R316">
        <v>1000</v>
      </c>
      <c r="S316">
        <v>1000</v>
      </c>
      <c r="T316">
        <v>0</v>
      </c>
      <c r="U316">
        <v>0</v>
      </c>
    </row>
    <row r="317" spans="1:21">
      <c r="A317" s="1">
        <v>316</v>
      </c>
      <c r="B317" s="2" t="s">
        <v>1597</v>
      </c>
      <c r="C317" t="s">
        <v>363</v>
      </c>
      <c r="D317" t="s">
        <v>879</v>
      </c>
      <c r="E317" t="s">
        <v>1503</v>
      </c>
      <c r="F317" t="s">
        <v>1503</v>
      </c>
      <c r="G317" t="s">
        <v>1186</v>
      </c>
      <c r="H317" t="s">
        <v>1126</v>
      </c>
      <c r="I317" t="s">
        <v>864</v>
      </c>
      <c r="J317" t="s">
        <v>989</v>
      </c>
      <c r="K317" t="s">
        <v>990</v>
      </c>
      <c r="L317" s="8" t="s">
        <v>996</v>
      </c>
      <c r="M317" s="8" t="s">
        <v>991</v>
      </c>
      <c r="N317" s="8" t="s">
        <v>993</v>
      </c>
      <c r="O317" s="8" t="s">
        <v>1622</v>
      </c>
      <c r="P317" s="8" t="s">
        <v>1071</v>
      </c>
      <c r="Q317" s="8" t="s">
        <v>1071</v>
      </c>
      <c r="R317">
        <v>1000</v>
      </c>
      <c r="S317">
        <v>1000</v>
      </c>
      <c r="T317">
        <v>0</v>
      </c>
      <c r="U317">
        <v>0</v>
      </c>
    </row>
    <row r="318" spans="1:21">
      <c r="A318" s="1">
        <v>317</v>
      </c>
      <c r="B318" s="6" t="s">
        <v>1600</v>
      </c>
      <c r="C318" t="s">
        <v>362</v>
      </c>
      <c r="D318" t="s">
        <v>952</v>
      </c>
      <c r="E318" t="s">
        <v>1519</v>
      </c>
      <c r="F318" t="s">
        <v>1486</v>
      </c>
      <c r="G318" t="s">
        <v>1177</v>
      </c>
      <c r="H318" t="s">
        <v>1116</v>
      </c>
      <c r="I318" s="9" t="s">
        <v>1586</v>
      </c>
      <c r="J318" t="s">
        <v>989</v>
      </c>
      <c r="K318" t="s">
        <v>990</v>
      </c>
      <c r="L318" t="s">
        <v>996</v>
      </c>
      <c r="M318" t="s">
        <v>991</v>
      </c>
      <c r="N318" t="s">
        <v>1002</v>
      </c>
      <c r="O318" s="18" t="s">
        <v>1419</v>
      </c>
      <c r="P318" t="s">
        <v>1071</v>
      </c>
      <c r="Q318" t="s">
        <v>1071</v>
      </c>
      <c r="R318" s="9">
        <v>1000</v>
      </c>
      <c r="S318" s="9">
        <v>1000</v>
      </c>
      <c r="T318">
        <v>0</v>
      </c>
      <c r="U318">
        <v>0</v>
      </c>
    </row>
    <row r="319" spans="1:21">
      <c r="A319" s="1">
        <v>318</v>
      </c>
      <c r="B319" s="4" t="s">
        <v>1607</v>
      </c>
      <c r="C319" t="s">
        <v>363</v>
      </c>
      <c r="D319" t="s">
        <v>884</v>
      </c>
      <c r="E319" t="s">
        <v>1484</v>
      </c>
      <c r="F319" t="s">
        <v>1484</v>
      </c>
      <c r="G319" t="s">
        <v>1126</v>
      </c>
      <c r="H319" t="s">
        <v>852</v>
      </c>
      <c r="I319" t="s">
        <v>1503</v>
      </c>
      <c r="J319" t="s">
        <v>391</v>
      </c>
      <c r="K319" t="s">
        <v>1015</v>
      </c>
      <c r="L319" t="s">
        <v>996</v>
      </c>
      <c r="M319" t="s">
        <v>991</v>
      </c>
      <c r="N319" t="s">
        <v>1015</v>
      </c>
      <c r="O319" s="8" t="s">
        <v>1067</v>
      </c>
      <c r="P319" s="8" t="s">
        <v>1071</v>
      </c>
      <c r="Q319" s="8" t="s">
        <v>1071</v>
      </c>
      <c r="R319">
        <v>1000</v>
      </c>
      <c r="S319">
        <v>1000</v>
      </c>
      <c r="T319">
        <v>0</v>
      </c>
      <c r="U319">
        <v>0</v>
      </c>
    </row>
    <row r="320" spans="1:21">
      <c r="A320" s="1">
        <v>319</v>
      </c>
      <c r="B320" s="4" t="s">
        <v>1608</v>
      </c>
      <c r="C320" t="s">
        <v>363</v>
      </c>
      <c r="D320" t="s">
        <v>876</v>
      </c>
      <c r="E320" t="s">
        <v>1464</v>
      </c>
      <c r="F320" t="s">
        <v>1464</v>
      </c>
      <c r="G320" t="s">
        <v>1131</v>
      </c>
      <c r="H320" t="s">
        <v>1133</v>
      </c>
      <c r="I320" t="s">
        <v>864</v>
      </c>
      <c r="J320" t="s">
        <v>1418</v>
      </c>
      <c r="K320" t="s">
        <v>1008</v>
      </c>
      <c r="L320" t="s">
        <v>996</v>
      </c>
      <c r="M320" t="s">
        <v>991</v>
      </c>
      <c r="N320" t="s">
        <v>993</v>
      </c>
      <c r="O320" s="8" t="s">
        <v>1013</v>
      </c>
      <c r="P320" s="8" t="s">
        <v>1071</v>
      </c>
      <c r="Q320" s="8" t="s">
        <v>1071</v>
      </c>
      <c r="R320" s="9">
        <v>1000</v>
      </c>
      <c r="S320" s="9">
        <v>1000</v>
      </c>
      <c r="T320">
        <v>0</v>
      </c>
      <c r="U320">
        <v>0</v>
      </c>
    </row>
  </sheetData>
  <autoFilter ref="A1:S313" xr:uid="{79D9EC2A-4E45-D24E-A5A3-92C84538B4B0}"/>
  <conditionalFormatting sqref="K9:N12 O10:O12 K38:K41 K55:O56 K78:K84 K19:O19 K46:K47 K58:O58 K59:K61 K63:O64 K101:O101 K118 K120 K122:K123 K127:K128 K130:K132 K134:K139 K142 K161:O164 K166:O166 K172:K177 K194 K196:K198 K206:K207 L206:O206 K210:O211 K215:O217 K219:O221 K228:O228 K243:O244 L253:O253 K264:O267 K269:O269 K271 K275:O277 K287:O287 K288:K289 K305 K233:O235 K245:K246 K258:O260 K293:O295 K151:O152 K1:Q3 K16:Q17 L43:Q43 P24:Q24 P50:Q51 K53:Q54 L59:Q59 L61:Q61 P64:Q64 P76:Q77 P99:Q100 K106:Q107 K112:P112 K114:Q114 Q166 P163:Q165 P169:P172 K209:Q209 K223:Q223 P224:Q224 K225:Q225 P211:Q211 P226:Q228 P234:Q235 K301:Q301 P11:P12 Q11 K7:Q7 P8:Q10 P18:Q19 P157:Q159 P31:Q31 K103:Q104 P26:Q28 K70:Q70 R1:S1 P55:Q57 P86:Q86 K94:O99 K116:Q116 K124:O124 K129:O129 P130:Q141 K167:Q168 P177 K204:Q204 P238:Q238 P288:Q289 P305:Q305 D209:D211 G1:H1 G209:H211 D114 D112 D256 D250:D254 K250:K253 D258:D260 K279:Q282 D291 K291 D21:D41 P21:Q22 K21:O31 D94:D107 D240:D246 P240:Q246 K240:O241 D213:D228 P213:Q222 K213:O213 D89:D90 P89:Q90 K89:K90 D67:D70 K67:O68 D16:D19 D86 K86 D271:D282 D284:D289 K284:Q284 D293:D295 D116 P118:Q119 D1:E1 F116:H116 F293:H295 F284:H289 F271:H282 F86:H86 F16:H19 F67:H70 F89:H90 F213:H228 F240:H246 F94:H107 F291:H291 F258:H260 F250:H254 F256:H256 F112:H112 F114:H114 D2:I3 F12:H12 F21:H41 I205:I228 K187:K188 F118:H125 D118:D125 E111:E125 I12:I14 D190:I198 K190 F200:F211 G200:H207 D200:D207 E200:E228 I200:I203 K200:K203 E262:E295 I262:I295 F262:H269 D262:D269 D154:I159 K154:O158 D127:I142 F6:I11 E6:E14 D6:D12 K6:O6 E50:E70 I50:I70 F50:H64 D50:D64 K50:O52 I72:I125 E72:E107 F72:H84 D72:D84 P72:Q74 K72:O77 I307:I314 D307:H313 K307:K310 D161:I177 P161:Q161 D182:I188 P182:P186 D297:I301 K297:O298 E16:E41 I16:I41 D144:I152 K144:O149 D179:I180 P179:P180 D230:I235 P230:Q232 K230:O231 D237:D238 F237:H238 I237:I260 E237:E260 K237:O238 D303:I305 K303:Q304 D43:I47 K43:K44">
    <cfRule type="cellIs" dxfId="476" priority="336" operator="equal">
      <formula>"NNNN"</formula>
    </cfRule>
  </conditionalFormatting>
  <conditionalFormatting sqref="K8:O8">
    <cfRule type="cellIs" dxfId="475" priority="332" operator="equal">
      <formula>"NNNN"</formula>
    </cfRule>
  </conditionalFormatting>
  <conditionalFormatting sqref="L45:O45">
    <cfRule type="cellIs" dxfId="474" priority="326" operator="equal">
      <formula>"NNNN"</formula>
    </cfRule>
  </conditionalFormatting>
  <conditionalFormatting sqref="K18:O18">
    <cfRule type="cellIs" dxfId="473" priority="330" operator="equal">
      <formula>"NNNN"</formula>
    </cfRule>
  </conditionalFormatting>
  <conditionalFormatting sqref="K32:O37 L38:O41 P38:Q38">
    <cfRule type="cellIs" dxfId="472" priority="329" operator="equal">
      <formula>"NNNN"</formula>
    </cfRule>
  </conditionalFormatting>
  <conditionalFormatting sqref="L46:O47 L44:Q44 P45:Q45">
    <cfRule type="cellIs" dxfId="471" priority="328" operator="equal">
      <formula>"NNNN"</formula>
    </cfRule>
  </conditionalFormatting>
  <conditionalFormatting sqref="K45">
    <cfRule type="cellIs" dxfId="470" priority="327" operator="equal">
      <formula>"NNNN"</formula>
    </cfRule>
  </conditionalFormatting>
  <conditionalFormatting sqref="K57:O57">
    <cfRule type="cellIs" dxfId="469" priority="323" operator="equal">
      <formula>"NNNN"</formula>
    </cfRule>
  </conditionalFormatting>
  <conditionalFormatting sqref="K62:Q62">
    <cfRule type="cellIs" dxfId="468" priority="322" operator="equal">
      <formula>"NNNN"</formula>
    </cfRule>
  </conditionalFormatting>
  <conditionalFormatting sqref="L86:O86 L78:O83 L89:O90">
    <cfRule type="cellIs" dxfId="467" priority="320" operator="equal">
      <formula>"NNNN"</formula>
    </cfRule>
  </conditionalFormatting>
  <conditionalFormatting sqref="L60:O60">
    <cfRule type="cellIs" dxfId="466" priority="315" operator="equal">
      <formula>"NNNN"</formula>
    </cfRule>
  </conditionalFormatting>
  <conditionalFormatting sqref="K69:O69">
    <cfRule type="cellIs" dxfId="465" priority="314" operator="equal">
      <formula>"NNNN"</formula>
    </cfRule>
  </conditionalFormatting>
  <conditionalFormatting sqref="K100:O100">
    <cfRule type="cellIs" dxfId="464" priority="313" operator="equal">
      <formula>"NNNN"</formula>
    </cfRule>
  </conditionalFormatting>
  <conditionalFormatting sqref="L252:Q252 P253:Q254 P259:Q260 P269:Q269 P256:Q256 P262:Q266">
    <cfRule type="cellIs" dxfId="463" priority="241" operator="equal">
      <formula>"NNNN"</formula>
    </cfRule>
  </conditionalFormatting>
  <conditionalFormatting sqref="K102:O102">
    <cfRule type="cellIs" dxfId="462" priority="312" operator="equal">
      <formula>"NNNN"</formula>
    </cfRule>
  </conditionalFormatting>
  <conditionalFormatting sqref="K105:Q105">
    <cfRule type="cellIs" dxfId="461" priority="311" operator="equal">
      <formula>"NNNN"</formula>
    </cfRule>
  </conditionalFormatting>
  <conditionalFormatting sqref="L118:O118 L120:O120 L122:O123 P123:Q123">
    <cfRule type="cellIs" dxfId="460" priority="306" operator="equal">
      <formula>"NNNN"</formula>
    </cfRule>
  </conditionalFormatting>
  <conditionalFormatting sqref="K119">
    <cfRule type="cellIs" dxfId="459" priority="305" operator="equal">
      <formula>"NNNN"</formula>
    </cfRule>
  </conditionalFormatting>
  <conditionalFormatting sqref="L119:O119">
    <cfRule type="cellIs" dxfId="458" priority="304" operator="equal">
      <formula>"NNNN"</formula>
    </cfRule>
  </conditionalFormatting>
  <conditionalFormatting sqref="K121">
    <cfRule type="cellIs" dxfId="457" priority="303" operator="equal">
      <formula>"NNNN"</formula>
    </cfRule>
  </conditionalFormatting>
  <conditionalFormatting sqref="L121:O121">
    <cfRule type="cellIs" dxfId="456" priority="302" operator="equal">
      <formula>"NNNN"</formula>
    </cfRule>
  </conditionalFormatting>
  <conditionalFormatting sqref="P124:Q124 L127:Q128">
    <cfRule type="cellIs" dxfId="455" priority="300" operator="equal">
      <formula>"NNNN"</formula>
    </cfRule>
  </conditionalFormatting>
  <conditionalFormatting sqref="K299:O300">
    <cfRule type="cellIs" dxfId="454" priority="210" operator="equal">
      <formula>"NNNN"</formula>
    </cfRule>
  </conditionalFormatting>
  <conditionalFormatting sqref="K125">
    <cfRule type="cellIs" dxfId="453" priority="297" operator="equal">
      <formula>"NNNN"</formula>
    </cfRule>
  </conditionalFormatting>
  <conditionalFormatting sqref="L125:Q125">
    <cfRule type="cellIs" dxfId="452" priority="296" operator="equal">
      <formula>"NNNN"</formula>
    </cfRule>
  </conditionalFormatting>
  <conditionalFormatting sqref="P129:Q129">
    <cfRule type="cellIs" dxfId="451" priority="294" operator="equal">
      <formula>"NNNN"</formula>
    </cfRule>
  </conditionalFormatting>
  <conditionalFormatting sqref="L130:N132 O131:O132 L134:O139 L142:O142">
    <cfRule type="cellIs" dxfId="450" priority="292" operator="equal">
      <formula>"NNNN"</formula>
    </cfRule>
  </conditionalFormatting>
  <conditionalFormatting sqref="O130">
    <cfRule type="cellIs" dxfId="449" priority="291" operator="equal">
      <formula>"NNNN"</formula>
    </cfRule>
  </conditionalFormatting>
  <conditionalFormatting sqref="K133">
    <cfRule type="cellIs" dxfId="448" priority="290" operator="equal">
      <formula>"NNNN"</formula>
    </cfRule>
  </conditionalFormatting>
  <conditionalFormatting sqref="L133:O133">
    <cfRule type="cellIs" dxfId="447" priority="289" operator="equal">
      <formula>"NNNN"</formula>
    </cfRule>
  </conditionalFormatting>
  <conditionalFormatting sqref="K140">
    <cfRule type="cellIs" dxfId="446" priority="288" operator="equal">
      <formula>"NNNN"</formula>
    </cfRule>
  </conditionalFormatting>
  <conditionalFormatting sqref="L140:O140">
    <cfRule type="cellIs" dxfId="445" priority="287" operator="equal">
      <formula>"NNNN"</formula>
    </cfRule>
  </conditionalFormatting>
  <conditionalFormatting sqref="K141">
    <cfRule type="cellIs" dxfId="444" priority="286" operator="equal">
      <formula>"NNNN"</formula>
    </cfRule>
  </conditionalFormatting>
  <conditionalFormatting sqref="L141:O141">
    <cfRule type="cellIs" dxfId="443" priority="285" operator="equal">
      <formula>"NNNN"</formula>
    </cfRule>
  </conditionalFormatting>
  <conditionalFormatting sqref="K150:O150">
    <cfRule type="cellIs" dxfId="442" priority="283" operator="equal">
      <formula>"NNNN"</formula>
    </cfRule>
  </conditionalFormatting>
  <conditionalFormatting sqref="L197:O198 L202:O203 P197:Q197 P203:Q203 L200:O200">
    <cfRule type="cellIs" dxfId="441" priority="281" operator="equal">
      <formula>"NNNN"</formula>
    </cfRule>
  </conditionalFormatting>
  <conditionalFormatting sqref="K159:O159">
    <cfRule type="cellIs" dxfId="440" priority="280" operator="equal">
      <formula>"NNNN"</formula>
    </cfRule>
  </conditionalFormatting>
  <conditionalFormatting sqref="K165:O165">
    <cfRule type="cellIs" dxfId="439" priority="279" operator="equal">
      <formula>"NNNN"</formula>
    </cfRule>
  </conditionalFormatting>
  <conditionalFormatting sqref="K169:O171 L172:O177 Q169:Q172 P176 Q177 Q188 Q191 Q182:Q186 Q179:Q180">
    <cfRule type="cellIs" dxfId="438" priority="277" operator="equal">
      <formula>"NNNN"</formula>
    </cfRule>
  </conditionalFormatting>
  <conditionalFormatting sqref="K179">
    <cfRule type="cellIs" dxfId="437" priority="274" operator="equal">
      <formula>"NNNN"</formula>
    </cfRule>
  </conditionalFormatting>
  <conditionalFormatting sqref="L179:O179">
    <cfRule type="cellIs" dxfId="436" priority="273" operator="equal">
      <formula>"NNNN"</formula>
    </cfRule>
  </conditionalFormatting>
  <conditionalFormatting sqref="K180">
    <cfRule type="cellIs" dxfId="435" priority="272" operator="equal">
      <formula>"NNNN"</formula>
    </cfRule>
  </conditionalFormatting>
  <conditionalFormatting sqref="L180:O180">
    <cfRule type="cellIs" dxfId="434" priority="271" operator="equal">
      <formula>"NNNN"</formula>
    </cfRule>
  </conditionalFormatting>
  <conditionalFormatting sqref="K191">
    <cfRule type="cellIs" dxfId="433" priority="270" operator="equal">
      <formula>"NNNN"</formula>
    </cfRule>
  </conditionalFormatting>
  <conditionalFormatting sqref="K192">
    <cfRule type="cellIs" dxfId="432" priority="269" operator="equal">
      <formula>"NNNN"</formula>
    </cfRule>
  </conditionalFormatting>
  <conditionalFormatting sqref="K193">
    <cfRule type="cellIs" dxfId="431" priority="268" operator="equal">
      <formula>"NNNN"</formula>
    </cfRule>
  </conditionalFormatting>
  <conditionalFormatting sqref="K195">
    <cfRule type="cellIs" dxfId="430" priority="267" operator="equal">
      <formula>"NNNN"</formula>
    </cfRule>
  </conditionalFormatting>
  <conditionalFormatting sqref="K205">
    <cfRule type="cellIs" dxfId="429" priority="258" operator="equal">
      <formula>"NNNN"</formula>
    </cfRule>
  </conditionalFormatting>
  <conditionalFormatting sqref="L205:O205 L207:O207">
    <cfRule type="cellIs" dxfId="428" priority="257" operator="equal">
      <formula>"NNNN"</formula>
    </cfRule>
  </conditionalFormatting>
  <conditionalFormatting sqref="P210:Q210">
    <cfRule type="cellIs" dxfId="427" priority="254" operator="equal">
      <formula>"NNNN"</formula>
    </cfRule>
  </conditionalFormatting>
  <conditionalFormatting sqref="K214:O214">
    <cfRule type="cellIs" dxfId="426" priority="253" operator="equal">
      <formula>"NNNN"</formula>
    </cfRule>
  </conditionalFormatting>
  <conditionalFormatting sqref="K218:O218">
    <cfRule type="cellIs" dxfId="425" priority="252" operator="equal">
      <formula>"NNNN"</formula>
    </cfRule>
  </conditionalFormatting>
  <conditionalFormatting sqref="K222:O222">
    <cfRule type="cellIs" dxfId="424" priority="251" operator="equal">
      <formula>"NNNN"</formula>
    </cfRule>
  </conditionalFormatting>
  <conditionalFormatting sqref="K224:O224">
    <cfRule type="cellIs" dxfId="423" priority="250" operator="equal">
      <formula>"NNNN"</formula>
    </cfRule>
  </conditionalFormatting>
  <conditionalFormatting sqref="K226:O227">
    <cfRule type="cellIs" dxfId="422" priority="249" operator="equal">
      <formula>"NNNN"</formula>
    </cfRule>
  </conditionalFormatting>
  <conditionalFormatting sqref="K232:O232">
    <cfRule type="cellIs" dxfId="421" priority="248" operator="equal">
      <formula>"NNNN"</formula>
    </cfRule>
  </conditionalFormatting>
  <conditionalFormatting sqref="K242:O242">
    <cfRule type="cellIs" dxfId="420" priority="246" operator="equal">
      <formula>"NNNN"</formula>
    </cfRule>
  </conditionalFormatting>
  <conditionalFormatting sqref="L245:O246 L250:Q251">
    <cfRule type="cellIs" dxfId="419" priority="245" operator="equal">
      <formula>"NNNN"</formula>
    </cfRule>
  </conditionalFormatting>
  <conditionalFormatting sqref="K252">
    <cfRule type="cellIs" dxfId="418" priority="242" operator="equal">
      <formula>"NNNN"</formula>
    </cfRule>
  </conditionalFormatting>
  <conditionalFormatting sqref="K254:O254">
    <cfRule type="cellIs" dxfId="417" priority="240" operator="equal">
      <formula>"NNNN"</formula>
    </cfRule>
  </conditionalFormatting>
  <conditionalFormatting sqref="K256:O256">
    <cfRule type="cellIs" dxfId="416" priority="239" operator="equal">
      <formula>"NNNN"</formula>
    </cfRule>
  </conditionalFormatting>
  <conditionalFormatting sqref="K262:O262">
    <cfRule type="cellIs" dxfId="415" priority="237" operator="equal">
      <formula>"NNNN"</formula>
    </cfRule>
  </conditionalFormatting>
  <conditionalFormatting sqref="K263:O263">
    <cfRule type="cellIs" dxfId="414" priority="236" operator="equal">
      <formula>"NNNN"</formula>
    </cfRule>
  </conditionalFormatting>
  <conditionalFormatting sqref="K268:O268">
    <cfRule type="cellIs" dxfId="413" priority="234" operator="equal">
      <formula>"NNNN"</formula>
    </cfRule>
  </conditionalFormatting>
  <conditionalFormatting sqref="L271:O271">
    <cfRule type="cellIs" dxfId="412" priority="233" operator="equal">
      <formula>"NNNN"</formula>
    </cfRule>
  </conditionalFormatting>
  <conditionalFormatting sqref="K273">
    <cfRule type="cellIs" dxfId="411" priority="232" operator="equal">
      <formula>"NNNN"</formula>
    </cfRule>
  </conditionalFormatting>
  <conditionalFormatting sqref="L273:O273">
    <cfRule type="cellIs" dxfId="410" priority="231" operator="equal">
      <formula>"NNNN"</formula>
    </cfRule>
  </conditionalFormatting>
  <conditionalFormatting sqref="K272">
    <cfRule type="cellIs" dxfId="409" priority="230" operator="equal">
      <formula>"NNNN"</formula>
    </cfRule>
  </conditionalFormatting>
  <conditionalFormatting sqref="L272:O272">
    <cfRule type="cellIs" dxfId="408" priority="229" operator="equal">
      <formula>"NNNN"</formula>
    </cfRule>
  </conditionalFormatting>
  <conditionalFormatting sqref="K274">
    <cfRule type="cellIs" dxfId="407" priority="228" operator="equal">
      <formula>"NNNN"</formula>
    </cfRule>
  </conditionalFormatting>
  <conditionalFormatting sqref="L274:O274">
    <cfRule type="cellIs" dxfId="406" priority="227" operator="equal">
      <formula>"NNNN"</formula>
    </cfRule>
  </conditionalFormatting>
  <conditionalFormatting sqref="K278:O278">
    <cfRule type="cellIs" dxfId="405" priority="226" operator="equal">
      <formula>"NNNN"</formula>
    </cfRule>
  </conditionalFormatting>
  <conditionalFormatting sqref="K285:Q285">
    <cfRule type="cellIs" dxfId="404" priority="222" operator="equal">
      <formula>"NNNN"</formula>
    </cfRule>
  </conditionalFormatting>
  <conditionalFormatting sqref="K286:Q286 P287:Q287">
    <cfRule type="cellIs" dxfId="403" priority="221" operator="equal">
      <formula>"NNNN"</formula>
    </cfRule>
  </conditionalFormatting>
  <conditionalFormatting sqref="L288:O289 L291:O291">
    <cfRule type="cellIs" dxfId="402" priority="220" operator="equal">
      <formula>"NNNN"</formula>
    </cfRule>
  </conditionalFormatting>
  <conditionalFormatting sqref="L305:O305 L307:O310">
    <cfRule type="cellIs" dxfId="401" priority="215" operator="equal">
      <formula>"NNNN"</formula>
    </cfRule>
  </conditionalFormatting>
  <conditionalFormatting sqref="K312">
    <cfRule type="cellIs" dxfId="400" priority="214" operator="equal">
      <formula>"NNNN"</formula>
    </cfRule>
  </conditionalFormatting>
  <conditionalFormatting sqref="L312:O312">
    <cfRule type="cellIs" dxfId="399" priority="213" operator="equal">
      <formula>"NNNN"</formula>
    </cfRule>
  </conditionalFormatting>
  <conditionalFormatting sqref="K313">
    <cfRule type="cellIs" dxfId="398" priority="212" operator="equal">
      <formula>"NNNN"</formula>
    </cfRule>
  </conditionalFormatting>
  <conditionalFormatting sqref="L313:O313">
    <cfRule type="cellIs" dxfId="397" priority="211" operator="equal">
      <formula>"NNNN"</formula>
    </cfRule>
  </conditionalFormatting>
  <conditionalFormatting sqref="P79:Q83 P95:Q96">
    <cfRule type="cellIs" dxfId="396" priority="206" operator="equal">
      <formula>"NNNN"</formula>
    </cfRule>
  </conditionalFormatting>
  <conditionalFormatting sqref="P144:Q150 P152:Q152 P154:Q154">
    <cfRule type="cellIs" dxfId="395" priority="200" operator="equal">
      <formula>"NNNN"</formula>
    </cfRule>
  </conditionalFormatting>
  <conditionalFormatting sqref="P188 P191">
    <cfRule type="cellIs" dxfId="394" priority="196" operator="equal">
      <formula>"NNNN"</formula>
    </cfRule>
  </conditionalFormatting>
  <conditionalFormatting sqref="P205">
    <cfRule type="cellIs" dxfId="393" priority="195" operator="equal">
      <formula>"NNNN"</formula>
    </cfRule>
  </conditionalFormatting>
  <conditionalFormatting sqref="Q204">
    <cfRule type="cellIs" dxfId="392" priority="194" operator="equal">
      <formula>"NNNN"</formula>
    </cfRule>
  </conditionalFormatting>
  <conditionalFormatting sqref="Q205">
    <cfRule type="cellIs" dxfId="391" priority="189" operator="equal">
      <formula>"NNNN"</formula>
    </cfRule>
  </conditionalFormatting>
  <conditionalFormatting sqref="P207">
    <cfRule type="cellIs" dxfId="390" priority="188" operator="equal">
      <formula>"NNNN"</formula>
    </cfRule>
  </conditionalFormatting>
  <conditionalFormatting sqref="Q207">
    <cfRule type="cellIs" dxfId="389" priority="187" operator="equal">
      <formula>"NNNN"</formula>
    </cfRule>
  </conditionalFormatting>
  <conditionalFormatting sqref="P293:Q295 P297:Q300">
    <cfRule type="cellIs" dxfId="388" priority="183" operator="equal">
      <formula>"NNNN"</formula>
    </cfRule>
  </conditionalFormatting>
  <conditionalFormatting sqref="P308:Q309">
    <cfRule type="cellIs" dxfId="387" priority="182" operator="equal">
      <formula>"NNNN"</formula>
    </cfRule>
  </conditionalFormatting>
  <conditionalFormatting sqref="P32:Q37">
    <cfRule type="cellIs" dxfId="386" priority="180" operator="equal">
      <formula>"NNNN"</formula>
    </cfRule>
  </conditionalFormatting>
  <conditionalFormatting sqref="P23:Q23">
    <cfRule type="cellIs" dxfId="385" priority="176" operator="equal">
      <formula>"NNNN"</formula>
    </cfRule>
  </conditionalFormatting>
  <conditionalFormatting sqref="P25:Q25">
    <cfRule type="cellIs" dxfId="384" priority="175" operator="equal">
      <formula>"NNNN"</formula>
    </cfRule>
  </conditionalFormatting>
  <conditionalFormatting sqref="P29:Q29">
    <cfRule type="cellIs" dxfId="383" priority="174" operator="equal">
      <formula>"NNNN"</formula>
    </cfRule>
  </conditionalFormatting>
  <conditionalFormatting sqref="P30:Q30">
    <cfRule type="cellIs" dxfId="382" priority="173" operator="equal">
      <formula>"NNNN"</formula>
    </cfRule>
  </conditionalFormatting>
  <conditionalFormatting sqref="P39:Q39">
    <cfRule type="cellIs" dxfId="381" priority="172" operator="equal">
      <formula>"NNNN"</formula>
    </cfRule>
  </conditionalFormatting>
  <conditionalFormatting sqref="P40:Q40">
    <cfRule type="cellIs" dxfId="380" priority="171" operator="equal">
      <formula>"NNNN"</formula>
    </cfRule>
  </conditionalFormatting>
  <conditionalFormatting sqref="P41:Q41">
    <cfRule type="cellIs" dxfId="379" priority="170" operator="equal">
      <formula>"NNNN"</formula>
    </cfRule>
  </conditionalFormatting>
  <conditionalFormatting sqref="P46:Q46">
    <cfRule type="cellIs" dxfId="378" priority="169" operator="equal">
      <formula>"NNNN"</formula>
    </cfRule>
  </conditionalFormatting>
  <conditionalFormatting sqref="P47:Q47">
    <cfRule type="cellIs" dxfId="377" priority="168" operator="equal">
      <formula>"NNNN"</formula>
    </cfRule>
  </conditionalFormatting>
  <conditionalFormatting sqref="P52:Q52">
    <cfRule type="cellIs" dxfId="376" priority="167" operator="equal">
      <formula>"NNNN"</formula>
    </cfRule>
  </conditionalFormatting>
  <conditionalFormatting sqref="P58:Q58">
    <cfRule type="cellIs" dxfId="375" priority="166" operator="equal">
      <formula>"NNNN"</formula>
    </cfRule>
  </conditionalFormatting>
  <conditionalFormatting sqref="P60:Q60">
    <cfRule type="cellIs" dxfId="374" priority="164" operator="equal">
      <formula>"NNNN"</formula>
    </cfRule>
  </conditionalFormatting>
  <conditionalFormatting sqref="P63:Q63">
    <cfRule type="cellIs" dxfId="373" priority="163" operator="equal">
      <formula>"NNNN"</formula>
    </cfRule>
  </conditionalFormatting>
  <conditionalFormatting sqref="P67:Q67">
    <cfRule type="cellIs" dxfId="372" priority="162" operator="equal">
      <formula>"NNNN"</formula>
    </cfRule>
  </conditionalFormatting>
  <conditionalFormatting sqref="P68:Q68">
    <cfRule type="cellIs" dxfId="371" priority="161" operator="equal">
      <formula>"NNNN"</formula>
    </cfRule>
  </conditionalFormatting>
  <conditionalFormatting sqref="P69:Q69">
    <cfRule type="cellIs" dxfId="370" priority="160" operator="equal">
      <formula>"NNNN"</formula>
    </cfRule>
  </conditionalFormatting>
  <conditionalFormatting sqref="P75:Q75">
    <cfRule type="cellIs" dxfId="369" priority="159" operator="equal">
      <formula>"NNNN"</formula>
    </cfRule>
  </conditionalFormatting>
  <conditionalFormatting sqref="P78:Q78">
    <cfRule type="cellIs" dxfId="368" priority="158" operator="equal">
      <formula>"NNNN"</formula>
    </cfRule>
  </conditionalFormatting>
  <conditionalFormatting sqref="P84:Q84">
    <cfRule type="cellIs" dxfId="367" priority="157" operator="equal">
      <formula>"NNNN"</formula>
    </cfRule>
  </conditionalFormatting>
  <conditionalFormatting sqref="P94:Q94">
    <cfRule type="cellIs" dxfId="366" priority="156" operator="equal">
      <formula>"NNNN"</formula>
    </cfRule>
  </conditionalFormatting>
  <conditionalFormatting sqref="P97:Q98">
    <cfRule type="cellIs" dxfId="365" priority="155" operator="equal">
      <formula>"NNNN"</formula>
    </cfRule>
  </conditionalFormatting>
  <conditionalFormatting sqref="P101:Q102">
    <cfRule type="cellIs" dxfId="364" priority="154" operator="equal">
      <formula>"NNNN"</formula>
    </cfRule>
  </conditionalFormatting>
  <conditionalFormatting sqref="P120:Q122">
    <cfRule type="cellIs" dxfId="363" priority="153" operator="equal">
      <formula>"NNNN"</formula>
    </cfRule>
  </conditionalFormatting>
  <conditionalFormatting sqref="P142:Q142">
    <cfRule type="cellIs" dxfId="362" priority="152" operator="equal">
      <formula>"NNNN"</formula>
    </cfRule>
  </conditionalFormatting>
  <conditionalFormatting sqref="P151:Q151">
    <cfRule type="cellIs" dxfId="361" priority="151" operator="equal">
      <formula>"NNNN"</formula>
    </cfRule>
  </conditionalFormatting>
  <conditionalFormatting sqref="P155:Q155">
    <cfRule type="cellIs" dxfId="360" priority="150" operator="equal">
      <formula>"NNNN"</formula>
    </cfRule>
  </conditionalFormatting>
  <conditionalFormatting sqref="P162:Q162">
    <cfRule type="cellIs" dxfId="359" priority="149" operator="equal">
      <formula>"NNNN"</formula>
    </cfRule>
  </conditionalFormatting>
  <conditionalFormatting sqref="P173:Q175">
    <cfRule type="cellIs" dxfId="358" priority="148" operator="equal">
      <formula>"NNNN"</formula>
    </cfRule>
  </conditionalFormatting>
  <conditionalFormatting sqref="P187:Q187">
    <cfRule type="cellIs" dxfId="357" priority="147" operator="equal">
      <formula>"NNNN"</formula>
    </cfRule>
  </conditionalFormatting>
  <conditionalFormatting sqref="P190:Q190">
    <cfRule type="cellIs" dxfId="356" priority="146" operator="equal">
      <formula>"NNNN"</formula>
    </cfRule>
  </conditionalFormatting>
  <conditionalFormatting sqref="P198:Q198 P200:Q200">
    <cfRule type="cellIs" dxfId="355" priority="145" operator="equal">
      <formula>"NNNN"</formula>
    </cfRule>
  </conditionalFormatting>
  <conditionalFormatting sqref="P201:Q201">
    <cfRule type="cellIs" dxfId="354" priority="144" operator="equal">
      <formula>"NNNN"</formula>
    </cfRule>
  </conditionalFormatting>
  <conditionalFormatting sqref="P202:Q202">
    <cfRule type="cellIs" dxfId="353" priority="143" operator="equal">
      <formula>"NNNN"</formula>
    </cfRule>
  </conditionalFormatting>
  <conditionalFormatting sqref="P206:Q206">
    <cfRule type="cellIs" dxfId="352" priority="142" operator="equal">
      <formula>"NNNN"</formula>
    </cfRule>
  </conditionalFormatting>
  <conditionalFormatting sqref="P233:Q233">
    <cfRule type="cellIs" dxfId="351" priority="141" operator="equal">
      <formula>"NNNN"</formula>
    </cfRule>
  </conditionalFormatting>
  <conditionalFormatting sqref="P237:Q237">
    <cfRule type="cellIs" dxfId="350" priority="140" operator="equal">
      <formula>"NNNN"</formula>
    </cfRule>
  </conditionalFormatting>
  <conditionalFormatting sqref="P258:Q258">
    <cfRule type="cellIs" dxfId="349" priority="139" operator="equal">
      <formula>"NNNN"</formula>
    </cfRule>
  </conditionalFormatting>
  <conditionalFormatting sqref="P267:Q268">
    <cfRule type="cellIs" dxfId="348" priority="138" operator="equal">
      <formula>"NNNN"</formula>
    </cfRule>
  </conditionalFormatting>
  <conditionalFormatting sqref="P271:Q278">
    <cfRule type="cellIs" dxfId="347" priority="137" operator="equal">
      <formula>"NNNN"</formula>
    </cfRule>
  </conditionalFormatting>
  <conditionalFormatting sqref="P291:Q291">
    <cfRule type="cellIs" dxfId="346" priority="135" operator="equal">
      <formula>"NNNN"</formula>
    </cfRule>
  </conditionalFormatting>
  <conditionalFormatting sqref="P307:Q307">
    <cfRule type="cellIs" dxfId="345" priority="134" operator="equal">
      <formula>"NNNN"</formula>
    </cfRule>
  </conditionalFormatting>
  <conditionalFormatting sqref="P310:Q313">
    <cfRule type="cellIs" dxfId="344" priority="133" operator="equal">
      <formula>"NNNN"</formula>
    </cfRule>
  </conditionalFormatting>
  <conditionalFormatting sqref="K208:O208">
    <cfRule type="cellIs" dxfId="343" priority="120" operator="equal">
      <formula>"NNNN"</formula>
    </cfRule>
  </conditionalFormatting>
  <conditionalFormatting sqref="D208 G208:H208">
    <cfRule type="cellIs" dxfId="342" priority="119" operator="equal">
      <formula>"NNNN"</formula>
    </cfRule>
  </conditionalFormatting>
  <conditionalFormatting sqref="P208">
    <cfRule type="cellIs" dxfId="341" priority="118" operator="equal">
      <formula>"NNNN"</formula>
    </cfRule>
  </conditionalFormatting>
  <conditionalFormatting sqref="Q208">
    <cfRule type="cellIs" dxfId="340" priority="117" operator="equal">
      <formula>"NNNN"</formula>
    </cfRule>
  </conditionalFormatting>
  <conditionalFormatting sqref="T1:U1">
    <cfRule type="cellIs" dxfId="339" priority="116" operator="equal">
      <formula>"NNNN"</formula>
    </cfRule>
  </conditionalFormatting>
  <conditionalFormatting sqref="F1">
    <cfRule type="cellIs" dxfId="338" priority="115" operator="equal">
      <formula>"NNNN"</formula>
    </cfRule>
  </conditionalFormatting>
  <conditionalFormatting sqref="D257 F257:H257">
    <cfRule type="cellIs" dxfId="337" priority="114" operator="equal">
      <formula>"NNNN"</formula>
    </cfRule>
  </conditionalFormatting>
  <conditionalFormatting sqref="P257:Q257">
    <cfRule type="cellIs" dxfId="336" priority="113" operator="equal">
      <formula>"NNNN"</formula>
    </cfRule>
  </conditionalFormatting>
  <conditionalFormatting sqref="K257:O257">
    <cfRule type="cellIs" dxfId="335" priority="112" operator="equal">
      <formula>"NNNN"</formula>
    </cfRule>
  </conditionalFormatting>
  <conditionalFormatting sqref="K113:P113 D113 F113:H113">
    <cfRule type="cellIs" dxfId="334" priority="111" operator="equal">
      <formula>"NNNN"</formula>
    </cfRule>
  </conditionalFormatting>
  <conditionalFormatting sqref="K111:P111 D111 F111:H111">
    <cfRule type="cellIs" dxfId="333" priority="110" operator="equal">
      <formula>"NNNN"</formula>
    </cfRule>
  </conditionalFormatting>
  <conditionalFormatting sqref="D255 F255:H255">
    <cfRule type="cellIs" dxfId="332" priority="109" operator="equal">
      <formula>"NNNN"</formula>
    </cfRule>
  </conditionalFormatting>
  <conditionalFormatting sqref="P255:Q255">
    <cfRule type="cellIs" dxfId="331" priority="108" operator="equal">
      <formula>"NNNN"</formula>
    </cfRule>
  </conditionalFormatting>
  <conditionalFormatting sqref="K255:O255">
    <cfRule type="cellIs" dxfId="330" priority="107" operator="equal">
      <formula>"NNNN"</formula>
    </cfRule>
  </conditionalFormatting>
  <conditionalFormatting sqref="K247 P247:Q247 D247 F247:H247">
    <cfRule type="cellIs" dxfId="329" priority="106" operator="equal">
      <formula>"NNNN"</formula>
    </cfRule>
  </conditionalFormatting>
  <conditionalFormatting sqref="L247:O247">
    <cfRule type="cellIs" dxfId="328" priority="105" operator="equal">
      <formula>"NNNN"</formula>
    </cfRule>
  </conditionalFormatting>
  <conditionalFormatting sqref="K248 P248:Q248 D248 F248:H248">
    <cfRule type="cellIs" dxfId="327" priority="104" operator="equal">
      <formula>"NNNN"</formula>
    </cfRule>
  </conditionalFormatting>
  <conditionalFormatting sqref="L248:O248">
    <cfRule type="cellIs" dxfId="326" priority="103" operator="equal">
      <formula>"NNNN"</formula>
    </cfRule>
  </conditionalFormatting>
  <conditionalFormatting sqref="K249 P249:Q249 D249 F249:H249">
    <cfRule type="cellIs" dxfId="325" priority="102" operator="equal">
      <formula>"NNNN"</formula>
    </cfRule>
  </conditionalFormatting>
  <conditionalFormatting sqref="L249:O249">
    <cfRule type="cellIs" dxfId="324" priority="101" operator="equal">
      <formula>"NNNN"</formula>
    </cfRule>
  </conditionalFormatting>
  <conditionalFormatting sqref="K290 P290:Q290 D290 F290:H290">
    <cfRule type="cellIs" dxfId="323" priority="98" operator="equal">
      <formula>"NNNN"</formula>
    </cfRule>
  </conditionalFormatting>
  <conditionalFormatting sqref="L290:O290">
    <cfRule type="cellIs" dxfId="322" priority="97" operator="equal">
      <formula>"NNNN"</formula>
    </cfRule>
  </conditionalFormatting>
  <conditionalFormatting sqref="L92:O92">
    <cfRule type="cellIs" dxfId="321" priority="92" operator="equal">
      <formula>"NNNN"</formula>
    </cfRule>
  </conditionalFormatting>
  <conditionalFormatting sqref="K20:Q20 D20 F20:H20">
    <cfRule type="cellIs" dxfId="320" priority="96" operator="equal">
      <formula>"NNNN"</formula>
    </cfRule>
  </conditionalFormatting>
  <conditionalFormatting sqref="L93:O93">
    <cfRule type="cellIs" dxfId="319" priority="90" operator="equal">
      <formula>"NNNN"</formula>
    </cfRule>
  </conditionalFormatting>
  <conditionalFormatting sqref="K91 P91:Q91 D91 F91:H91">
    <cfRule type="cellIs" dxfId="318" priority="95" operator="equal">
      <formula>"NNNN"</formula>
    </cfRule>
  </conditionalFormatting>
  <conditionalFormatting sqref="L91:O91">
    <cfRule type="cellIs" dxfId="317" priority="94" operator="equal">
      <formula>"NNNN"</formula>
    </cfRule>
  </conditionalFormatting>
  <conditionalFormatting sqref="K92 P92:Q92 D92 F92:H92">
    <cfRule type="cellIs" dxfId="316" priority="93" operator="equal">
      <formula>"NNNN"</formula>
    </cfRule>
  </conditionalFormatting>
  <conditionalFormatting sqref="K93 P93:Q93 D93 F93:H93">
    <cfRule type="cellIs" dxfId="315" priority="91" operator="equal">
      <formula>"NNNN"</formula>
    </cfRule>
  </conditionalFormatting>
  <conditionalFormatting sqref="L87:O87">
    <cfRule type="cellIs" dxfId="314" priority="86" operator="equal">
      <formula>"NNNN"</formula>
    </cfRule>
  </conditionalFormatting>
  <conditionalFormatting sqref="K239:Q239 D239 F239:H239">
    <cfRule type="cellIs" dxfId="313" priority="89" operator="equal">
      <formula>"NNNN"</formula>
    </cfRule>
  </conditionalFormatting>
  <conditionalFormatting sqref="D212 K212:Q212 F212:H212">
    <cfRule type="cellIs" dxfId="312" priority="88" operator="equal">
      <formula>"NNNN"</formula>
    </cfRule>
  </conditionalFormatting>
  <conditionalFormatting sqref="L88:O88">
    <cfRule type="cellIs" dxfId="311" priority="84" operator="equal">
      <formula>"NNNN"</formula>
    </cfRule>
  </conditionalFormatting>
  <conditionalFormatting sqref="K87 P87:Q87 D87 F87:H87">
    <cfRule type="cellIs" dxfId="310" priority="87" operator="equal">
      <formula>"NNNN"</formula>
    </cfRule>
  </conditionalFormatting>
  <conditionalFormatting sqref="K66:Q66 D66 F66:H66">
    <cfRule type="cellIs" dxfId="309" priority="82" operator="equal">
      <formula>"NNNN"</formula>
    </cfRule>
  </conditionalFormatting>
  <conditionalFormatting sqref="K88 P88:Q88 D88 F88:H88">
    <cfRule type="cellIs" dxfId="308" priority="85" operator="equal">
      <formula>"NNNN"</formula>
    </cfRule>
  </conditionalFormatting>
  <conditionalFormatting sqref="K14:P14 D14 F14:H14">
    <cfRule type="cellIs" dxfId="307" priority="80" operator="equal">
      <formula>"NNNN"</formula>
    </cfRule>
  </conditionalFormatting>
  <conditionalFormatting sqref="K65:Q65 D65 F65:H65">
    <cfRule type="cellIs" dxfId="306" priority="83" operator="equal">
      <formula>"NNNN"</formula>
    </cfRule>
  </conditionalFormatting>
  <conditionalFormatting sqref="P85:Q85">
    <cfRule type="cellIs" dxfId="305" priority="78" operator="equal">
      <formula>"NNNN"</formula>
    </cfRule>
  </conditionalFormatting>
  <conditionalFormatting sqref="K13:P13 D13 F13:H13">
    <cfRule type="cellIs" dxfId="304" priority="81" operator="equal">
      <formula>"NNNN"</formula>
    </cfRule>
  </conditionalFormatting>
  <conditionalFormatting sqref="K270:O270 D270 F270:H270">
    <cfRule type="cellIs" dxfId="303" priority="77" operator="equal">
      <formula>"NNNN"</formula>
    </cfRule>
  </conditionalFormatting>
  <conditionalFormatting sqref="K85 D85 F85:H85">
    <cfRule type="cellIs" dxfId="302" priority="79" operator="equal">
      <formula>"NNNN"</formula>
    </cfRule>
  </conditionalFormatting>
  <conditionalFormatting sqref="P270:Q270">
    <cfRule type="cellIs" dxfId="301" priority="76" operator="equal">
      <formula>"NNNN"</formula>
    </cfRule>
  </conditionalFormatting>
  <conditionalFormatting sqref="D292 K292 F292:H292">
    <cfRule type="cellIs" dxfId="300" priority="74" operator="equal">
      <formula>"NNNN"</formula>
    </cfRule>
  </conditionalFormatting>
  <conditionalFormatting sqref="K283:Q283 D283 F283:H283">
    <cfRule type="cellIs" dxfId="299" priority="75" operator="equal">
      <formula>"NNNN"</formula>
    </cfRule>
  </conditionalFormatting>
  <conditionalFormatting sqref="P292:Q292">
    <cfRule type="cellIs" dxfId="298" priority="72" operator="equal">
      <formula>"NNNN"</formula>
    </cfRule>
  </conditionalFormatting>
  <conditionalFormatting sqref="L292:O292">
    <cfRule type="cellIs" dxfId="297" priority="73" operator="equal">
      <formula>"NNNN"</formula>
    </cfRule>
  </conditionalFormatting>
  <conditionalFormatting sqref="K117:Q117 D117 F117:H117">
    <cfRule type="cellIs" dxfId="296" priority="70" operator="equal">
      <formula>"NNNN"</formula>
    </cfRule>
  </conditionalFormatting>
  <conditionalFormatting sqref="K115:Q115 D115 F115:H115">
    <cfRule type="cellIs" dxfId="295" priority="71" operator="equal">
      <formula>"NNNN"</formula>
    </cfRule>
  </conditionalFormatting>
  <conditionalFormatting sqref="K108:Q108 D108:H108">
    <cfRule type="cellIs" dxfId="294" priority="69" operator="equal">
      <formula>"NNNN"</formula>
    </cfRule>
  </conditionalFormatting>
  <conditionalFormatting sqref="K109:Q109 D109:H109">
    <cfRule type="cellIs" dxfId="293" priority="68" operator="equal">
      <formula>"NNNN"</formula>
    </cfRule>
  </conditionalFormatting>
  <conditionalFormatting sqref="K110:Q110 D110:H110">
    <cfRule type="cellIs" dxfId="292" priority="67" operator="equal">
      <formula>"NNNN"</formula>
    </cfRule>
  </conditionalFormatting>
  <conditionalFormatting sqref="P314:Q314 E314:F314">
    <cfRule type="cellIs" dxfId="291" priority="66" operator="equal">
      <formula>"NNNN"</formula>
    </cfRule>
  </conditionalFormatting>
  <conditionalFormatting sqref="D314 G314:H314">
    <cfRule type="cellIs" dxfId="290" priority="65" operator="equal">
      <formula>"NNNN"</formula>
    </cfRule>
  </conditionalFormatting>
  <conditionalFormatting sqref="I1">
    <cfRule type="cellIs" dxfId="289" priority="64" operator="equal">
      <formula>"NNNN"</formula>
    </cfRule>
  </conditionalFormatting>
  <conditionalFormatting sqref="I204">
    <cfRule type="cellIs" dxfId="288" priority="63" operator="equal">
      <formula>"NNNN"</formula>
    </cfRule>
  </conditionalFormatting>
  <conditionalFormatting sqref="P315:Q315 E315:F315 H315:I315">
    <cfRule type="cellIs" dxfId="287" priority="62" operator="equal">
      <formula>"NNNN"</formula>
    </cfRule>
  </conditionalFormatting>
  <conditionalFormatting sqref="K189 D189:I189">
    <cfRule type="cellIs" dxfId="286" priority="56" operator="equal">
      <formula>"NNNN"</formula>
    </cfRule>
  </conditionalFormatting>
  <conditionalFormatting sqref="Q189">
    <cfRule type="cellIs" dxfId="285" priority="55" operator="equal">
      <formula>"NNNN"</formula>
    </cfRule>
  </conditionalFormatting>
  <conditionalFormatting sqref="P189">
    <cfRule type="cellIs" dxfId="284" priority="54" operator="equal">
      <formula>"NNNN"</formula>
    </cfRule>
  </conditionalFormatting>
  <conditionalFormatting sqref="K199 D199:I199">
    <cfRule type="cellIs" dxfId="283" priority="53" operator="equal">
      <formula>"NNNN"</formula>
    </cfRule>
  </conditionalFormatting>
  <conditionalFormatting sqref="L199:O199">
    <cfRule type="cellIs" dxfId="282" priority="52" operator="equal">
      <formula>"NNNN"</formula>
    </cfRule>
  </conditionalFormatting>
  <conditionalFormatting sqref="P199:Q199">
    <cfRule type="cellIs" dxfId="281" priority="51" operator="equal">
      <formula>"NNNN"</formula>
    </cfRule>
  </conditionalFormatting>
  <conditionalFormatting sqref="D261:I261">
    <cfRule type="cellIs" dxfId="280" priority="50" operator="equal">
      <formula>"NNNN"</formula>
    </cfRule>
  </conditionalFormatting>
  <conditionalFormatting sqref="P261:Q261">
    <cfRule type="cellIs" dxfId="279" priority="49" operator="equal">
      <formula>"NNNN"</formula>
    </cfRule>
  </conditionalFormatting>
  <conditionalFormatting sqref="K261:O261">
    <cfRule type="cellIs" dxfId="278" priority="48" operator="equal">
      <formula>"NNNN"</formula>
    </cfRule>
  </conditionalFormatting>
  <conditionalFormatting sqref="D316:I316">
    <cfRule type="cellIs" dxfId="277" priority="47" operator="equal">
      <formula>"NNNN"</formula>
    </cfRule>
  </conditionalFormatting>
  <conditionalFormatting sqref="Q316">
    <cfRule type="cellIs" dxfId="276" priority="46" operator="equal">
      <formula>"NNNN"</formula>
    </cfRule>
  </conditionalFormatting>
  <conditionalFormatting sqref="K316">
    <cfRule type="cellIs" dxfId="275" priority="45" operator="equal">
      <formula>"NNNN"</formula>
    </cfRule>
  </conditionalFormatting>
  <conditionalFormatting sqref="L316:O316">
    <cfRule type="cellIs" dxfId="274" priority="44" operator="equal">
      <formula>"NNNN"</formula>
    </cfRule>
  </conditionalFormatting>
  <conditionalFormatting sqref="P316">
    <cfRule type="cellIs" dxfId="273" priority="43" operator="equal">
      <formula>"NNNN"</formula>
    </cfRule>
  </conditionalFormatting>
  <conditionalFormatting sqref="D317:I317">
    <cfRule type="cellIs" dxfId="272" priority="42" operator="equal">
      <formula>"NNNN"</formula>
    </cfRule>
  </conditionalFormatting>
  <conditionalFormatting sqref="Q317">
    <cfRule type="cellIs" dxfId="271" priority="41" operator="equal">
      <formula>"NNNN"</formula>
    </cfRule>
  </conditionalFormatting>
  <conditionalFormatting sqref="K317">
    <cfRule type="cellIs" dxfId="270" priority="40" operator="equal">
      <formula>"NNNN"</formula>
    </cfRule>
  </conditionalFormatting>
  <conditionalFormatting sqref="L317:O317">
    <cfRule type="cellIs" dxfId="269" priority="39" operator="equal">
      <formula>"NNNN"</formula>
    </cfRule>
  </conditionalFormatting>
  <conditionalFormatting sqref="P317">
    <cfRule type="cellIs" dxfId="268" priority="38" operator="equal">
      <formula>"NNNN"</formula>
    </cfRule>
  </conditionalFormatting>
  <conditionalFormatting sqref="K153:O153 D153:I153">
    <cfRule type="cellIs" dxfId="267" priority="37" operator="equal">
      <formula>"NNNN"</formula>
    </cfRule>
  </conditionalFormatting>
  <conditionalFormatting sqref="P153:Q153">
    <cfRule type="cellIs" dxfId="266" priority="36" operator="equal">
      <formula>"NNNN"</formula>
    </cfRule>
  </conditionalFormatting>
  <conditionalFormatting sqref="K126 D126:I126">
    <cfRule type="cellIs" dxfId="265" priority="35" operator="equal">
      <formula>"NNNN"</formula>
    </cfRule>
  </conditionalFormatting>
  <conditionalFormatting sqref="L126:Q126">
    <cfRule type="cellIs" dxfId="264" priority="34" operator="equal">
      <formula>"NNNN"</formula>
    </cfRule>
  </conditionalFormatting>
  <conditionalFormatting sqref="D318:H318">
    <cfRule type="cellIs" dxfId="263" priority="33" operator="equal">
      <formula>"NNNN"</formula>
    </cfRule>
  </conditionalFormatting>
  <conditionalFormatting sqref="K5:Q5 D5:I5">
    <cfRule type="cellIs" dxfId="262" priority="32" operator="equal">
      <formula>"NNNN"</formula>
    </cfRule>
  </conditionalFormatting>
  <conditionalFormatting sqref="K4:Q4 D4:I4">
    <cfRule type="cellIs" dxfId="261" priority="31" operator="equal">
      <formula>"NNNN"</formula>
    </cfRule>
  </conditionalFormatting>
  <conditionalFormatting sqref="K48:Q48 D48:I48">
    <cfRule type="cellIs" dxfId="260" priority="30" operator="equal">
      <formula>"NNNN"</formula>
    </cfRule>
  </conditionalFormatting>
  <conditionalFormatting sqref="D49:I49 K49:Q49">
    <cfRule type="cellIs" dxfId="259" priority="29" operator="equal">
      <formula>"NNNN"</formula>
    </cfRule>
  </conditionalFormatting>
  <conditionalFormatting sqref="K71:Q71 D71:I71">
    <cfRule type="cellIs" dxfId="258" priority="28" operator="equal">
      <formula>"NNNN"</formula>
    </cfRule>
  </conditionalFormatting>
  <conditionalFormatting sqref="K306 P306:Q306 D306:I306">
    <cfRule type="cellIs" dxfId="257" priority="27" operator="equal">
      <formula>"NNNN"</formula>
    </cfRule>
  </conditionalFormatting>
  <conditionalFormatting sqref="L306:O306">
    <cfRule type="cellIs" dxfId="256" priority="26" operator="equal">
      <formula>"NNNN"</formula>
    </cfRule>
  </conditionalFormatting>
  <conditionalFormatting sqref="D319:N319">
    <cfRule type="cellIs" dxfId="255" priority="25" operator="equal">
      <formula>"NNNN"</formula>
    </cfRule>
  </conditionalFormatting>
  <conditionalFormatting sqref="O319">
    <cfRule type="cellIs" dxfId="254" priority="24" operator="equal">
      <formula>"NNNN"</formula>
    </cfRule>
  </conditionalFormatting>
  <conditionalFormatting sqref="P319:Q319">
    <cfRule type="cellIs" dxfId="253" priority="23" operator="equal">
      <formula>"NNNN"</formula>
    </cfRule>
  </conditionalFormatting>
  <conditionalFormatting sqref="O320">
    <cfRule type="cellIs" dxfId="252" priority="20" operator="equal">
      <formula>"NNNN"</formula>
    </cfRule>
  </conditionalFormatting>
  <conditionalFormatting sqref="K160:Q160 D160:I160">
    <cfRule type="cellIs" dxfId="251" priority="19" operator="equal">
      <formula>"NNNN"</formula>
    </cfRule>
  </conditionalFormatting>
  <conditionalFormatting sqref="L181:O181">
    <cfRule type="cellIs" dxfId="250" priority="15" operator="equal">
      <formula>"NNNN"</formula>
    </cfRule>
  </conditionalFormatting>
  <conditionalFormatting sqref="D320:I320">
    <cfRule type="cellIs" dxfId="249" priority="22" operator="equal">
      <formula>"NNNN"</formula>
    </cfRule>
  </conditionalFormatting>
  <conditionalFormatting sqref="P320:Q320">
    <cfRule type="cellIs" dxfId="248" priority="21" operator="equal">
      <formula>"NNNN"</formula>
    </cfRule>
  </conditionalFormatting>
  <conditionalFormatting sqref="P296:Q296">
    <cfRule type="cellIs" dxfId="247" priority="13" operator="equal">
      <formula>"NNNN"</formula>
    </cfRule>
  </conditionalFormatting>
  <conditionalFormatting sqref="K15:Q15 D15:I15">
    <cfRule type="cellIs" dxfId="246" priority="12" operator="equal">
      <formula>"NNNN"</formula>
    </cfRule>
  </conditionalFormatting>
  <conditionalFormatting sqref="P181 D181:I181">
    <cfRule type="cellIs" dxfId="245" priority="18" operator="equal">
      <formula>"NNNN"</formula>
    </cfRule>
  </conditionalFormatting>
  <conditionalFormatting sqref="Q181">
    <cfRule type="cellIs" dxfId="244" priority="17" operator="equal">
      <formula>"NNNN"</formula>
    </cfRule>
  </conditionalFormatting>
  <conditionalFormatting sqref="K181">
    <cfRule type="cellIs" dxfId="243" priority="16" operator="equal">
      <formula>"NNNN"</formula>
    </cfRule>
  </conditionalFormatting>
  <conditionalFormatting sqref="P143:Q143">
    <cfRule type="cellIs" dxfId="242" priority="10" operator="equal">
      <formula>"NNNN"</formula>
    </cfRule>
  </conditionalFormatting>
  <conditionalFormatting sqref="K296:O296 D296:I296">
    <cfRule type="cellIs" dxfId="241" priority="14" operator="equal">
      <formula>"NNNN"</formula>
    </cfRule>
  </conditionalFormatting>
  <conditionalFormatting sqref="L178:O178">
    <cfRule type="cellIs" dxfId="240" priority="6" operator="equal">
      <formula>"NNNN"</formula>
    </cfRule>
  </conditionalFormatting>
  <conditionalFormatting sqref="K229:Q229 D229:I229">
    <cfRule type="cellIs" dxfId="239" priority="5" operator="equal">
      <formula>"NNNN"</formula>
    </cfRule>
  </conditionalFormatting>
  <conditionalFormatting sqref="K143:O143 D143:I143">
    <cfRule type="cellIs" dxfId="238" priority="11" operator="equal">
      <formula>"NNNN"</formula>
    </cfRule>
  </conditionalFormatting>
  <conditionalFormatting sqref="P236:Q236">
    <cfRule type="cellIs" dxfId="237" priority="3" operator="equal">
      <formula>"NNNN"</formula>
    </cfRule>
  </conditionalFormatting>
  <conditionalFormatting sqref="P178 D178:I178">
    <cfRule type="cellIs" dxfId="236" priority="9" operator="equal">
      <formula>"NNNN"</formula>
    </cfRule>
  </conditionalFormatting>
  <conditionalFormatting sqref="Q178">
    <cfRule type="cellIs" dxfId="235" priority="8" operator="equal">
      <formula>"NNNN"</formula>
    </cfRule>
  </conditionalFormatting>
  <conditionalFormatting sqref="K178">
    <cfRule type="cellIs" dxfId="234" priority="7" operator="equal">
      <formula>"NNNN"</formula>
    </cfRule>
  </conditionalFormatting>
  <conditionalFormatting sqref="K302:Q302 D302:I302">
    <cfRule type="cellIs" dxfId="233" priority="2" operator="equal">
      <formula>"NNNN"</formula>
    </cfRule>
  </conditionalFormatting>
  <conditionalFormatting sqref="K42:Q42 D42:I42">
    <cfRule type="cellIs" dxfId="232" priority="1" operator="equal">
      <formula>"NNNN"</formula>
    </cfRule>
  </conditionalFormatting>
  <conditionalFormatting sqref="K236:O236 D236:I236">
    <cfRule type="cellIs" dxfId="231" priority="4" operator="equal">
      <formula>"NNNN"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A6EC-6CB8-A247-B1EB-B89B2AFE873E}">
  <dimension ref="A1:W276"/>
  <sheetViews>
    <sheetView tabSelected="1" zoomScaleNormal="100" workbookViewId="0">
      <pane ySplit="1" topLeftCell="A66" activePane="bottomLeft" state="frozen"/>
      <selection activeCell="D1" sqref="D1"/>
      <selection pane="bottomLeft" activeCell="B74" sqref="B74"/>
    </sheetView>
  </sheetViews>
  <sheetFormatPr baseColWidth="10" defaultColWidth="8.83203125" defaultRowHeight="15"/>
  <cols>
    <col min="2" max="2" width="26.33203125" bestFit="1" customWidth="1"/>
    <col min="3" max="3" width="8.83203125" customWidth="1"/>
    <col min="4" max="6" width="17" customWidth="1"/>
    <col min="7" max="7" width="24.1640625" customWidth="1"/>
    <col min="8" max="9" width="17" customWidth="1"/>
    <col min="10" max="10" width="13.5" customWidth="1"/>
    <col min="11" max="11" width="17" customWidth="1"/>
    <col min="12" max="12" width="11.6640625" customWidth="1"/>
    <col min="13" max="13" width="8.83203125" customWidth="1"/>
    <col min="14" max="14" width="15.33203125" customWidth="1"/>
    <col min="15" max="17" width="8.83203125" customWidth="1"/>
    <col min="18" max="18" width="8.5" customWidth="1"/>
    <col min="19" max="19" width="10.83203125" customWidth="1"/>
  </cols>
  <sheetData>
    <row r="1" spans="1:21">
      <c r="A1" s="1" t="s">
        <v>1</v>
      </c>
      <c r="B1" s="1" t="s">
        <v>0</v>
      </c>
      <c r="C1" s="1" t="s">
        <v>356</v>
      </c>
      <c r="D1" s="6" t="s">
        <v>845</v>
      </c>
      <c r="E1" s="6" t="s">
        <v>1542</v>
      </c>
      <c r="F1" s="6" t="s">
        <v>1446</v>
      </c>
      <c r="G1" s="6" t="s">
        <v>1445</v>
      </c>
      <c r="H1" s="6" t="s">
        <v>1115</v>
      </c>
      <c r="I1" s="6" t="s">
        <v>1581</v>
      </c>
      <c r="J1" s="1" t="s">
        <v>390</v>
      </c>
      <c r="K1" s="6" t="s">
        <v>986</v>
      </c>
      <c r="L1" s="6" t="s">
        <v>992</v>
      </c>
      <c r="M1" s="6" t="s">
        <v>987</v>
      </c>
      <c r="N1" s="6" t="s">
        <v>988</v>
      </c>
      <c r="O1" s="6" t="s">
        <v>994</v>
      </c>
      <c r="P1" s="6" t="s">
        <v>1069</v>
      </c>
      <c r="Q1" s="6" t="s">
        <v>1070</v>
      </c>
      <c r="R1" s="6" t="s">
        <v>1114</v>
      </c>
      <c r="S1" s="6" t="s">
        <v>1113</v>
      </c>
      <c r="T1" s="6" t="s">
        <v>1229</v>
      </c>
      <c r="U1" s="6" t="s">
        <v>1230</v>
      </c>
    </row>
    <row r="2" spans="1:21">
      <c r="A2" s="1">
        <v>1</v>
      </c>
      <c r="B2" s="4" t="s">
        <v>1232</v>
      </c>
      <c r="C2" t="s">
        <v>362</v>
      </c>
      <c r="D2" t="s">
        <v>964</v>
      </c>
      <c r="E2" t="s">
        <v>934</v>
      </c>
      <c r="F2" t="s">
        <v>932</v>
      </c>
      <c r="G2" t="s">
        <v>982</v>
      </c>
      <c r="H2" t="s">
        <v>861</v>
      </c>
      <c r="I2" t="s">
        <v>1128</v>
      </c>
      <c r="J2" t="s">
        <v>989</v>
      </c>
      <c r="K2" t="s">
        <v>990</v>
      </c>
      <c r="L2" s="8" t="s">
        <v>996</v>
      </c>
      <c r="M2" s="8" t="s">
        <v>991</v>
      </c>
      <c r="N2" s="8" t="s">
        <v>993</v>
      </c>
      <c r="O2" s="8" t="s">
        <v>995</v>
      </c>
      <c r="P2" s="8" t="s">
        <v>1071</v>
      </c>
      <c r="Q2" s="8" t="s">
        <v>1071</v>
      </c>
      <c r="R2">
        <v>1000</v>
      </c>
      <c r="S2">
        <v>1000</v>
      </c>
      <c r="T2">
        <v>1.05</v>
      </c>
      <c r="U2">
        <v>0</v>
      </c>
    </row>
    <row r="3" spans="1:21">
      <c r="A3" s="1">
        <v>2</v>
      </c>
      <c r="B3" s="4" t="s">
        <v>337</v>
      </c>
      <c r="C3" t="s">
        <v>362</v>
      </c>
      <c r="D3" t="s">
        <v>959</v>
      </c>
      <c r="E3" t="s">
        <v>1544</v>
      </c>
      <c r="F3" t="s">
        <v>1448</v>
      </c>
      <c r="G3" t="s">
        <v>1177</v>
      </c>
      <c r="H3" t="s">
        <v>1116</v>
      </c>
      <c r="I3" t="s">
        <v>1128</v>
      </c>
      <c r="J3" t="s">
        <v>989</v>
      </c>
      <c r="K3" t="s">
        <v>990</v>
      </c>
      <c r="L3" s="8" t="s">
        <v>996</v>
      </c>
      <c r="M3" s="8" t="s">
        <v>991</v>
      </c>
      <c r="N3" s="8" t="s">
        <v>993</v>
      </c>
      <c r="O3" s="8" t="s">
        <v>998</v>
      </c>
      <c r="P3" s="8" t="s">
        <v>1071</v>
      </c>
      <c r="Q3" s="8" t="s">
        <v>1071</v>
      </c>
      <c r="R3">
        <v>1000</v>
      </c>
      <c r="S3">
        <v>1000</v>
      </c>
      <c r="T3">
        <v>10.199999999999999</v>
      </c>
      <c r="U3">
        <v>-7.31</v>
      </c>
    </row>
    <row r="4" spans="1:21">
      <c r="A4" s="1">
        <v>2</v>
      </c>
      <c r="B4" s="4" t="s">
        <v>1626</v>
      </c>
      <c r="C4" t="s">
        <v>362</v>
      </c>
      <c r="D4" t="s">
        <v>959</v>
      </c>
      <c r="E4" t="s">
        <v>1544</v>
      </c>
      <c r="F4" t="s">
        <v>1448</v>
      </c>
      <c r="G4" t="s">
        <v>1177</v>
      </c>
      <c r="H4" t="s">
        <v>1116</v>
      </c>
      <c r="I4" t="s">
        <v>1128</v>
      </c>
      <c r="J4" t="s">
        <v>989</v>
      </c>
      <c r="K4" t="s">
        <v>990</v>
      </c>
      <c r="L4" s="8" t="s">
        <v>996</v>
      </c>
      <c r="M4" s="8" t="s">
        <v>991</v>
      </c>
      <c r="N4" s="8" t="s">
        <v>993</v>
      </c>
      <c r="O4" s="8" t="s">
        <v>998</v>
      </c>
      <c r="P4" s="8" t="s">
        <v>1071</v>
      </c>
      <c r="Q4" s="8" t="s">
        <v>1071</v>
      </c>
      <c r="R4">
        <v>1000</v>
      </c>
      <c r="S4">
        <v>1000</v>
      </c>
      <c r="T4">
        <v>10.199999999999999</v>
      </c>
      <c r="U4">
        <v>-7.31</v>
      </c>
    </row>
    <row r="5" spans="1:21">
      <c r="A5" s="1">
        <v>3</v>
      </c>
      <c r="B5" s="4" t="s">
        <v>1213</v>
      </c>
      <c r="C5" t="s">
        <v>366</v>
      </c>
      <c r="D5" t="s">
        <v>904</v>
      </c>
      <c r="E5" t="s">
        <v>901</v>
      </c>
      <c r="F5" t="s">
        <v>1449</v>
      </c>
      <c r="G5" t="s">
        <v>1134</v>
      </c>
      <c r="H5" t="s">
        <v>1117</v>
      </c>
      <c r="I5" t="s">
        <v>1168</v>
      </c>
      <c r="J5" t="s">
        <v>989</v>
      </c>
      <c r="K5" t="s">
        <v>990</v>
      </c>
      <c r="L5" s="8" t="s">
        <v>991</v>
      </c>
      <c r="M5" s="8" t="s">
        <v>996</v>
      </c>
      <c r="N5" s="8" t="s">
        <v>993</v>
      </c>
      <c r="O5" s="8" t="s">
        <v>997</v>
      </c>
      <c r="P5" t="s">
        <v>1072</v>
      </c>
      <c r="Q5" t="s">
        <v>1073</v>
      </c>
      <c r="R5">
        <v>1000</v>
      </c>
      <c r="S5">
        <v>1000</v>
      </c>
      <c r="T5">
        <v>198.3</v>
      </c>
      <c r="U5">
        <v>-177.27000000000004</v>
      </c>
    </row>
    <row r="6" spans="1:21">
      <c r="A6" s="1">
        <v>4</v>
      </c>
      <c r="B6" s="4" t="s">
        <v>1325</v>
      </c>
      <c r="C6" t="s">
        <v>366</v>
      </c>
      <c r="D6" t="s">
        <v>910</v>
      </c>
      <c r="E6" t="s">
        <v>1467</v>
      </c>
      <c r="F6" t="s">
        <v>1423</v>
      </c>
      <c r="G6" t="s">
        <v>853</v>
      </c>
      <c r="H6" s="8" t="s">
        <v>1118</v>
      </c>
      <c r="I6" t="s">
        <v>1168</v>
      </c>
      <c r="J6" t="s">
        <v>989</v>
      </c>
      <c r="K6" t="s">
        <v>990</v>
      </c>
      <c r="L6" s="8" t="s">
        <v>996</v>
      </c>
      <c r="M6" s="8" t="s">
        <v>991</v>
      </c>
      <c r="N6" s="8" t="s">
        <v>999</v>
      </c>
      <c r="O6" s="8" t="s">
        <v>997</v>
      </c>
      <c r="P6" s="8" t="s">
        <v>1071</v>
      </c>
      <c r="Q6" s="8" t="s">
        <v>1071</v>
      </c>
      <c r="R6">
        <v>1000</v>
      </c>
      <c r="S6">
        <v>1000</v>
      </c>
      <c r="T6">
        <v>10</v>
      </c>
      <c r="U6">
        <v>0</v>
      </c>
    </row>
    <row r="7" spans="1:21">
      <c r="A7" s="1">
        <v>5</v>
      </c>
      <c r="B7" s="4" t="s">
        <v>160</v>
      </c>
      <c r="C7" t="s">
        <v>366</v>
      </c>
      <c r="D7" t="s">
        <v>912</v>
      </c>
      <c r="E7" t="s">
        <v>1513</v>
      </c>
      <c r="F7" t="s">
        <v>1450</v>
      </c>
      <c r="G7" t="s">
        <v>852</v>
      </c>
      <c r="H7" s="8" t="s">
        <v>1119</v>
      </c>
      <c r="I7" t="s">
        <v>1168</v>
      </c>
      <c r="J7" t="s">
        <v>989</v>
      </c>
      <c r="K7" t="s">
        <v>990</v>
      </c>
      <c r="L7" s="8" t="s">
        <v>996</v>
      </c>
      <c r="M7" s="8" t="s">
        <v>991</v>
      </c>
      <c r="N7" s="8" t="s">
        <v>993</v>
      </c>
      <c r="O7" t="s">
        <v>997</v>
      </c>
      <c r="P7" s="8" t="s">
        <v>1071</v>
      </c>
      <c r="Q7" s="8" t="s">
        <v>1071</v>
      </c>
      <c r="R7">
        <v>1000</v>
      </c>
      <c r="S7">
        <v>1000</v>
      </c>
      <c r="T7">
        <v>4.3499999999999996</v>
      </c>
      <c r="U7">
        <v>0</v>
      </c>
    </row>
    <row r="8" spans="1:21">
      <c r="A8" s="1">
        <v>6</v>
      </c>
      <c r="B8" s="4" t="s">
        <v>321</v>
      </c>
      <c r="C8" t="s">
        <v>362</v>
      </c>
      <c r="D8" t="s">
        <v>973</v>
      </c>
      <c r="E8" t="s">
        <v>961</v>
      </c>
      <c r="F8" t="s">
        <v>1451</v>
      </c>
      <c r="G8" t="s">
        <v>1177</v>
      </c>
      <c r="H8" s="8" t="s">
        <v>1116</v>
      </c>
      <c r="I8" t="s">
        <v>1128</v>
      </c>
      <c r="J8" t="s">
        <v>989</v>
      </c>
      <c r="K8" t="s">
        <v>990</v>
      </c>
      <c r="L8" s="8" t="s">
        <v>996</v>
      </c>
      <c r="M8" s="8" t="s">
        <v>991</v>
      </c>
      <c r="N8" s="8" t="s">
        <v>993</v>
      </c>
      <c r="O8" s="8" t="s">
        <v>1000</v>
      </c>
      <c r="P8" s="8" t="s">
        <v>1071</v>
      </c>
      <c r="Q8" s="8" t="s">
        <v>1071</v>
      </c>
      <c r="R8">
        <v>1000</v>
      </c>
      <c r="S8">
        <v>1000</v>
      </c>
      <c r="T8">
        <v>0</v>
      </c>
      <c r="U8">
        <v>0</v>
      </c>
    </row>
    <row r="9" spans="1:21">
      <c r="A9" s="1">
        <v>7</v>
      </c>
      <c r="B9" s="4" t="s">
        <v>318</v>
      </c>
      <c r="C9" t="s">
        <v>362</v>
      </c>
      <c r="D9" t="s">
        <v>974</v>
      </c>
      <c r="E9" t="s">
        <v>1545</v>
      </c>
      <c r="F9" t="s">
        <v>1452</v>
      </c>
      <c r="G9" t="s">
        <v>1124</v>
      </c>
      <c r="H9" s="8" t="s">
        <v>1120</v>
      </c>
      <c r="I9" t="s">
        <v>1128</v>
      </c>
      <c r="J9" t="s">
        <v>989</v>
      </c>
      <c r="K9" t="s">
        <v>990</v>
      </c>
      <c r="L9" s="8" t="s">
        <v>996</v>
      </c>
      <c r="M9" s="8" t="s">
        <v>991</v>
      </c>
      <c r="N9" s="8" t="s">
        <v>993</v>
      </c>
      <c r="O9" s="8" t="s">
        <v>1001</v>
      </c>
      <c r="P9" s="8" t="s">
        <v>1071</v>
      </c>
      <c r="Q9" s="8" t="s">
        <v>1071</v>
      </c>
      <c r="R9">
        <v>1000</v>
      </c>
      <c r="S9">
        <v>1000</v>
      </c>
      <c r="T9">
        <v>0</v>
      </c>
      <c r="U9">
        <v>0</v>
      </c>
    </row>
    <row r="10" spans="1:21">
      <c r="A10" s="1">
        <v>8</v>
      </c>
      <c r="B10" s="4" t="s">
        <v>1233</v>
      </c>
      <c r="C10" t="s">
        <v>364</v>
      </c>
      <c r="D10" t="s">
        <v>897</v>
      </c>
      <c r="E10" t="s">
        <v>1477</v>
      </c>
      <c r="F10" t="s">
        <v>890</v>
      </c>
      <c r="G10" t="s">
        <v>854</v>
      </c>
      <c r="H10" s="8" t="s">
        <v>1121</v>
      </c>
      <c r="I10" t="s">
        <v>870</v>
      </c>
      <c r="J10" t="s">
        <v>989</v>
      </c>
      <c r="K10" t="s">
        <v>990</v>
      </c>
      <c r="L10" s="8" t="s">
        <v>991</v>
      </c>
      <c r="M10" s="8" t="s">
        <v>996</v>
      </c>
      <c r="N10" s="8" t="s">
        <v>1002</v>
      </c>
      <c r="O10" s="8" t="s">
        <v>1003</v>
      </c>
      <c r="P10" s="8" t="s">
        <v>1071</v>
      </c>
      <c r="Q10" t="s">
        <v>1074</v>
      </c>
      <c r="R10">
        <v>1000</v>
      </c>
      <c r="S10">
        <v>1000</v>
      </c>
      <c r="T10">
        <v>54.62</v>
      </c>
      <c r="U10">
        <v>-46.62</v>
      </c>
    </row>
    <row r="11" spans="1:21">
      <c r="A11" s="1">
        <v>9</v>
      </c>
      <c r="B11" s="4" t="s">
        <v>176</v>
      </c>
      <c r="C11" t="s">
        <v>365</v>
      </c>
      <c r="D11" t="s">
        <v>917</v>
      </c>
      <c r="E11" t="s">
        <v>1546</v>
      </c>
      <c r="F11" t="s">
        <v>1453</v>
      </c>
      <c r="G11" t="s">
        <v>1141</v>
      </c>
      <c r="H11" s="8" t="s">
        <v>1122</v>
      </c>
      <c r="I11" t="s">
        <v>1168</v>
      </c>
      <c r="J11" t="s">
        <v>989</v>
      </c>
      <c r="K11" t="s">
        <v>990</v>
      </c>
      <c r="L11" s="8" t="s">
        <v>996</v>
      </c>
      <c r="M11" s="8" t="s">
        <v>991</v>
      </c>
      <c r="N11" s="8" t="s">
        <v>993</v>
      </c>
      <c r="O11" s="8" t="s">
        <v>1004</v>
      </c>
      <c r="P11" s="8" t="s">
        <v>1071</v>
      </c>
      <c r="Q11" s="8" t="s">
        <v>1071</v>
      </c>
      <c r="R11">
        <v>1000</v>
      </c>
      <c r="S11">
        <v>1000</v>
      </c>
      <c r="T11">
        <v>0</v>
      </c>
      <c r="U11">
        <v>0</v>
      </c>
    </row>
    <row r="12" spans="1:21">
      <c r="A12" s="1">
        <v>10</v>
      </c>
      <c r="B12" s="4" t="s">
        <v>1234</v>
      </c>
      <c r="C12" t="s">
        <v>362</v>
      </c>
      <c r="D12" t="s">
        <v>980</v>
      </c>
      <c r="E12" t="s">
        <v>1543</v>
      </c>
      <c r="F12" t="s">
        <v>1454</v>
      </c>
      <c r="G12" t="s">
        <v>1178</v>
      </c>
      <c r="H12" s="8" t="s">
        <v>870</v>
      </c>
      <c r="I12" t="s">
        <v>1128</v>
      </c>
      <c r="J12" t="s">
        <v>989</v>
      </c>
      <c r="K12" t="s">
        <v>990</v>
      </c>
      <c r="L12" s="8" t="s">
        <v>996</v>
      </c>
      <c r="M12" s="8" t="s">
        <v>991</v>
      </c>
      <c r="N12" s="8" t="s">
        <v>993</v>
      </c>
      <c r="O12" s="8" t="s">
        <v>1005</v>
      </c>
      <c r="P12" s="8" t="s">
        <v>1071</v>
      </c>
      <c r="Q12" s="8" t="s">
        <v>1071</v>
      </c>
      <c r="R12">
        <v>1000</v>
      </c>
      <c r="S12">
        <v>1000</v>
      </c>
      <c r="T12">
        <f>4.87*2</f>
        <v>9.74</v>
      </c>
      <c r="U12">
        <f>-4.473*2</f>
        <v>-8.9459999999999997</v>
      </c>
    </row>
    <row r="13" spans="1:21">
      <c r="A13" s="1">
        <v>11</v>
      </c>
      <c r="B13" s="4" t="s">
        <v>1625</v>
      </c>
      <c r="C13" t="s">
        <v>362</v>
      </c>
      <c r="D13" t="s">
        <v>946</v>
      </c>
      <c r="E13" t="s">
        <v>1547</v>
      </c>
      <c r="F13" t="s">
        <v>1455</v>
      </c>
      <c r="G13" t="s">
        <v>1173</v>
      </c>
      <c r="H13" s="8" t="s">
        <v>1123</v>
      </c>
      <c r="I13" t="s">
        <v>1128</v>
      </c>
      <c r="J13" t="s">
        <v>989</v>
      </c>
      <c r="K13" t="s">
        <v>990</v>
      </c>
      <c r="L13" s="8" t="s">
        <v>996</v>
      </c>
      <c r="M13" s="8" t="s">
        <v>996</v>
      </c>
      <c r="N13" s="8" t="s">
        <v>999</v>
      </c>
      <c r="O13" s="8" t="s">
        <v>1001</v>
      </c>
      <c r="P13" s="8" t="s">
        <v>1071</v>
      </c>
      <c r="Q13" s="8" t="s">
        <v>1071</v>
      </c>
      <c r="R13">
        <v>1000</v>
      </c>
      <c r="S13">
        <v>1000</v>
      </c>
      <c r="T13">
        <v>0</v>
      </c>
      <c r="U13">
        <v>0</v>
      </c>
    </row>
    <row r="14" spans="1:21">
      <c r="A14" s="1">
        <v>12</v>
      </c>
      <c r="B14" s="4" t="s">
        <v>1404</v>
      </c>
      <c r="C14" t="s">
        <v>362</v>
      </c>
      <c r="D14" t="s">
        <v>946</v>
      </c>
      <c r="E14" t="s">
        <v>1547</v>
      </c>
      <c r="F14" t="s">
        <v>1455</v>
      </c>
      <c r="G14" t="s">
        <v>1173</v>
      </c>
      <c r="H14" s="8" t="s">
        <v>1123</v>
      </c>
      <c r="I14" t="s">
        <v>1128</v>
      </c>
      <c r="J14" t="s">
        <v>989</v>
      </c>
      <c r="K14" t="s">
        <v>990</v>
      </c>
      <c r="L14" s="8" t="s">
        <v>996</v>
      </c>
      <c r="M14" s="8" t="s">
        <v>996</v>
      </c>
      <c r="N14" s="8" t="s">
        <v>999</v>
      </c>
      <c r="O14" s="8" t="s">
        <v>1001</v>
      </c>
      <c r="P14" s="8" t="s">
        <v>1071</v>
      </c>
      <c r="Q14" s="8" t="s">
        <v>1071</v>
      </c>
      <c r="R14">
        <v>1000</v>
      </c>
      <c r="S14">
        <v>1000</v>
      </c>
      <c r="T14">
        <v>0</v>
      </c>
      <c r="U14">
        <v>0</v>
      </c>
    </row>
    <row r="15" spans="1:21">
      <c r="A15" s="1">
        <v>13</v>
      </c>
      <c r="B15" s="4" t="s">
        <v>1235</v>
      </c>
      <c r="C15" t="s">
        <v>358</v>
      </c>
      <c r="D15" t="s">
        <v>849</v>
      </c>
      <c r="E15" t="s">
        <v>1185</v>
      </c>
      <c r="F15" t="s">
        <v>981</v>
      </c>
      <c r="G15" t="s">
        <v>358</v>
      </c>
      <c r="H15" s="8" t="s">
        <v>367</v>
      </c>
      <c r="I15" t="s">
        <v>1151</v>
      </c>
      <c r="J15" t="s">
        <v>391</v>
      </c>
      <c r="K15" t="s">
        <v>1006</v>
      </c>
      <c r="L15" s="8" t="s">
        <v>996</v>
      </c>
      <c r="M15" s="8" t="s">
        <v>996</v>
      </c>
      <c r="N15" s="8" t="s">
        <v>999</v>
      </c>
      <c r="O15" s="8" t="s">
        <v>997</v>
      </c>
      <c r="P15" s="8" t="s">
        <v>1071</v>
      </c>
      <c r="Q15" s="8" t="s">
        <v>1071</v>
      </c>
      <c r="R15">
        <v>1000</v>
      </c>
      <c r="S15">
        <v>1000</v>
      </c>
      <c r="T15">
        <v>0</v>
      </c>
      <c r="U15">
        <v>0</v>
      </c>
    </row>
    <row r="16" spans="1:21">
      <c r="A16" s="1">
        <v>14</v>
      </c>
      <c r="B16" s="4" t="s">
        <v>1236</v>
      </c>
      <c r="C16" t="s">
        <v>362</v>
      </c>
      <c r="D16" t="s">
        <v>964</v>
      </c>
      <c r="E16" t="s">
        <v>934</v>
      </c>
      <c r="F16" t="s">
        <v>932</v>
      </c>
      <c r="G16" t="s">
        <v>982</v>
      </c>
      <c r="H16" s="8" t="s">
        <v>861</v>
      </c>
      <c r="I16" t="s">
        <v>1168</v>
      </c>
      <c r="J16" t="s">
        <v>989</v>
      </c>
      <c r="K16" t="s">
        <v>990</v>
      </c>
      <c r="L16" s="8" t="s">
        <v>996</v>
      </c>
      <c r="M16" s="8" t="s">
        <v>996</v>
      </c>
      <c r="N16" s="8" t="s">
        <v>999</v>
      </c>
      <c r="O16" s="8" t="s">
        <v>1001</v>
      </c>
      <c r="P16" s="8" t="s">
        <v>1071</v>
      </c>
      <c r="Q16" s="8" t="s">
        <v>1071</v>
      </c>
      <c r="R16">
        <v>1000</v>
      </c>
      <c r="S16">
        <v>1000</v>
      </c>
      <c r="T16">
        <v>0</v>
      </c>
      <c r="U16">
        <v>0</v>
      </c>
    </row>
    <row r="17" spans="1:21">
      <c r="A17" s="1">
        <v>15</v>
      </c>
      <c r="B17" s="4" t="s">
        <v>1237</v>
      </c>
      <c r="C17" t="s">
        <v>361</v>
      </c>
      <c r="D17" t="s">
        <v>933</v>
      </c>
      <c r="E17" t="s">
        <v>1456</v>
      </c>
      <c r="F17" t="s">
        <v>1456</v>
      </c>
      <c r="G17" t="s">
        <v>1120</v>
      </c>
      <c r="H17" s="8" t="s">
        <v>1124</v>
      </c>
      <c r="I17" t="s">
        <v>1158</v>
      </c>
      <c r="J17" t="s">
        <v>392</v>
      </c>
      <c r="K17" t="s">
        <v>1006</v>
      </c>
      <c r="L17" s="8" t="s">
        <v>996</v>
      </c>
      <c r="M17" s="8" t="s">
        <v>996</v>
      </c>
      <c r="N17" s="8" t="s">
        <v>999</v>
      </c>
      <c r="O17" s="8" t="s">
        <v>1001</v>
      </c>
      <c r="P17" s="8" t="s">
        <v>1071</v>
      </c>
      <c r="Q17" s="8" t="s">
        <v>1071</v>
      </c>
      <c r="R17">
        <v>1000</v>
      </c>
      <c r="S17">
        <v>1000</v>
      </c>
      <c r="T17">
        <v>11.25</v>
      </c>
      <c r="U17">
        <v>-11.25</v>
      </c>
    </row>
    <row r="18" spans="1:21">
      <c r="A18" s="1">
        <v>16</v>
      </c>
      <c r="B18" s="4" t="s">
        <v>1346</v>
      </c>
      <c r="C18" t="s">
        <v>366</v>
      </c>
      <c r="D18" t="s">
        <v>918</v>
      </c>
      <c r="E18" t="s">
        <v>1548</v>
      </c>
      <c r="F18" t="s">
        <v>1429</v>
      </c>
      <c r="G18" t="s">
        <v>852</v>
      </c>
      <c r="H18" s="8" t="s">
        <v>1119</v>
      </c>
      <c r="I18" t="s">
        <v>1168</v>
      </c>
      <c r="J18" t="s">
        <v>392</v>
      </c>
      <c r="K18" t="s">
        <v>1006</v>
      </c>
      <c r="L18" s="8" t="s">
        <v>996</v>
      </c>
      <c r="M18" s="8" t="s">
        <v>996</v>
      </c>
      <c r="N18" s="8" t="s">
        <v>999</v>
      </c>
      <c r="O18" s="8" t="s">
        <v>997</v>
      </c>
      <c r="P18" s="8" t="s">
        <v>1071</v>
      </c>
      <c r="Q18" s="8" t="s">
        <v>1071</v>
      </c>
      <c r="R18">
        <v>1000</v>
      </c>
      <c r="S18">
        <v>1000</v>
      </c>
      <c r="T18">
        <v>0</v>
      </c>
      <c r="U18">
        <v>0</v>
      </c>
    </row>
    <row r="19" spans="1:21">
      <c r="A19" s="1">
        <v>17</v>
      </c>
      <c r="B19" s="4" t="s">
        <v>1356</v>
      </c>
      <c r="C19" t="s">
        <v>367</v>
      </c>
      <c r="D19" t="s">
        <v>925</v>
      </c>
      <c r="E19" t="s">
        <v>1457</v>
      </c>
      <c r="F19" t="s">
        <v>1457</v>
      </c>
      <c r="G19" t="s">
        <v>1166</v>
      </c>
      <c r="H19" s="8" t="s">
        <v>866</v>
      </c>
      <c r="I19" t="s">
        <v>1132</v>
      </c>
      <c r="J19" t="s">
        <v>391</v>
      </c>
      <c r="K19" t="s">
        <v>1006</v>
      </c>
      <c r="L19" s="8" t="s">
        <v>996</v>
      </c>
      <c r="M19" s="8" t="s">
        <v>996</v>
      </c>
      <c r="N19" s="8" t="s">
        <v>999</v>
      </c>
      <c r="O19" s="8" t="s">
        <v>1026</v>
      </c>
      <c r="P19" s="8" t="s">
        <v>1071</v>
      </c>
      <c r="Q19" s="8" t="s">
        <v>1071</v>
      </c>
      <c r="R19">
        <v>1000</v>
      </c>
      <c r="S19">
        <v>1000</v>
      </c>
      <c r="T19">
        <v>0</v>
      </c>
      <c r="U19">
        <v>0</v>
      </c>
    </row>
    <row r="20" spans="1:21">
      <c r="A20" s="1">
        <v>18</v>
      </c>
      <c r="B20" s="4" t="s">
        <v>1328</v>
      </c>
      <c r="C20" t="s">
        <v>366</v>
      </c>
      <c r="D20" t="s">
        <v>918</v>
      </c>
      <c r="E20" t="s">
        <v>1548</v>
      </c>
      <c r="F20" t="s">
        <v>1429</v>
      </c>
      <c r="G20" t="s">
        <v>852</v>
      </c>
      <c r="H20" t="s">
        <v>1119</v>
      </c>
      <c r="I20" t="s">
        <v>1168</v>
      </c>
      <c r="J20" t="s">
        <v>1007</v>
      </c>
      <c r="K20" t="s">
        <v>1008</v>
      </c>
      <c r="L20" s="8" t="s">
        <v>996</v>
      </c>
      <c r="M20" s="8" t="s">
        <v>996</v>
      </c>
      <c r="N20" s="8" t="s">
        <v>999</v>
      </c>
      <c r="O20" s="8" t="s">
        <v>997</v>
      </c>
      <c r="P20" s="8" t="s">
        <v>1071</v>
      </c>
      <c r="Q20" s="8" t="s">
        <v>1071</v>
      </c>
      <c r="R20">
        <v>1000</v>
      </c>
      <c r="S20">
        <v>1000</v>
      </c>
      <c r="T20">
        <v>3.27</v>
      </c>
      <c r="U20">
        <v>-3.27</v>
      </c>
    </row>
    <row r="21" spans="1:21">
      <c r="A21" s="1">
        <v>19</v>
      </c>
      <c r="B21" s="4" t="s">
        <v>1408</v>
      </c>
      <c r="C21" t="s">
        <v>366</v>
      </c>
      <c r="D21" t="s">
        <v>918</v>
      </c>
      <c r="E21" t="s">
        <v>1548</v>
      </c>
      <c r="F21" t="s">
        <v>1429</v>
      </c>
      <c r="G21" t="s">
        <v>852</v>
      </c>
      <c r="H21" t="s">
        <v>1119</v>
      </c>
      <c r="I21" t="s">
        <v>1168</v>
      </c>
      <c r="J21" t="s">
        <v>1007</v>
      </c>
      <c r="K21" t="s">
        <v>1008</v>
      </c>
      <c r="L21" s="8" t="s">
        <v>996</v>
      </c>
      <c r="M21" s="8" t="s">
        <v>996</v>
      </c>
      <c r="N21" s="8" t="s">
        <v>999</v>
      </c>
      <c r="O21" s="8" t="s">
        <v>997</v>
      </c>
      <c r="P21" s="8" t="s">
        <v>1071</v>
      </c>
      <c r="Q21" s="8" t="s">
        <v>1071</v>
      </c>
      <c r="R21">
        <v>1000</v>
      </c>
      <c r="S21">
        <v>1000</v>
      </c>
      <c r="T21">
        <v>3.27</v>
      </c>
      <c r="U21">
        <v>-3.27</v>
      </c>
    </row>
    <row r="22" spans="1:21">
      <c r="A22" s="1">
        <v>20</v>
      </c>
      <c r="B22" s="4" t="s">
        <v>1333</v>
      </c>
      <c r="C22" t="s">
        <v>360</v>
      </c>
      <c r="D22" t="s">
        <v>862</v>
      </c>
      <c r="E22" t="s">
        <v>1549</v>
      </c>
      <c r="F22" t="s">
        <v>1194</v>
      </c>
      <c r="G22" t="s">
        <v>1174</v>
      </c>
      <c r="H22" t="s">
        <v>1125</v>
      </c>
      <c r="I22" t="s">
        <v>865</v>
      </c>
      <c r="J22" t="s">
        <v>391</v>
      </c>
      <c r="K22" t="s">
        <v>1006</v>
      </c>
      <c r="L22" s="8" t="s">
        <v>996</v>
      </c>
      <c r="M22" s="8" t="s">
        <v>996</v>
      </c>
      <c r="N22" s="8" t="s">
        <v>999</v>
      </c>
      <c r="O22" s="8" t="s">
        <v>1001</v>
      </c>
      <c r="P22" s="8" t="s">
        <v>1071</v>
      </c>
      <c r="Q22" s="8" t="s">
        <v>1071</v>
      </c>
      <c r="R22">
        <v>1000</v>
      </c>
      <c r="S22">
        <v>1000</v>
      </c>
      <c r="T22">
        <v>0</v>
      </c>
      <c r="U22">
        <v>0</v>
      </c>
    </row>
    <row r="23" spans="1:21">
      <c r="A23" s="1">
        <v>21</v>
      </c>
      <c r="B23" s="4" t="s">
        <v>1239</v>
      </c>
      <c r="C23" t="s">
        <v>365</v>
      </c>
      <c r="D23" t="s">
        <v>940</v>
      </c>
      <c r="E23" t="s">
        <v>930</v>
      </c>
      <c r="F23" t="s">
        <v>1458</v>
      </c>
      <c r="G23" t="s">
        <v>1175</v>
      </c>
      <c r="H23" t="s">
        <v>1127</v>
      </c>
      <c r="I23" t="s">
        <v>1151</v>
      </c>
      <c r="J23" t="s">
        <v>391</v>
      </c>
      <c r="K23" t="s">
        <v>1006</v>
      </c>
      <c r="L23" s="8" t="s">
        <v>996</v>
      </c>
      <c r="M23" s="8" t="s">
        <v>996</v>
      </c>
      <c r="N23" s="8" t="s">
        <v>999</v>
      </c>
      <c r="O23" s="8" t="s">
        <v>1024</v>
      </c>
      <c r="P23" s="8" t="s">
        <v>1071</v>
      </c>
      <c r="Q23" s="8" t="s">
        <v>1071</v>
      </c>
      <c r="R23">
        <v>1000</v>
      </c>
      <c r="S23">
        <v>1000</v>
      </c>
      <c r="T23">
        <v>10</v>
      </c>
      <c r="U23">
        <v>0</v>
      </c>
    </row>
    <row r="24" spans="1:21">
      <c r="A24" s="1">
        <v>22</v>
      </c>
      <c r="B24" s="4" t="s">
        <v>1240</v>
      </c>
      <c r="C24" t="s">
        <v>362</v>
      </c>
      <c r="D24" t="s">
        <v>944</v>
      </c>
      <c r="E24" t="s">
        <v>1550</v>
      </c>
      <c r="F24" t="s">
        <v>1459</v>
      </c>
      <c r="G24" t="s">
        <v>1130</v>
      </c>
      <c r="H24" t="s">
        <v>1128</v>
      </c>
      <c r="I24" t="s">
        <v>1128</v>
      </c>
      <c r="J24" t="s">
        <v>391</v>
      </c>
      <c r="K24" t="s">
        <v>1006</v>
      </c>
      <c r="L24" s="8" t="s">
        <v>996</v>
      </c>
      <c r="M24" s="8" t="s">
        <v>996</v>
      </c>
      <c r="N24" s="8" t="s">
        <v>999</v>
      </c>
      <c r="O24" s="8" t="s">
        <v>1027</v>
      </c>
      <c r="P24" s="8" t="s">
        <v>1071</v>
      </c>
      <c r="Q24" s="8" t="s">
        <v>1071</v>
      </c>
      <c r="R24">
        <v>1000</v>
      </c>
      <c r="S24">
        <v>1000</v>
      </c>
      <c r="T24">
        <v>0</v>
      </c>
      <c r="U24">
        <v>0</v>
      </c>
    </row>
    <row r="25" spans="1:21">
      <c r="A25" s="1">
        <v>23</v>
      </c>
      <c r="B25" s="4" t="s">
        <v>1363</v>
      </c>
      <c r="C25" t="s">
        <v>369</v>
      </c>
      <c r="D25" t="s">
        <v>984</v>
      </c>
      <c r="E25" t="s">
        <v>1447</v>
      </c>
      <c r="F25" t="s">
        <v>1447</v>
      </c>
      <c r="G25" t="s">
        <v>1170</v>
      </c>
      <c r="H25" t="s">
        <v>1173</v>
      </c>
      <c r="I25" t="s">
        <v>1116</v>
      </c>
      <c r="J25" t="s">
        <v>391</v>
      </c>
      <c r="K25" t="s">
        <v>1006</v>
      </c>
      <c r="L25" s="8" t="s">
        <v>996</v>
      </c>
      <c r="M25" s="8" t="s">
        <v>996</v>
      </c>
      <c r="N25" s="8" t="s">
        <v>999</v>
      </c>
      <c r="O25" s="8" t="s">
        <v>1016</v>
      </c>
      <c r="P25" s="8" t="s">
        <v>1071</v>
      </c>
      <c r="Q25" s="8" t="s">
        <v>1071</v>
      </c>
      <c r="R25">
        <v>1000</v>
      </c>
      <c r="S25">
        <v>1000</v>
      </c>
      <c r="T25">
        <v>0</v>
      </c>
      <c r="U25">
        <v>0</v>
      </c>
    </row>
    <row r="26" spans="1:21">
      <c r="A26" s="1">
        <v>24</v>
      </c>
      <c r="B26" s="4" t="s">
        <v>1400</v>
      </c>
      <c r="C26" t="s">
        <v>362</v>
      </c>
      <c r="D26" t="s">
        <v>948</v>
      </c>
      <c r="E26" t="s">
        <v>939</v>
      </c>
      <c r="F26" t="s">
        <v>1460</v>
      </c>
      <c r="G26" t="s">
        <v>1179</v>
      </c>
      <c r="H26" t="s">
        <v>1132</v>
      </c>
      <c r="I26" t="s">
        <v>1128</v>
      </c>
      <c r="J26" t="s">
        <v>1009</v>
      </c>
      <c r="K26" t="s">
        <v>1006</v>
      </c>
      <c r="L26" s="8" t="s">
        <v>996</v>
      </c>
      <c r="M26" s="8" t="s">
        <v>991</v>
      </c>
      <c r="N26" s="8" t="s">
        <v>999</v>
      </c>
      <c r="O26" s="8" t="s">
        <v>1001</v>
      </c>
      <c r="P26" s="8" t="s">
        <v>1071</v>
      </c>
      <c r="Q26" s="8" t="s">
        <v>1071</v>
      </c>
      <c r="R26">
        <v>1000</v>
      </c>
      <c r="S26">
        <v>1000</v>
      </c>
      <c r="T26">
        <v>0</v>
      </c>
      <c r="U26">
        <v>0</v>
      </c>
    </row>
    <row r="27" spans="1:21">
      <c r="A27" s="1">
        <v>25</v>
      </c>
      <c r="B27" s="4" t="s">
        <v>1241</v>
      </c>
      <c r="C27" t="s">
        <v>358</v>
      </c>
      <c r="D27" t="s">
        <v>850</v>
      </c>
      <c r="E27" t="s">
        <v>1186</v>
      </c>
      <c r="F27" t="s">
        <v>847</v>
      </c>
      <c r="G27" t="s">
        <v>358</v>
      </c>
      <c r="H27" t="s">
        <v>367</v>
      </c>
      <c r="I27" t="s">
        <v>1151</v>
      </c>
      <c r="J27" t="s">
        <v>391</v>
      </c>
      <c r="K27" t="s">
        <v>1006</v>
      </c>
      <c r="L27" s="8" t="s">
        <v>996</v>
      </c>
      <c r="M27" s="8" t="s">
        <v>996</v>
      </c>
      <c r="N27" s="8" t="s">
        <v>999</v>
      </c>
      <c r="O27" s="8" t="s">
        <v>1010</v>
      </c>
      <c r="P27" s="8" t="s">
        <v>1071</v>
      </c>
      <c r="Q27" s="8" t="s">
        <v>1071</v>
      </c>
      <c r="R27">
        <v>1000</v>
      </c>
      <c r="S27">
        <v>1000</v>
      </c>
      <c r="T27" s="9">
        <v>0</v>
      </c>
      <c r="U27" s="9">
        <v>0</v>
      </c>
    </row>
    <row r="28" spans="1:21">
      <c r="A28" s="1">
        <v>26</v>
      </c>
      <c r="B28" s="4" t="s">
        <v>1366</v>
      </c>
      <c r="C28" t="s">
        <v>367</v>
      </c>
      <c r="D28" t="s">
        <v>900</v>
      </c>
      <c r="E28" t="s">
        <v>884</v>
      </c>
      <c r="F28" t="s">
        <v>885</v>
      </c>
      <c r="G28" t="s">
        <v>1133</v>
      </c>
      <c r="H28" t="s">
        <v>1141</v>
      </c>
      <c r="I28" t="s">
        <v>1132</v>
      </c>
      <c r="J28" t="s">
        <v>391</v>
      </c>
      <c r="K28" t="s">
        <v>1006</v>
      </c>
      <c r="L28" s="8" t="s">
        <v>996</v>
      </c>
      <c r="M28" s="8" t="s">
        <v>996</v>
      </c>
      <c r="N28" s="8" t="s">
        <v>999</v>
      </c>
      <c r="O28" s="8" t="s">
        <v>1028</v>
      </c>
      <c r="P28" s="8" t="s">
        <v>1071</v>
      </c>
      <c r="Q28" s="8" t="s">
        <v>1071</v>
      </c>
      <c r="R28">
        <v>1000</v>
      </c>
      <c r="S28">
        <v>1000</v>
      </c>
      <c r="T28" s="9">
        <v>0</v>
      </c>
      <c r="U28" s="9">
        <v>0</v>
      </c>
    </row>
    <row r="29" spans="1:21">
      <c r="A29" s="1">
        <v>27</v>
      </c>
      <c r="B29" s="4" t="s">
        <v>1242</v>
      </c>
      <c r="C29" t="s">
        <v>358</v>
      </c>
      <c r="D29" t="s">
        <v>359</v>
      </c>
      <c r="E29" t="s">
        <v>360</v>
      </c>
      <c r="F29" t="s">
        <v>368</v>
      </c>
      <c r="G29" t="s">
        <v>360</v>
      </c>
      <c r="H29" t="s">
        <v>362</v>
      </c>
      <c r="I29" t="s">
        <v>1137</v>
      </c>
      <c r="J29" t="s">
        <v>391</v>
      </c>
      <c r="K29" t="s">
        <v>1006</v>
      </c>
      <c r="L29" s="8" t="s">
        <v>996</v>
      </c>
      <c r="M29" s="8" t="s">
        <v>996</v>
      </c>
      <c r="N29" s="8" t="s">
        <v>999</v>
      </c>
      <c r="O29" s="8" t="s">
        <v>1027</v>
      </c>
      <c r="P29" s="8" t="s">
        <v>1071</v>
      </c>
      <c r="Q29" s="8" t="s">
        <v>1071</v>
      </c>
      <c r="R29">
        <v>1000</v>
      </c>
      <c r="S29">
        <v>1000</v>
      </c>
      <c r="T29">
        <v>4.9000000000000004</v>
      </c>
      <c r="U29">
        <v>0</v>
      </c>
    </row>
    <row r="30" spans="1:21">
      <c r="A30" s="1">
        <v>28</v>
      </c>
      <c r="B30" s="4" t="s">
        <v>1342</v>
      </c>
      <c r="C30" t="s">
        <v>368</v>
      </c>
      <c r="D30" t="s">
        <v>925</v>
      </c>
      <c r="E30" t="s">
        <v>1457</v>
      </c>
      <c r="F30" t="s">
        <v>1457</v>
      </c>
      <c r="G30" t="s">
        <v>1166</v>
      </c>
      <c r="H30" t="s">
        <v>866</v>
      </c>
      <c r="I30" t="s">
        <v>1157</v>
      </c>
      <c r="J30" t="s">
        <v>1014</v>
      </c>
      <c r="K30" t="s">
        <v>1006</v>
      </c>
      <c r="L30" s="8" t="s">
        <v>996</v>
      </c>
      <c r="M30" s="8" t="s">
        <v>996</v>
      </c>
      <c r="N30" s="8" t="s">
        <v>999</v>
      </c>
      <c r="O30" s="8" t="s">
        <v>1026</v>
      </c>
      <c r="P30" s="8" t="s">
        <v>1071</v>
      </c>
      <c r="Q30" s="8" t="s">
        <v>1071</v>
      </c>
      <c r="R30">
        <v>1000</v>
      </c>
      <c r="S30">
        <v>1000</v>
      </c>
      <c r="T30">
        <v>0</v>
      </c>
      <c r="U30">
        <v>0</v>
      </c>
    </row>
    <row r="31" spans="1:21">
      <c r="A31" s="1">
        <v>29</v>
      </c>
      <c r="B31" s="4" t="s">
        <v>233</v>
      </c>
      <c r="C31" t="s">
        <v>362</v>
      </c>
      <c r="D31" t="s">
        <v>945</v>
      </c>
      <c r="E31" t="s">
        <v>1459</v>
      </c>
      <c r="F31" t="s">
        <v>1461</v>
      </c>
      <c r="G31" t="s">
        <v>982</v>
      </c>
      <c r="H31" t="s">
        <v>861</v>
      </c>
      <c r="I31" t="s">
        <v>1128</v>
      </c>
      <c r="J31" t="s">
        <v>989</v>
      </c>
      <c r="K31" t="s">
        <v>990</v>
      </c>
      <c r="L31" s="8" t="s">
        <v>996</v>
      </c>
      <c r="M31" s="8" t="s">
        <v>991</v>
      </c>
      <c r="N31" s="8" t="s">
        <v>993</v>
      </c>
      <c r="O31" s="8" t="s">
        <v>1001</v>
      </c>
      <c r="P31" s="8" t="s">
        <v>1071</v>
      </c>
      <c r="Q31" s="8" t="s">
        <v>1071</v>
      </c>
      <c r="R31">
        <v>1000</v>
      </c>
      <c r="S31">
        <v>1000</v>
      </c>
      <c r="T31">
        <v>7</v>
      </c>
      <c r="U31">
        <v>-0.1</v>
      </c>
    </row>
    <row r="32" spans="1:21">
      <c r="A32" s="1">
        <v>30</v>
      </c>
      <c r="B32" s="4" t="s">
        <v>1621</v>
      </c>
      <c r="C32" t="s">
        <v>362</v>
      </c>
      <c r="D32" t="s">
        <v>945</v>
      </c>
      <c r="E32" t="s">
        <v>1459</v>
      </c>
      <c r="F32" t="s">
        <v>1461</v>
      </c>
      <c r="G32" t="s">
        <v>982</v>
      </c>
      <c r="H32" t="s">
        <v>861</v>
      </c>
      <c r="I32" t="s">
        <v>1128</v>
      </c>
      <c r="J32" t="s">
        <v>989</v>
      </c>
      <c r="K32" t="s">
        <v>990</v>
      </c>
      <c r="L32" s="8" t="s">
        <v>996</v>
      </c>
      <c r="M32" s="8" t="s">
        <v>991</v>
      </c>
      <c r="N32" s="8" t="s">
        <v>993</v>
      </c>
      <c r="O32" s="8" t="s">
        <v>1001</v>
      </c>
      <c r="P32" s="8" t="s">
        <v>1071</v>
      </c>
      <c r="Q32" s="8" t="s">
        <v>1071</v>
      </c>
      <c r="R32">
        <v>1000</v>
      </c>
      <c r="S32">
        <v>1000</v>
      </c>
      <c r="T32">
        <v>7</v>
      </c>
      <c r="U32">
        <v>-0.1</v>
      </c>
    </row>
    <row r="33" spans="1:21">
      <c r="A33" s="1">
        <v>31</v>
      </c>
      <c r="B33" s="4" t="s">
        <v>1329</v>
      </c>
      <c r="C33" t="s">
        <v>366</v>
      </c>
      <c r="D33" t="s">
        <v>910</v>
      </c>
      <c r="E33" t="s">
        <v>1467</v>
      </c>
      <c r="F33" t="s">
        <v>1423</v>
      </c>
      <c r="G33" t="s">
        <v>853</v>
      </c>
      <c r="H33" t="s">
        <v>1118</v>
      </c>
      <c r="I33" t="s">
        <v>1168</v>
      </c>
      <c r="J33" t="s">
        <v>989</v>
      </c>
      <c r="K33" t="s">
        <v>990</v>
      </c>
      <c r="L33" s="8" t="s">
        <v>996</v>
      </c>
      <c r="M33" s="8" t="s">
        <v>991</v>
      </c>
      <c r="N33" s="8" t="s">
        <v>993</v>
      </c>
      <c r="O33" s="8" t="s">
        <v>997</v>
      </c>
      <c r="P33" s="8" t="s">
        <v>1071</v>
      </c>
      <c r="Q33" s="8" t="s">
        <v>1071</v>
      </c>
      <c r="R33">
        <v>1000</v>
      </c>
      <c r="S33">
        <v>1000</v>
      </c>
      <c r="T33">
        <f>4.83*2</f>
        <v>9.66</v>
      </c>
      <c r="U33">
        <f>-5.18*2</f>
        <v>-10.36</v>
      </c>
    </row>
    <row r="34" spans="1:21">
      <c r="A34" s="1">
        <v>32</v>
      </c>
      <c r="B34" s="4" t="s">
        <v>1364</v>
      </c>
      <c r="C34" t="s">
        <v>357</v>
      </c>
      <c r="D34" t="s">
        <v>365</v>
      </c>
      <c r="E34" t="s">
        <v>369</v>
      </c>
      <c r="F34" t="s">
        <v>370</v>
      </c>
      <c r="G34" t="s">
        <v>363</v>
      </c>
      <c r="H34" t="s">
        <v>368</v>
      </c>
      <c r="I34" t="s">
        <v>1137</v>
      </c>
      <c r="J34" t="s">
        <v>391</v>
      </c>
      <c r="K34" t="s">
        <v>1006</v>
      </c>
      <c r="L34" s="8" t="s">
        <v>991</v>
      </c>
      <c r="M34" s="8" t="s">
        <v>996</v>
      </c>
      <c r="N34" s="8" t="s">
        <v>993</v>
      </c>
      <c r="O34" s="8" t="s">
        <v>1029</v>
      </c>
      <c r="P34" s="8" t="s">
        <v>1071</v>
      </c>
      <c r="Q34" s="8" t="s">
        <v>1071</v>
      </c>
      <c r="R34">
        <v>7</v>
      </c>
      <c r="S34">
        <v>7</v>
      </c>
      <c r="T34">
        <v>56</v>
      </c>
      <c r="U34">
        <v>-30</v>
      </c>
    </row>
    <row r="35" spans="1:21">
      <c r="A35" s="1">
        <v>33</v>
      </c>
      <c r="B35" s="4" t="s">
        <v>1371</v>
      </c>
      <c r="C35" t="s">
        <v>357</v>
      </c>
      <c r="D35" t="s">
        <v>365</v>
      </c>
      <c r="E35" t="s">
        <v>369</v>
      </c>
      <c r="F35" t="s">
        <v>370</v>
      </c>
      <c r="G35" t="s">
        <v>363</v>
      </c>
      <c r="H35" t="s">
        <v>368</v>
      </c>
      <c r="I35" t="s">
        <v>1137</v>
      </c>
      <c r="J35" t="s">
        <v>391</v>
      </c>
      <c r="K35" t="s">
        <v>1006</v>
      </c>
      <c r="L35" s="8" t="s">
        <v>991</v>
      </c>
      <c r="M35" s="8" t="s">
        <v>996</v>
      </c>
      <c r="N35" s="8" t="s">
        <v>993</v>
      </c>
      <c r="O35" s="8" t="s">
        <v>1029</v>
      </c>
      <c r="P35" s="8" t="s">
        <v>1071</v>
      </c>
      <c r="Q35" s="8" t="s">
        <v>1071</v>
      </c>
      <c r="R35">
        <v>5</v>
      </c>
      <c r="S35">
        <v>5</v>
      </c>
      <c r="T35">
        <v>55</v>
      </c>
      <c r="U35">
        <v>-30</v>
      </c>
    </row>
    <row r="36" spans="1:21">
      <c r="A36" s="1">
        <v>34</v>
      </c>
      <c r="B36" s="4" t="s">
        <v>297</v>
      </c>
      <c r="C36" t="s">
        <v>362</v>
      </c>
      <c r="D36" t="s">
        <v>968</v>
      </c>
      <c r="E36" t="s">
        <v>957</v>
      </c>
      <c r="F36" t="s">
        <v>975</v>
      </c>
      <c r="G36" t="s">
        <v>982</v>
      </c>
      <c r="H36" t="s">
        <v>1130</v>
      </c>
      <c r="I36" t="s">
        <v>1128</v>
      </c>
      <c r="J36" t="s">
        <v>989</v>
      </c>
      <c r="K36" t="s">
        <v>990</v>
      </c>
      <c r="L36" s="8" t="s">
        <v>996</v>
      </c>
      <c r="M36" s="8" t="s">
        <v>991</v>
      </c>
      <c r="N36" s="8" t="s">
        <v>993</v>
      </c>
      <c r="O36" s="8" t="s">
        <v>1011</v>
      </c>
      <c r="P36" s="8" t="s">
        <v>1071</v>
      </c>
      <c r="Q36" s="8" t="s">
        <v>1071</v>
      </c>
      <c r="R36">
        <v>1000</v>
      </c>
      <c r="S36">
        <v>1000</v>
      </c>
      <c r="T36">
        <v>12.4</v>
      </c>
      <c r="U36">
        <v>-11.6</v>
      </c>
    </row>
    <row r="37" spans="1:21">
      <c r="A37" s="1">
        <v>35</v>
      </c>
      <c r="B37" s="4" t="s">
        <v>94</v>
      </c>
      <c r="C37" t="s">
        <v>363</v>
      </c>
      <c r="D37" t="s">
        <v>883</v>
      </c>
      <c r="E37" t="s">
        <v>1463</v>
      </c>
      <c r="F37" t="s">
        <v>1463</v>
      </c>
      <c r="G37" t="s">
        <v>1131</v>
      </c>
      <c r="H37" t="s">
        <v>1131</v>
      </c>
      <c r="I37" t="s">
        <v>859</v>
      </c>
      <c r="J37" t="s">
        <v>989</v>
      </c>
      <c r="K37" t="s">
        <v>990</v>
      </c>
      <c r="L37" s="8" t="s">
        <v>996</v>
      </c>
      <c r="M37" s="8" t="s">
        <v>991</v>
      </c>
      <c r="N37" s="8" t="s">
        <v>993</v>
      </c>
      <c r="O37" s="8" t="s">
        <v>1012</v>
      </c>
      <c r="P37" s="8" t="s">
        <v>1071</v>
      </c>
      <c r="Q37" s="8" t="s">
        <v>1071</v>
      </c>
      <c r="R37">
        <v>1000</v>
      </c>
      <c r="S37">
        <v>1000</v>
      </c>
      <c r="T37">
        <v>0</v>
      </c>
      <c r="U37">
        <v>0</v>
      </c>
    </row>
    <row r="38" spans="1:21">
      <c r="A38" s="1">
        <v>36</v>
      </c>
      <c r="B38" s="4" t="s">
        <v>322</v>
      </c>
      <c r="C38" t="s">
        <v>362</v>
      </c>
      <c r="D38" t="s">
        <v>948</v>
      </c>
      <c r="E38" t="s">
        <v>939</v>
      </c>
      <c r="F38" t="s">
        <v>1460</v>
      </c>
      <c r="G38" t="s">
        <v>1179</v>
      </c>
      <c r="H38" t="s">
        <v>1132</v>
      </c>
      <c r="I38" t="s">
        <v>1128</v>
      </c>
      <c r="J38" t="s">
        <v>989</v>
      </c>
      <c r="K38" t="s">
        <v>990</v>
      </c>
      <c r="L38" s="8" t="s">
        <v>996</v>
      </c>
      <c r="M38" s="8" t="s">
        <v>991</v>
      </c>
      <c r="N38" s="8" t="s">
        <v>993</v>
      </c>
      <c r="O38" s="8" t="s">
        <v>1001</v>
      </c>
      <c r="P38" s="8" t="s">
        <v>1071</v>
      </c>
      <c r="Q38" s="8" t="s">
        <v>1071</v>
      </c>
      <c r="R38">
        <v>1000</v>
      </c>
      <c r="S38">
        <v>1000</v>
      </c>
      <c r="T38">
        <v>0</v>
      </c>
      <c r="U38">
        <v>0</v>
      </c>
    </row>
    <row r="39" spans="1:21">
      <c r="A39" s="1">
        <v>37</v>
      </c>
      <c r="B39" s="4" t="s">
        <v>84</v>
      </c>
      <c r="C39" t="s">
        <v>363</v>
      </c>
      <c r="D39" t="s">
        <v>876</v>
      </c>
      <c r="E39" t="s">
        <v>1464</v>
      </c>
      <c r="F39" t="s">
        <v>1464</v>
      </c>
      <c r="G39" t="s">
        <v>1131</v>
      </c>
      <c r="H39" t="s">
        <v>1133</v>
      </c>
      <c r="I39" t="s">
        <v>859</v>
      </c>
      <c r="J39" t="s">
        <v>989</v>
      </c>
      <c r="K39" t="s">
        <v>990</v>
      </c>
      <c r="L39" s="8" t="s">
        <v>996</v>
      </c>
      <c r="M39" s="8" t="s">
        <v>991</v>
      </c>
      <c r="N39" s="8" t="s">
        <v>993</v>
      </c>
      <c r="O39" s="8" t="s">
        <v>1013</v>
      </c>
      <c r="P39" s="8" t="s">
        <v>1071</v>
      </c>
      <c r="Q39" s="8" t="s">
        <v>1071</v>
      </c>
      <c r="R39">
        <v>1000</v>
      </c>
      <c r="S39">
        <v>1000</v>
      </c>
      <c r="T39">
        <v>0</v>
      </c>
      <c r="U39">
        <v>0</v>
      </c>
    </row>
    <row r="40" spans="1:21">
      <c r="A40" s="1">
        <v>38</v>
      </c>
      <c r="B40" s="4" t="s">
        <v>1075</v>
      </c>
      <c r="C40" t="s">
        <v>364</v>
      </c>
      <c r="D40" t="s">
        <v>895</v>
      </c>
      <c r="E40" t="s">
        <v>1510</v>
      </c>
      <c r="F40" t="s">
        <v>1465</v>
      </c>
      <c r="G40" t="s">
        <v>1180</v>
      </c>
      <c r="H40" t="s">
        <v>1134</v>
      </c>
      <c r="I40" t="s">
        <v>870</v>
      </c>
      <c r="J40" t="s">
        <v>989</v>
      </c>
      <c r="K40" t="s">
        <v>990</v>
      </c>
      <c r="L40" s="8" t="s">
        <v>991</v>
      </c>
      <c r="M40" s="8" t="s">
        <v>996</v>
      </c>
      <c r="N40" s="8" t="s">
        <v>993</v>
      </c>
      <c r="O40" s="8" t="s">
        <v>1010</v>
      </c>
      <c r="P40" s="8" t="s">
        <v>1075</v>
      </c>
      <c r="Q40" s="8" t="s">
        <v>1105</v>
      </c>
      <c r="R40">
        <v>1000</v>
      </c>
      <c r="S40">
        <v>1000</v>
      </c>
      <c r="T40">
        <v>256.32</v>
      </c>
      <c r="U40">
        <v>-289.68</v>
      </c>
    </row>
    <row r="41" spans="1:21">
      <c r="A41" s="1">
        <v>39</v>
      </c>
      <c r="B41" s="4" t="s">
        <v>197</v>
      </c>
      <c r="C41" t="s">
        <v>368</v>
      </c>
      <c r="D41" t="s">
        <v>924</v>
      </c>
      <c r="E41" t="s">
        <v>1466</v>
      </c>
      <c r="F41" t="s">
        <v>1466</v>
      </c>
      <c r="G41" t="s">
        <v>1166</v>
      </c>
      <c r="H41" t="s">
        <v>866</v>
      </c>
      <c r="I41" t="s">
        <v>1157</v>
      </c>
      <c r="J41" t="s">
        <v>1014</v>
      </c>
      <c r="K41" t="s">
        <v>1015</v>
      </c>
      <c r="L41" s="8" t="s">
        <v>996</v>
      </c>
      <c r="M41" s="8" t="s">
        <v>996</v>
      </c>
      <c r="N41" s="8" t="s">
        <v>1015</v>
      </c>
      <c r="O41" s="8" t="s">
        <v>1016</v>
      </c>
      <c r="P41" s="8" t="s">
        <v>1071</v>
      </c>
      <c r="Q41" s="8" t="s">
        <v>1071</v>
      </c>
      <c r="R41">
        <v>1000</v>
      </c>
      <c r="S41">
        <v>1000</v>
      </c>
      <c r="T41">
        <v>0</v>
      </c>
      <c r="U41">
        <v>0</v>
      </c>
    </row>
    <row r="42" spans="1:21">
      <c r="A42" s="1">
        <v>40</v>
      </c>
      <c r="B42" s="4" t="s">
        <v>1243</v>
      </c>
      <c r="C42" t="s">
        <v>362</v>
      </c>
      <c r="D42" t="s">
        <v>958</v>
      </c>
      <c r="E42" t="s">
        <v>1551</v>
      </c>
      <c r="F42" t="s">
        <v>937</v>
      </c>
      <c r="G42" t="s">
        <v>1176</v>
      </c>
      <c r="H42" t="s">
        <v>1135</v>
      </c>
      <c r="I42" t="s">
        <v>1128</v>
      </c>
      <c r="J42" t="s">
        <v>989</v>
      </c>
      <c r="K42" t="s">
        <v>990</v>
      </c>
      <c r="L42" s="8" t="s">
        <v>996</v>
      </c>
      <c r="M42" s="8" t="s">
        <v>991</v>
      </c>
      <c r="N42" s="8" t="s">
        <v>993</v>
      </c>
      <c r="O42" s="8" t="s">
        <v>1003</v>
      </c>
      <c r="P42" s="8" t="s">
        <v>1071</v>
      </c>
      <c r="Q42" s="8" t="s">
        <v>1071</v>
      </c>
      <c r="R42">
        <v>1000</v>
      </c>
      <c r="S42">
        <v>1000</v>
      </c>
      <c r="T42">
        <f>5*2</f>
        <v>10</v>
      </c>
      <c r="U42">
        <f>-5*2</f>
        <v>-10</v>
      </c>
    </row>
    <row r="43" spans="1:21">
      <c r="A43" s="1">
        <v>41</v>
      </c>
      <c r="B43" s="4" t="s">
        <v>1110</v>
      </c>
      <c r="C43" t="s">
        <v>366</v>
      </c>
      <c r="D43" t="s">
        <v>906</v>
      </c>
      <c r="E43" t="s">
        <v>1473</v>
      </c>
      <c r="F43" t="s">
        <v>1467</v>
      </c>
      <c r="G43" t="s">
        <v>1121</v>
      </c>
      <c r="H43" t="s">
        <v>1129</v>
      </c>
      <c r="I43" t="s">
        <v>1168</v>
      </c>
      <c r="J43" t="s">
        <v>989</v>
      </c>
      <c r="K43" t="s">
        <v>990</v>
      </c>
      <c r="L43" s="8" t="s">
        <v>991</v>
      </c>
      <c r="M43" s="8" t="s">
        <v>996</v>
      </c>
      <c r="N43" s="8" t="s">
        <v>993</v>
      </c>
      <c r="O43" s="8" t="s">
        <v>997</v>
      </c>
      <c r="P43" s="8" t="s">
        <v>147</v>
      </c>
      <c r="Q43" s="8" t="s">
        <v>1110</v>
      </c>
      <c r="R43">
        <v>1000</v>
      </c>
      <c r="S43">
        <v>1000</v>
      </c>
      <c r="T43">
        <v>77.16</v>
      </c>
      <c r="U43">
        <v>-111.26</v>
      </c>
    </row>
    <row r="44" spans="1:21">
      <c r="A44" s="1">
        <v>42</v>
      </c>
      <c r="B44" s="4" t="s">
        <v>1244</v>
      </c>
      <c r="C44" t="s">
        <v>363</v>
      </c>
      <c r="D44" t="s">
        <v>883</v>
      </c>
      <c r="E44" t="s">
        <v>1463</v>
      </c>
      <c r="F44" t="s">
        <v>1463</v>
      </c>
      <c r="G44" t="s">
        <v>1131</v>
      </c>
      <c r="H44" t="s">
        <v>1131</v>
      </c>
      <c r="I44" t="s">
        <v>859</v>
      </c>
      <c r="J44" t="s">
        <v>989</v>
      </c>
      <c r="K44" t="s">
        <v>990</v>
      </c>
      <c r="L44" s="8" t="s">
        <v>996</v>
      </c>
      <c r="M44" s="8" t="s">
        <v>991</v>
      </c>
      <c r="N44" s="8" t="s">
        <v>993</v>
      </c>
      <c r="O44" s="8" t="s">
        <v>1012</v>
      </c>
      <c r="P44" s="8" t="s">
        <v>1071</v>
      </c>
      <c r="Q44" s="8" t="s">
        <v>1071</v>
      </c>
      <c r="R44">
        <v>1000</v>
      </c>
      <c r="S44">
        <v>1000</v>
      </c>
      <c r="T44">
        <v>0</v>
      </c>
      <c r="U44">
        <v>0</v>
      </c>
    </row>
    <row r="45" spans="1:21">
      <c r="A45" s="1">
        <v>43</v>
      </c>
      <c r="B45" s="4" t="s">
        <v>1403</v>
      </c>
      <c r="C45" t="s">
        <v>362</v>
      </c>
      <c r="D45" t="s">
        <v>975</v>
      </c>
      <c r="E45" t="s">
        <v>1527</v>
      </c>
      <c r="F45" t="s">
        <v>1468</v>
      </c>
      <c r="G45" t="s">
        <v>1130</v>
      </c>
      <c r="H45" t="s">
        <v>1128</v>
      </c>
      <c r="I45" t="s">
        <v>1128</v>
      </c>
      <c r="J45" t="s">
        <v>989</v>
      </c>
      <c r="K45" t="s">
        <v>990</v>
      </c>
      <c r="L45" s="8" t="s">
        <v>996</v>
      </c>
      <c r="M45" s="8" t="s">
        <v>991</v>
      </c>
      <c r="N45" s="8" t="s">
        <v>993</v>
      </c>
      <c r="O45" s="8" t="s">
        <v>1001</v>
      </c>
      <c r="P45" s="8" t="s">
        <v>1071</v>
      </c>
      <c r="Q45" s="8" t="s">
        <v>1071</v>
      </c>
      <c r="R45">
        <v>1000</v>
      </c>
      <c r="S45">
        <v>1000</v>
      </c>
      <c r="T45">
        <v>0</v>
      </c>
      <c r="U45">
        <v>0</v>
      </c>
    </row>
    <row r="46" spans="1:21">
      <c r="A46" s="1">
        <v>44</v>
      </c>
      <c r="B46" s="4" t="s">
        <v>1245</v>
      </c>
      <c r="C46" t="s">
        <v>362</v>
      </c>
      <c r="D46" t="s">
        <v>959</v>
      </c>
      <c r="E46" t="s">
        <v>1544</v>
      </c>
      <c r="F46" t="s">
        <v>1448</v>
      </c>
      <c r="G46" t="s">
        <v>1177</v>
      </c>
      <c r="H46" t="s">
        <v>1116</v>
      </c>
      <c r="I46" t="s">
        <v>1128</v>
      </c>
      <c r="J46" t="s">
        <v>989</v>
      </c>
      <c r="K46" t="s">
        <v>990</v>
      </c>
      <c r="L46" s="8" t="s">
        <v>996</v>
      </c>
      <c r="M46" s="8" t="s">
        <v>991</v>
      </c>
      <c r="N46" s="8" t="s">
        <v>993</v>
      </c>
      <c r="O46" s="8" t="s">
        <v>1017</v>
      </c>
      <c r="P46" s="8" t="s">
        <v>1071</v>
      </c>
      <c r="Q46" s="8" t="s">
        <v>1071</v>
      </c>
      <c r="R46">
        <v>1000</v>
      </c>
      <c r="S46">
        <v>1000</v>
      </c>
      <c r="T46">
        <v>2</v>
      </c>
      <c r="U46">
        <v>0</v>
      </c>
    </row>
    <row r="47" spans="1:21">
      <c r="A47" s="1">
        <v>45</v>
      </c>
      <c r="B47" s="4" t="s">
        <v>324</v>
      </c>
      <c r="C47" t="s">
        <v>362</v>
      </c>
      <c r="D47" t="s">
        <v>977</v>
      </c>
      <c r="E47" t="s">
        <v>1451</v>
      </c>
      <c r="F47" t="s">
        <v>956</v>
      </c>
      <c r="G47" t="s">
        <v>1181</v>
      </c>
      <c r="H47" t="s">
        <v>1136</v>
      </c>
      <c r="I47" t="s">
        <v>1128</v>
      </c>
      <c r="J47" t="s">
        <v>989</v>
      </c>
      <c r="K47" t="s">
        <v>990</v>
      </c>
      <c r="L47" s="8" t="s">
        <v>996</v>
      </c>
      <c r="M47" s="8" t="s">
        <v>991</v>
      </c>
      <c r="N47" s="8" t="s">
        <v>993</v>
      </c>
      <c r="O47" s="8" t="s">
        <v>1001</v>
      </c>
      <c r="P47" s="8" t="s">
        <v>1071</v>
      </c>
      <c r="Q47" s="8" t="s">
        <v>1071</v>
      </c>
      <c r="R47">
        <v>1000</v>
      </c>
      <c r="S47">
        <v>1000</v>
      </c>
      <c r="T47">
        <v>0</v>
      </c>
      <c r="U47">
        <v>0</v>
      </c>
    </row>
    <row r="48" spans="1:21">
      <c r="A48" s="1">
        <v>46</v>
      </c>
      <c r="B48" s="4" t="s">
        <v>1246</v>
      </c>
      <c r="C48" t="s">
        <v>362</v>
      </c>
      <c r="D48" t="s">
        <v>969</v>
      </c>
      <c r="E48" t="s">
        <v>955</v>
      </c>
      <c r="F48" t="s">
        <v>1469</v>
      </c>
      <c r="G48" t="s">
        <v>857</v>
      </c>
      <c r="H48" t="s">
        <v>1137</v>
      </c>
      <c r="I48" t="s">
        <v>1128</v>
      </c>
      <c r="J48" t="s">
        <v>989</v>
      </c>
      <c r="K48" t="s">
        <v>990</v>
      </c>
      <c r="L48" s="8" t="s">
        <v>991</v>
      </c>
      <c r="M48" s="8" t="s">
        <v>996</v>
      </c>
      <c r="N48" s="8" t="s">
        <v>1002</v>
      </c>
      <c r="O48" s="8" t="s">
        <v>1018</v>
      </c>
      <c r="P48" s="8" t="s">
        <v>1071</v>
      </c>
      <c r="Q48" s="8" t="s">
        <v>1106</v>
      </c>
      <c r="R48">
        <v>1000</v>
      </c>
      <c r="S48">
        <v>1000</v>
      </c>
      <c r="T48">
        <v>56.4</v>
      </c>
      <c r="U48">
        <v>-85</v>
      </c>
    </row>
    <row r="49" spans="1:23">
      <c r="A49" s="1">
        <v>47</v>
      </c>
      <c r="B49" s="4" t="s">
        <v>1376</v>
      </c>
      <c r="C49" t="s">
        <v>358</v>
      </c>
      <c r="D49" t="s">
        <v>848</v>
      </c>
      <c r="E49" t="s">
        <v>1174</v>
      </c>
      <c r="F49" t="s">
        <v>1470</v>
      </c>
      <c r="G49" t="s">
        <v>370</v>
      </c>
      <c r="H49" t="s">
        <v>358</v>
      </c>
      <c r="I49" t="s">
        <v>1151</v>
      </c>
      <c r="J49" t="s">
        <v>393</v>
      </c>
      <c r="K49" t="s">
        <v>1006</v>
      </c>
      <c r="L49" s="8" t="s">
        <v>991</v>
      </c>
      <c r="M49" s="8" t="s">
        <v>996</v>
      </c>
      <c r="N49" s="8" t="s">
        <v>993</v>
      </c>
      <c r="O49" s="8" t="s">
        <v>1010</v>
      </c>
      <c r="P49" s="8" t="s">
        <v>1071</v>
      </c>
      <c r="Q49" s="8" t="s">
        <v>1071</v>
      </c>
      <c r="R49">
        <v>31</v>
      </c>
      <c r="S49">
        <v>38</v>
      </c>
      <c r="T49">
        <v>30</v>
      </c>
      <c r="U49">
        <v>0</v>
      </c>
    </row>
    <row r="50" spans="1:23">
      <c r="A50" s="1">
        <v>48</v>
      </c>
      <c r="B50" s="4" t="s">
        <v>1373</v>
      </c>
      <c r="C50" t="s">
        <v>358</v>
      </c>
      <c r="D50" t="s">
        <v>848</v>
      </c>
      <c r="E50" t="s">
        <v>1174</v>
      </c>
      <c r="F50" t="s">
        <v>1470</v>
      </c>
      <c r="G50" t="s">
        <v>370</v>
      </c>
      <c r="H50" t="s">
        <v>358</v>
      </c>
      <c r="I50" t="s">
        <v>1151</v>
      </c>
      <c r="J50" t="s">
        <v>391</v>
      </c>
      <c r="K50" t="s">
        <v>1006</v>
      </c>
      <c r="L50" s="8" t="s">
        <v>991</v>
      </c>
      <c r="M50" s="8" t="s">
        <v>996</v>
      </c>
      <c r="N50" s="8" t="s">
        <v>993</v>
      </c>
      <c r="O50" s="8" t="s">
        <v>1010</v>
      </c>
      <c r="P50" s="8" t="s">
        <v>1071</v>
      </c>
      <c r="Q50" s="8" t="s">
        <v>1071</v>
      </c>
      <c r="R50">
        <v>31</v>
      </c>
      <c r="S50">
        <v>38</v>
      </c>
      <c r="T50">
        <v>30</v>
      </c>
      <c r="U50">
        <v>0</v>
      </c>
    </row>
    <row r="51" spans="1:23">
      <c r="A51" s="1">
        <v>49</v>
      </c>
      <c r="B51" s="4" t="s">
        <v>1370</v>
      </c>
      <c r="C51" t="s">
        <v>358</v>
      </c>
      <c r="D51" t="s">
        <v>848</v>
      </c>
      <c r="E51" t="s">
        <v>1174</v>
      </c>
      <c r="F51" t="s">
        <v>1470</v>
      </c>
      <c r="G51" t="s">
        <v>370</v>
      </c>
      <c r="H51" t="s">
        <v>358</v>
      </c>
      <c r="I51" t="s">
        <v>1151</v>
      </c>
      <c r="J51" t="s">
        <v>391</v>
      </c>
      <c r="K51" t="s">
        <v>1006</v>
      </c>
      <c r="L51" s="8" t="s">
        <v>991</v>
      </c>
      <c r="M51" s="8" t="s">
        <v>996</v>
      </c>
      <c r="N51" s="8" t="s">
        <v>993</v>
      </c>
      <c r="O51" s="8" t="s">
        <v>1010</v>
      </c>
      <c r="P51" s="8" t="s">
        <v>1071</v>
      </c>
      <c r="Q51" s="8" t="s">
        <v>1071</v>
      </c>
      <c r="R51">
        <v>31</v>
      </c>
      <c r="S51">
        <v>38</v>
      </c>
      <c r="T51">
        <v>30</v>
      </c>
      <c r="U51">
        <v>0</v>
      </c>
    </row>
    <row r="52" spans="1:23">
      <c r="A52" s="1">
        <v>50</v>
      </c>
      <c r="B52" s="4" t="s">
        <v>288</v>
      </c>
      <c r="C52" t="s">
        <v>362</v>
      </c>
      <c r="D52" t="s">
        <v>951</v>
      </c>
      <c r="E52" t="s">
        <v>1552</v>
      </c>
      <c r="F52" t="s">
        <v>1471</v>
      </c>
      <c r="G52" t="s">
        <v>1179</v>
      </c>
      <c r="H52" t="s">
        <v>1132</v>
      </c>
      <c r="I52" t="s">
        <v>1128</v>
      </c>
      <c r="J52" t="s">
        <v>989</v>
      </c>
      <c r="K52" t="s">
        <v>990</v>
      </c>
      <c r="L52" s="8" t="s">
        <v>996</v>
      </c>
      <c r="M52" s="8" t="s">
        <v>991</v>
      </c>
      <c r="N52" s="8" t="s">
        <v>993</v>
      </c>
      <c r="O52" s="8" t="s">
        <v>1011</v>
      </c>
      <c r="P52" s="8" t="s">
        <v>1071</v>
      </c>
      <c r="Q52" s="8" t="s">
        <v>1071</v>
      </c>
      <c r="R52">
        <v>1000</v>
      </c>
      <c r="S52">
        <v>1000</v>
      </c>
      <c r="T52">
        <v>5.12</v>
      </c>
      <c r="U52">
        <v>-4.0199999999999996</v>
      </c>
    </row>
    <row r="53" spans="1:23">
      <c r="A53" s="1">
        <v>51</v>
      </c>
      <c r="B53" s="4" t="s">
        <v>273</v>
      </c>
      <c r="C53" t="s">
        <v>362</v>
      </c>
      <c r="D53" t="s">
        <v>959</v>
      </c>
      <c r="E53" t="s">
        <v>1544</v>
      </c>
      <c r="F53" t="s">
        <v>1448</v>
      </c>
      <c r="G53" t="s">
        <v>1177</v>
      </c>
      <c r="H53" t="s">
        <v>1116</v>
      </c>
      <c r="I53" t="s">
        <v>1128</v>
      </c>
      <c r="J53" t="s">
        <v>989</v>
      </c>
      <c r="K53" t="s">
        <v>990</v>
      </c>
      <c r="L53" s="8" t="s">
        <v>996</v>
      </c>
      <c r="M53" s="8" t="s">
        <v>991</v>
      </c>
      <c r="N53" s="8" t="s">
        <v>993</v>
      </c>
      <c r="O53" s="8" t="s">
        <v>1001</v>
      </c>
      <c r="P53" s="8" t="s">
        <v>1071</v>
      </c>
      <c r="Q53" s="8" t="s">
        <v>1071</v>
      </c>
      <c r="R53">
        <v>1000</v>
      </c>
      <c r="S53">
        <v>1000</v>
      </c>
      <c r="T53">
        <v>0</v>
      </c>
      <c r="U53">
        <v>0</v>
      </c>
    </row>
    <row r="54" spans="1:23">
      <c r="A54" s="1">
        <v>52</v>
      </c>
      <c r="B54" s="4" t="s">
        <v>1326</v>
      </c>
      <c r="C54" t="s">
        <v>366</v>
      </c>
      <c r="D54" t="s">
        <v>981</v>
      </c>
      <c r="E54" t="s">
        <v>1153</v>
      </c>
      <c r="F54" t="s">
        <v>1174</v>
      </c>
      <c r="G54" t="s">
        <v>369</v>
      </c>
      <c r="H54" t="s">
        <v>359</v>
      </c>
      <c r="I54" t="s">
        <v>1151</v>
      </c>
      <c r="J54" t="s">
        <v>1007</v>
      </c>
      <c r="K54" t="s">
        <v>1008</v>
      </c>
      <c r="L54" s="8" t="s">
        <v>996</v>
      </c>
      <c r="M54" s="8" t="s">
        <v>991</v>
      </c>
      <c r="N54" s="8" t="s">
        <v>993</v>
      </c>
      <c r="O54" s="8" t="s">
        <v>997</v>
      </c>
      <c r="P54" s="8" t="s">
        <v>1071</v>
      </c>
      <c r="Q54" s="8" t="s">
        <v>1071</v>
      </c>
      <c r="R54">
        <v>1000</v>
      </c>
      <c r="S54">
        <v>1000</v>
      </c>
      <c r="T54">
        <v>2.69</v>
      </c>
      <c r="U54">
        <v>-2.69</v>
      </c>
    </row>
    <row r="55" spans="1:23">
      <c r="A55" s="1">
        <v>53</v>
      </c>
      <c r="B55" s="4" t="s">
        <v>1383</v>
      </c>
      <c r="C55" t="s">
        <v>364</v>
      </c>
      <c r="D55" t="s">
        <v>901</v>
      </c>
      <c r="E55" t="s">
        <v>1493</v>
      </c>
      <c r="F55" t="s">
        <v>1472</v>
      </c>
      <c r="G55" t="s">
        <v>1182</v>
      </c>
      <c r="H55" t="s">
        <v>1145</v>
      </c>
      <c r="I55" t="s">
        <v>870</v>
      </c>
      <c r="J55" t="s">
        <v>1007</v>
      </c>
      <c r="K55" t="s">
        <v>1008</v>
      </c>
      <c r="L55" s="8" t="s">
        <v>996</v>
      </c>
      <c r="M55" s="8" t="s">
        <v>991</v>
      </c>
      <c r="N55" s="8" t="s">
        <v>993</v>
      </c>
      <c r="O55" s="8" t="s">
        <v>997</v>
      </c>
      <c r="P55" s="8" t="s">
        <v>1071</v>
      </c>
      <c r="Q55" s="8" t="s">
        <v>1071</v>
      </c>
      <c r="R55">
        <v>1000</v>
      </c>
      <c r="S55">
        <v>1000</v>
      </c>
      <c r="T55">
        <v>0</v>
      </c>
      <c r="U55">
        <v>0</v>
      </c>
    </row>
    <row r="56" spans="1:23">
      <c r="A56" s="1">
        <v>54</v>
      </c>
      <c r="B56" s="4" t="s">
        <v>1365</v>
      </c>
      <c r="C56" t="s">
        <v>366</v>
      </c>
      <c r="D56" t="s">
        <v>911</v>
      </c>
      <c r="E56" t="s">
        <v>1450</v>
      </c>
      <c r="F56" t="s">
        <v>1473</v>
      </c>
      <c r="G56" t="s">
        <v>1143</v>
      </c>
      <c r="H56" t="s">
        <v>1138</v>
      </c>
      <c r="I56" t="s">
        <v>1168</v>
      </c>
      <c r="J56" t="s">
        <v>1014</v>
      </c>
      <c r="K56" t="s">
        <v>1015</v>
      </c>
      <c r="L56" s="8" t="s">
        <v>996</v>
      </c>
      <c r="M56" s="8" t="s">
        <v>996</v>
      </c>
      <c r="N56" s="8" t="s">
        <v>1015</v>
      </c>
      <c r="O56" s="8" t="s">
        <v>1019</v>
      </c>
      <c r="P56" s="8" t="s">
        <v>1071</v>
      </c>
      <c r="Q56" s="8" t="s">
        <v>1071</v>
      </c>
      <c r="R56">
        <v>1000</v>
      </c>
      <c r="S56">
        <v>1000</v>
      </c>
      <c r="T56">
        <v>0</v>
      </c>
      <c r="U56">
        <v>0</v>
      </c>
    </row>
    <row r="57" spans="1:23">
      <c r="A57" s="1">
        <v>55</v>
      </c>
      <c r="B57" s="4" t="s">
        <v>34</v>
      </c>
      <c r="C57" t="s">
        <v>360</v>
      </c>
      <c r="D57" t="s">
        <v>857</v>
      </c>
      <c r="E57" t="s">
        <v>866</v>
      </c>
      <c r="F57" t="s">
        <v>1167</v>
      </c>
      <c r="G57" t="s">
        <v>1163</v>
      </c>
      <c r="H57" t="s">
        <v>1139</v>
      </c>
      <c r="I57" t="s">
        <v>365</v>
      </c>
      <c r="J57" t="s">
        <v>989</v>
      </c>
      <c r="K57" t="s">
        <v>990</v>
      </c>
      <c r="L57" s="8" t="s">
        <v>996</v>
      </c>
      <c r="M57" s="8" t="s">
        <v>991</v>
      </c>
      <c r="N57" s="8" t="s">
        <v>993</v>
      </c>
      <c r="O57" s="8" t="s">
        <v>1010</v>
      </c>
      <c r="P57" s="8" t="s">
        <v>1071</v>
      </c>
      <c r="Q57" s="8" t="s">
        <v>1071</v>
      </c>
      <c r="R57">
        <v>1000</v>
      </c>
      <c r="S57">
        <v>1000</v>
      </c>
      <c r="T57">
        <v>0</v>
      </c>
      <c r="U57">
        <v>0</v>
      </c>
    </row>
    <row r="58" spans="1:23">
      <c r="A58" s="1">
        <v>56</v>
      </c>
      <c r="B58" s="4" t="s">
        <v>1204</v>
      </c>
      <c r="C58" t="s">
        <v>361</v>
      </c>
      <c r="D58" t="s">
        <v>860</v>
      </c>
      <c r="E58" t="s">
        <v>1138</v>
      </c>
      <c r="F58" t="s">
        <v>1117</v>
      </c>
      <c r="G58" t="s">
        <v>1174</v>
      </c>
      <c r="H58" t="s">
        <v>981</v>
      </c>
      <c r="I58" t="s">
        <v>1148</v>
      </c>
      <c r="J58" t="s">
        <v>989</v>
      </c>
      <c r="K58" t="s">
        <v>990</v>
      </c>
      <c r="L58" s="8" t="s">
        <v>991</v>
      </c>
      <c r="M58" s="8" t="s">
        <v>996</v>
      </c>
      <c r="N58" s="8" t="s">
        <v>993</v>
      </c>
      <c r="O58" s="8" t="s">
        <v>1020</v>
      </c>
      <c r="P58" s="8" t="s">
        <v>1076</v>
      </c>
      <c r="Q58" s="8" t="s">
        <v>1077</v>
      </c>
      <c r="R58" s="9">
        <v>1000</v>
      </c>
      <c r="S58" s="9">
        <v>1000</v>
      </c>
      <c r="T58" s="9">
        <v>481</v>
      </c>
      <c r="U58" s="9">
        <v>-450</v>
      </c>
      <c r="V58" s="9"/>
      <c r="W58" s="9"/>
    </row>
    <row r="59" spans="1:23">
      <c r="A59" s="1">
        <v>57</v>
      </c>
      <c r="B59" s="4" t="s">
        <v>350</v>
      </c>
      <c r="C59" t="s">
        <v>361</v>
      </c>
      <c r="D59" t="s">
        <v>928</v>
      </c>
      <c r="E59" t="s">
        <v>1474</v>
      </c>
      <c r="F59" t="s">
        <v>1474</v>
      </c>
      <c r="G59" t="s">
        <v>1120</v>
      </c>
      <c r="H59" t="s">
        <v>1124</v>
      </c>
      <c r="I59" t="s">
        <v>1158</v>
      </c>
      <c r="J59" t="s">
        <v>391</v>
      </c>
      <c r="K59" t="s">
        <v>1006</v>
      </c>
      <c r="L59" s="8" t="s">
        <v>996</v>
      </c>
      <c r="M59" s="8" t="s">
        <v>991</v>
      </c>
      <c r="N59" s="8" t="s">
        <v>993</v>
      </c>
      <c r="O59" s="8" t="s">
        <v>1030</v>
      </c>
      <c r="P59" s="8" t="s">
        <v>1071</v>
      </c>
      <c r="Q59" s="8" t="s">
        <v>1071</v>
      </c>
      <c r="R59">
        <v>1000</v>
      </c>
      <c r="S59">
        <v>1000</v>
      </c>
      <c r="T59">
        <v>11</v>
      </c>
      <c r="U59">
        <v>-4</v>
      </c>
    </row>
    <row r="60" spans="1:23">
      <c r="A60" s="1">
        <v>58</v>
      </c>
      <c r="B60" s="4" t="s">
        <v>114</v>
      </c>
      <c r="C60" t="s">
        <v>365</v>
      </c>
      <c r="D60" t="s">
        <v>893</v>
      </c>
      <c r="E60" t="s">
        <v>882</v>
      </c>
      <c r="F60" t="s">
        <v>882</v>
      </c>
      <c r="G60" t="s">
        <v>1126</v>
      </c>
      <c r="H60" t="s">
        <v>852</v>
      </c>
      <c r="I60" t="s">
        <v>861</v>
      </c>
      <c r="J60" t="s">
        <v>989</v>
      </c>
      <c r="K60" t="s">
        <v>990</v>
      </c>
      <c r="L60" s="8" t="s">
        <v>996</v>
      </c>
      <c r="M60" s="8" t="s">
        <v>991</v>
      </c>
      <c r="N60" s="8" t="s">
        <v>993</v>
      </c>
      <c r="O60" s="8" t="s">
        <v>1021</v>
      </c>
      <c r="P60" s="8" t="s">
        <v>1071</v>
      </c>
      <c r="Q60" s="8" t="s">
        <v>1071</v>
      </c>
      <c r="R60">
        <v>1000</v>
      </c>
      <c r="S60">
        <v>1000</v>
      </c>
      <c r="T60">
        <v>0</v>
      </c>
      <c r="U60">
        <v>0</v>
      </c>
    </row>
    <row r="61" spans="1:23">
      <c r="A61" s="1">
        <v>59</v>
      </c>
      <c r="B61" s="4" t="s">
        <v>129</v>
      </c>
      <c r="C61" t="s">
        <v>364</v>
      </c>
      <c r="D61" t="s">
        <v>901</v>
      </c>
      <c r="E61" t="s">
        <v>1493</v>
      </c>
      <c r="F61" t="s">
        <v>1472</v>
      </c>
      <c r="G61" t="s">
        <v>1133</v>
      </c>
      <c r="H61" t="s">
        <v>1141</v>
      </c>
      <c r="I61" t="s">
        <v>870</v>
      </c>
      <c r="J61" t="s">
        <v>989</v>
      </c>
      <c r="K61" t="s">
        <v>990</v>
      </c>
      <c r="L61" s="8" t="s">
        <v>996</v>
      </c>
      <c r="M61" s="8" t="s">
        <v>991</v>
      </c>
      <c r="N61" s="8" t="s">
        <v>993</v>
      </c>
      <c r="O61" s="8" t="s">
        <v>1022</v>
      </c>
      <c r="P61" s="8" t="s">
        <v>1071</v>
      </c>
      <c r="Q61" s="8" t="s">
        <v>1071</v>
      </c>
      <c r="R61">
        <v>1000</v>
      </c>
      <c r="S61">
        <v>1000</v>
      </c>
      <c r="T61">
        <v>0</v>
      </c>
      <c r="U61">
        <v>0</v>
      </c>
    </row>
    <row r="62" spans="1:23">
      <c r="A62" s="1">
        <v>60</v>
      </c>
      <c r="B62" s="4" t="s">
        <v>1337</v>
      </c>
      <c r="C62" t="s">
        <v>362</v>
      </c>
      <c r="D62" t="s">
        <v>972</v>
      </c>
      <c r="E62" t="s">
        <v>1553</v>
      </c>
      <c r="F62" t="s">
        <v>934</v>
      </c>
      <c r="G62" t="s">
        <v>1164</v>
      </c>
      <c r="H62" t="s">
        <v>1142</v>
      </c>
      <c r="I62" t="s">
        <v>1128</v>
      </c>
      <c r="J62" t="s">
        <v>392</v>
      </c>
      <c r="K62" t="s">
        <v>1015</v>
      </c>
      <c r="L62" s="8" t="s">
        <v>996</v>
      </c>
      <c r="M62" s="8" t="s">
        <v>996</v>
      </c>
      <c r="N62" s="8" t="s">
        <v>1015</v>
      </c>
      <c r="O62" s="8" t="s">
        <v>1001</v>
      </c>
      <c r="P62" s="8" t="s">
        <v>1071</v>
      </c>
      <c r="Q62" s="8" t="s">
        <v>1071</v>
      </c>
      <c r="R62">
        <v>1000</v>
      </c>
      <c r="S62">
        <v>1000</v>
      </c>
      <c r="T62">
        <v>0</v>
      </c>
      <c r="U62">
        <v>0</v>
      </c>
    </row>
    <row r="63" spans="1:23">
      <c r="A63" s="1">
        <v>61</v>
      </c>
      <c r="B63" s="4" t="s">
        <v>1247</v>
      </c>
      <c r="C63" t="s">
        <v>366</v>
      </c>
      <c r="D63" t="s">
        <v>915</v>
      </c>
      <c r="E63" t="s">
        <v>897</v>
      </c>
      <c r="F63" t="s">
        <v>1475</v>
      </c>
      <c r="G63" t="s">
        <v>852</v>
      </c>
      <c r="H63" t="s">
        <v>1119</v>
      </c>
      <c r="I63" t="s">
        <v>1168</v>
      </c>
      <c r="J63" t="s">
        <v>1014</v>
      </c>
      <c r="K63" t="s">
        <v>1015</v>
      </c>
      <c r="L63" s="8" t="s">
        <v>996</v>
      </c>
      <c r="M63" s="8" t="s">
        <v>996</v>
      </c>
      <c r="N63" s="8" t="s">
        <v>1015</v>
      </c>
      <c r="O63" s="8" t="s">
        <v>997</v>
      </c>
      <c r="P63" s="8" t="s">
        <v>1071</v>
      </c>
      <c r="Q63" s="8" t="s">
        <v>1071</v>
      </c>
      <c r="R63">
        <v>1000</v>
      </c>
      <c r="S63">
        <v>1000</v>
      </c>
      <c r="T63">
        <v>18.75</v>
      </c>
      <c r="U63">
        <v>-18.75</v>
      </c>
    </row>
    <row r="64" spans="1:23">
      <c r="A64" s="1">
        <v>62</v>
      </c>
      <c r="B64" s="4" t="s">
        <v>1353</v>
      </c>
      <c r="C64" t="s">
        <v>366</v>
      </c>
      <c r="D64" t="s">
        <v>888</v>
      </c>
      <c r="E64" t="s">
        <v>1476</v>
      </c>
      <c r="F64" t="s">
        <v>1476</v>
      </c>
      <c r="G64" t="s">
        <v>1183</v>
      </c>
      <c r="H64" t="s">
        <v>1143</v>
      </c>
      <c r="I64" t="s">
        <v>861</v>
      </c>
      <c r="J64" t="s">
        <v>1014</v>
      </c>
      <c r="K64" t="s">
        <v>1015</v>
      </c>
      <c r="L64" s="8" t="s">
        <v>996</v>
      </c>
      <c r="M64" s="8" t="s">
        <v>996</v>
      </c>
      <c r="N64" s="8" t="s">
        <v>1015</v>
      </c>
      <c r="O64" s="8" t="s">
        <v>1023</v>
      </c>
      <c r="P64" s="8" t="s">
        <v>1071</v>
      </c>
      <c r="Q64" s="8" t="s">
        <v>1071</v>
      </c>
      <c r="R64">
        <v>1000</v>
      </c>
      <c r="S64">
        <v>1000</v>
      </c>
      <c r="T64">
        <v>31.87</v>
      </c>
      <c r="U64">
        <v>-21.75</v>
      </c>
    </row>
    <row r="65" spans="1:21">
      <c r="A65" s="1">
        <v>63</v>
      </c>
      <c r="B65" s="2" t="s">
        <v>351</v>
      </c>
      <c r="C65" t="s">
        <v>369</v>
      </c>
      <c r="D65" t="s">
        <v>851</v>
      </c>
      <c r="E65" t="s">
        <v>1139</v>
      </c>
      <c r="F65" t="s">
        <v>849</v>
      </c>
      <c r="G65" t="s">
        <v>367</v>
      </c>
      <c r="H65" t="s">
        <v>1144</v>
      </c>
      <c r="I65" t="s">
        <v>1151</v>
      </c>
      <c r="P65" s="8" t="s">
        <v>1071</v>
      </c>
      <c r="Q65" s="8" t="s">
        <v>1071</v>
      </c>
      <c r="R65">
        <v>1000</v>
      </c>
      <c r="S65">
        <v>1000</v>
      </c>
      <c r="T65">
        <v>0</v>
      </c>
      <c r="U65">
        <v>0</v>
      </c>
    </row>
    <row r="66" spans="1:21">
      <c r="A66" s="1">
        <v>64</v>
      </c>
      <c r="B66" s="4" t="s">
        <v>1212</v>
      </c>
      <c r="C66" t="s">
        <v>364</v>
      </c>
      <c r="D66" t="s">
        <v>898</v>
      </c>
      <c r="E66" t="s">
        <v>1554</v>
      </c>
      <c r="F66" t="s">
        <v>1477</v>
      </c>
      <c r="G66" t="s">
        <v>1133</v>
      </c>
      <c r="H66" t="s">
        <v>1141</v>
      </c>
      <c r="I66" t="s">
        <v>870</v>
      </c>
      <c r="J66" t="s">
        <v>989</v>
      </c>
      <c r="K66" t="s">
        <v>990</v>
      </c>
      <c r="L66" s="8" t="s">
        <v>991</v>
      </c>
      <c r="M66" s="8" t="s">
        <v>996</v>
      </c>
      <c r="N66" s="8" t="s">
        <v>1002</v>
      </c>
      <c r="O66" s="8" t="s">
        <v>997</v>
      </c>
      <c r="P66" s="8" t="s">
        <v>1071</v>
      </c>
      <c r="Q66" s="8" t="s">
        <v>1107</v>
      </c>
      <c r="R66" s="9">
        <v>1000</v>
      </c>
      <c r="S66" s="9">
        <v>1000</v>
      </c>
      <c r="T66">
        <v>17.440000000000001</v>
      </c>
      <c r="U66">
        <v>-20.68</v>
      </c>
    </row>
    <row r="67" spans="1:21">
      <c r="A67" s="1">
        <v>65</v>
      </c>
      <c r="B67" s="4" t="s">
        <v>123</v>
      </c>
      <c r="C67" t="s">
        <v>364</v>
      </c>
      <c r="D67" t="s">
        <v>899</v>
      </c>
      <c r="E67" t="s">
        <v>1555</v>
      </c>
      <c r="F67" t="s">
        <v>887</v>
      </c>
      <c r="G67" t="s">
        <v>1133</v>
      </c>
      <c r="H67" t="s">
        <v>1141</v>
      </c>
      <c r="I67" t="s">
        <v>870</v>
      </c>
      <c r="J67" t="s">
        <v>989</v>
      </c>
      <c r="K67" t="s">
        <v>990</v>
      </c>
      <c r="L67" s="8" t="s">
        <v>996</v>
      </c>
      <c r="M67" s="8" t="s">
        <v>991</v>
      </c>
      <c r="N67" s="8" t="s">
        <v>993</v>
      </c>
      <c r="O67" s="8" t="s">
        <v>1024</v>
      </c>
      <c r="P67" s="8" t="s">
        <v>1071</v>
      </c>
      <c r="Q67" s="8" t="s">
        <v>1071</v>
      </c>
      <c r="R67">
        <v>1000</v>
      </c>
      <c r="S67">
        <v>1000</v>
      </c>
      <c r="T67">
        <v>0</v>
      </c>
      <c r="U67">
        <v>0</v>
      </c>
    </row>
    <row r="68" spans="1:21">
      <c r="A68" s="1">
        <v>66</v>
      </c>
      <c r="B68" s="4" t="s">
        <v>1331</v>
      </c>
      <c r="C68" t="s">
        <v>360</v>
      </c>
      <c r="D68" t="s">
        <v>866</v>
      </c>
      <c r="E68" t="s">
        <v>1152</v>
      </c>
      <c r="F68" t="s">
        <v>1478</v>
      </c>
      <c r="G68" t="s">
        <v>1182</v>
      </c>
      <c r="H68" t="s">
        <v>1145</v>
      </c>
      <c r="I68" t="s">
        <v>862</v>
      </c>
      <c r="J68" t="s">
        <v>989</v>
      </c>
      <c r="K68" t="s">
        <v>990</v>
      </c>
      <c r="L68" s="8" t="s">
        <v>991</v>
      </c>
      <c r="M68" s="8" t="s">
        <v>996</v>
      </c>
      <c r="N68" s="8" t="s">
        <v>1002</v>
      </c>
      <c r="O68" s="8" t="s">
        <v>1010</v>
      </c>
      <c r="P68" s="8" t="s">
        <v>1071</v>
      </c>
      <c r="Q68" s="8" t="s">
        <v>1071</v>
      </c>
      <c r="R68" s="9">
        <v>1000</v>
      </c>
      <c r="S68" s="9">
        <v>1000</v>
      </c>
      <c r="T68">
        <v>116.45</v>
      </c>
      <c r="U68">
        <v>-72.36</v>
      </c>
    </row>
    <row r="69" spans="1:21">
      <c r="A69" s="1">
        <v>67</v>
      </c>
      <c r="B69" s="4" t="s">
        <v>1381</v>
      </c>
      <c r="C69" t="s">
        <v>360</v>
      </c>
      <c r="D69" t="s">
        <v>982</v>
      </c>
      <c r="E69" t="s">
        <v>1176</v>
      </c>
      <c r="F69" t="s">
        <v>858</v>
      </c>
      <c r="G69" t="s">
        <v>1125</v>
      </c>
      <c r="H69" t="s">
        <v>1140</v>
      </c>
      <c r="I69" t="s">
        <v>1130</v>
      </c>
      <c r="J69" t="s">
        <v>1009</v>
      </c>
      <c r="K69" t="s">
        <v>1006</v>
      </c>
      <c r="L69" s="8" t="s">
        <v>996</v>
      </c>
      <c r="M69" s="8" t="s">
        <v>991</v>
      </c>
      <c r="N69" s="8" t="s">
        <v>993</v>
      </c>
      <c r="O69" s="8" t="s">
        <v>1031</v>
      </c>
      <c r="P69" s="8" t="s">
        <v>1071</v>
      </c>
      <c r="Q69" s="8" t="s">
        <v>1071</v>
      </c>
      <c r="R69">
        <v>1000</v>
      </c>
      <c r="S69">
        <v>1000</v>
      </c>
      <c r="T69">
        <v>1.25</v>
      </c>
      <c r="U69">
        <v>-1.19</v>
      </c>
    </row>
    <row r="70" spans="1:21">
      <c r="A70" s="1">
        <v>68</v>
      </c>
      <c r="B70" s="4" t="s">
        <v>1248</v>
      </c>
      <c r="C70" t="s">
        <v>363</v>
      </c>
      <c r="D70" t="s">
        <v>873</v>
      </c>
      <c r="E70" t="s">
        <v>1479</v>
      </c>
      <c r="F70" t="s">
        <v>1479</v>
      </c>
      <c r="G70" t="s">
        <v>1131</v>
      </c>
      <c r="H70" t="s">
        <v>1131</v>
      </c>
      <c r="I70" t="s">
        <v>859</v>
      </c>
      <c r="J70" t="s">
        <v>989</v>
      </c>
      <c r="K70" t="s">
        <v>990</v>
      </c>
      <c r="L70" s="8" t="s">
        <v>996</v>
      </c>
      <c r="M70" s="8" t="s">
        <v>991</v>
      </c>
      <c r="N70" s="8" t="s">
        <v>993</v>
      </c>
      <c r="O70" s="8" t="s">
        <v>1025</v>
      </c>
      <c r="P70" s="8" t="s">
        <v>1071</v>
      </c>
      <c r="Q70" s="8" t="s">
        <v>1071</v>
      </c>
      <c r="R70">
        <v>1000</v>
      </c>
      <c r="S70">
        <v>1000</v>
      </c>
      <c r="T70">
        <v>1.5</v>
      </c>
      <c r="U70">
        <v>-0.05</v>
      </c>
    </row>
    <row r="71" spans="1:21">
      <c r="A71" s="1">
        <v>69</v>
      </c>
      <c r="B71" s="4" t="s">
        <v>1249</v>
      </c>
      <c r="C71" t="s">
        <v>362</v>
      </c>
      <c r="D71" t="s">
        <v>914</v>
      </c>
      <c r="E71" t="s">
        <v>1556</v>
      </c>
      <c r="F71" t="s">
        <v>898</v>
      </c>
      <c r="G71" t="s">
        <v>1184</v>
      </c>
      <c r="H71" t="s">
        <v>1146</v>
      </c>
      <c r="I71" t="s">
        <v>859</v>
      </c>
      <c r="J71" t="s">
        <v>989</v>
      </c>
      <c r="K71" t="s">
        <v>990</v>
      </c>
      <c r="L71" s="8" t="s">
        <v>996</v>
      </c>
      <c r="M71" s="8" t="s">
        <v>991</v>
      </c>
      <c r="N71" s="8" t="s">
        <v>993</v>
      </c>
      <c r="O71" s="8" t="s">
        <v>997</v>
      </c>
      <c r="P71" s="8" t="s">
        <v>1071</v>
      </c>
      <c r="Q71" s="8" t="s">
        <v>1071</v>
      </c>
      <c r="R71">
        <v>1000</v>
      </c>
      <c r="S71">
        <v>1000</v>
      </c>
      <c r="T71">
        <v>0</v>
      </c>
      <c r="U71">
        <v>0</v>
      </c>
    </row>
    <row r="72" spans="1:21">
      <c r="A72" s="1">
        <v>70</v>
      </c>
      <c r="B72" s="4" t="s">
        <v>1250</v>
      </c>
      <c r="C72" t="s">
        <v>363</v>
      </c>
      <c r="D72" t="s">
        <v>877</v>
      </c>
      <c r="E72" t="s">
        <v>1480</v>
      </c>
      <c r="F72" t="s">
        <v>1480</v>
      </c>
      <c r="G72" t="s">
        <v>848</v>
      </c>
      <c r="H72" t="s">
        <v>850</v>
      </c>
      <c r="I72" t="s">
        <v>859</v>
      </c>
      <c r="J72" t="s">
        <v>989</v>
      </c>
      <c r="K72" t="s">
        <v>990</v>
      </c>
      <c r="L72" s="8" t="s">
        <v>996</v>
      </c>
      <c r="M72" s="8" t="s">
        <v>991</v>
      </c>
      <c r="N72" s="8" t="s">
        <v>993</v>
      </c>
      <c r="O72" s="8" t="s">
        <v>1032</v>
      </c>
      <c r="P72" s="8" t="s">
        <v>1071</v>
      </c>
      <c r="Q72" s="8" t="s">
        <v>1071</v>
      </c>
      <c r="R72">
        <v>1000</v>
      </c>
      <c r="S72">
        <v>1000</v>
      </c>
      <c r="T72">
        <v>10.71</v>
      </c>
      <c r="U72">
        <v>-6.24</v>
      </c>
    </row>
    <row r="73" spans="1:21">
      <c r="A73" s="1">
        <v>70</v>
      </c>
      <c r="B73" s="4" t="s">
        <v>1627</v>
      </c>
      <c r="C73" t="s">
        <v>363</v>
      </c>
      <c r="D73" t="s">
        <v>877</v>
      </c>
      <c r="E73" t="s">
        <v>1480</v>
      </c>
      <c r="F73" t="s">
        <v>1480</v>
      </c>
      <c r="G73" t="s">
        <v>848</v>
      </c>
      <c r="H73" t="s">
        <v>850</v>
      </c>
      <c r="I73" t="s">
        <v>859</v>
      </c>
      <c r="J73" t="s">
        <v>989</v>
      </c>
      <c r="K73" t="s">
        <v>990</v>
      </c>
      <c r="L73" s="8" t="s">
        <v>996</v>
      </c>
      <c r="M73" s="8" t="s">
        <v>991</v>
      </c>
      <c r="N73" s="8" t="s">
        <v>993</v>
      </c>
      <c r="O73" s="8" t="s">
        <v>1032</v>
      </c>
      <c r="P73" s="8" t="s">
        <v>1071</v>
      </c>
      <c r="Q73" s="8" t="s">
        <v>1071</v>
      </c>
      <c r="R73">
        <v>1000</v>
      </c>
      <c r="S73">
        <v>1000</v>
      </c>
      <c r="T73">
        <v>10.71</v>
      </c>
      <c r="U73">
        <v>-6.24</v>
      </c>
    </row>
    <row r="74" spans="1:21">
      <c r="A74" s="1">
        <v>71</v>
      </c>
      <c r="B74" s="4" t="s">
        <v>1335</v>
      </c>
      <c r="C74" t="s">
        <v>360</v>
      </c>
      <c r="D74" t="s">
        <v>858</v>
      </c>
      <c r="E74" t="s">
        <v>1557</v>
      </c>
      <c r="F74" t="s">
        <v>1481</v>
      </c>
      <c r="G74" t="s">
        <v>1185</v>
      </c>
      <c r="H74" t="s">
        <v>849</v>
      </c>
      <c r="I74" t="s">
        <v>364</v>
      </c>
      <c r="J74" t="s">
        <v>989</v>
      </c>
      <c r="K74" t="s">
        <v>990</v>
      </c>
      <c r="L74" s="8" t="s">
        <v>996</v>
      </c>
      <c r="M74" s="8" t="s">
        <v>991</v>
      </c>
      <c r="N74" s="8" t="s">
        <v>993</v>
      </c>
      <c r="O74" s="8" t="s">
        <v>1010</v>
      </c>
      <c r="P74" s="8" t="s">
        <v>1071</v>
      </c>
      <c r="Q74" s="8" t="s">
        <v>1071</v>
      </c>
      <c r="R74">
        <v>1000</v>
      </c>
      <c r="S74">
        <v>1000</v>
      </c>
      <c r="T74">
        <v>11</v>
      </c>
      <c r="U74">
        <v>-0.1</v>
      </c>
    </row>
    <row r="75" spans="1:21">
      <c r="A75" s="1">
        <v>72</v>
      </c>
      <c r="B75" s="4" t="s">
        <v>1251</v>
      </c>
      <c r="C75" t="s">
        <v>362</v>
      </c>
      <c r="D75" t="s">
        <v>970</v>
      </c>
      <c r="E75" t="s">
        <v>1495</v>
      </c>
      <c r="F75" t="s">
        <v>954</v>
      </c>
      <c r="G75" t="s">
        <v>1176</v>
      </c>
      <c r="H75" t="s">
        <v>867</v>
      </c>
      <c r="I75" t="s">
        <v>1128</v>
      </c>
      <c r="J75" t="s">
        <v>989</v>
      </c>
      <c r="K75" t="s">
        <v>990</v>
      </c>
      <c r="L75" s="8" t="s">
        <v>996</v>
      </c>
      <c r="M75" s="8" t="s">
        <v>991</v>
      </c>
      <c r="N75" s="8" t="s">
        <v>993</v>
      </c>
      <c r="O75" s="8" t="s">
        <v>1011</v>
      </c>
      <c r="P75" s="8" t="s">
        <v>1071</v>
      </c>
      <c r="Q75" s="8" t="s">
        <v>1071</v>
      </c>
      <c r="R75">
        <v>1000</v>
      </c>
      <c r="S75">
        <v>1000</v>
      </c>
      <c r="T75">
        <v>4</v>
      </c>
      <c r="U75">
        <v>-4</v>
      </c>
    </row>
    <row r="76" spans="1:21">
      <c r="A76" s="1">
        <v>73</v>
      </c>
      <c r="B76" s="4" t="s">
        <v>1252</v>
      </c>
      <c r="C76" t="s">
        <v>361</v>
      </c>
      <c r="D76" t="s">
        <v>928</v>
      </c>
      <c r="E76" t="s">
        <v>1474</v>
      </c>
      <c r="F76" t="s">
        <v>1474</v>
      </c>
      <c r="G76" t="s">
        <v>1120</v>
      </c>
      <c r="H76" t="s">
        <v>1124</v>
      </c>
      <c r="I76" t="s">
        <v>1158</v>
      </c>
      <c r="J76" t="s">
        <v>391</v>
      </c>
      <c r="K76" t="s">
        <v>1006</v>
      </c>
      <c r="L76" s="8" t="s">
        <v>996</v>
      </c>
      <c r="M76" s="8" t="s">
        <v>991</v>
      </c>
      <c r="N76" s="8" t="s">
        <v>993</v>
      </c>
      <c r="O76" s="8" t="s">
        <v>1033</v>
      </c>
      <c r="P76" s="8" t="s">
        <v>1071</v>
      </c>
      <c r="Q76" s="8" t="s">
        <v>1071</v>
      </c>
      <c r="R76">
        <v>1000</v>
      </c>
      <c r="S76">
        <v>1000</v>
      </c>
      <c r="T76">
        <v>11</v>
      </c>
      <c r="U76">
        <v>-4</v>
      </c>
    </row>
    <row r="77" spans="1:21">
      <c r="A77" s="1">
        <v>74</v>
      </c>
      <c r="B77" s="4" t="s">
        <v>1253</v>
      </c>
      <c r="C77" t="s">
        <v>361</v>
      </c>
      <c r="D77" t="s">
        <v>928</v>
      </c>
      <c r="E77" t="s">
        <v>1474</v>
      </c>
      <c r="F77" t="s">
        <v>1474</v>
      </c>
      <c r="G77" t="s">
        <v>1120</v>
      </c>
      <c r="H77" t="s">
        <v>1124</v>
      </c>
      <c r="I77" t="s">
        <v>1158</v>
      </c>
      <c r="J77" t="s">
        <v>391</v>
      </c>
      <c r="K77" t="s">
        <v>1006</v>
      </c>
      <c r="L77" s="8" t="s">
        <v>996</v>
      </c>
      <c r="M77" s="8" t="s">
        <v>991</v>
      </c>
      <c r="N77" s="8" t="s">
        <v>993</v>
      </c>
      <c r="O77" s="8" t="s">
        <v>1033</v>
      </c>
      <c r="P77" s="8" t="s">
        <v>1071</v>
      </c>
      <c r="Q77" s="8" t="s">
        <v>1071</v>
      </c>
      <c r="R77">
        <v>1000</v>
      </c>
      <c r="S77">
        <v>1000</v>
      </c>
      <c r="T77">
        <v>11</v>
      </c>
      <c r="U77">
        <v>-4</v>
      </c>
    </row>
    <row r="78" spans="1:21">
      <c r="A78" s="1">
        <v>75</v>
      </c>
      <c r="B78" s="4" t="s">
        <v>1327</v>
      </c>
      <c r="C78" t="s">
        <v>367</v>
      </c>
      <c r="D78" t="s">
        <v>985</v>
      </c>
      <c r="E78" t="s">
        <v>911</v>
      </c>
      <c r="F78" t="s">
        <v>907</v>
      </c>
      <c r="G78" t="s">
        <v>1135</v>
      </c>
      <c r="H78" t="s">
        <v>1147</v>
      </c>
      <c r="I78" t="s">
        <v>1132</v>
      </c>
      <c r="J78" t="s">
        <v>1007</v>
      </c>
      <c r="K78" t="s">
        <v>1008</v>
      </c>
      <c r="L78" s="8" t="s">
        <v>991</v>
      </c>
      <c r="M78" s="8" t="s">
        <v>996</v>
      </c>
      <c r="N78" s="8" t="s">
        <v>993</v>
      </c>
      <c r="O78" s="8" t="s">
        <v>1010</v>
      </c>
      <c r="P78" s="8" t="s">
        <v>1071</v>
      </c>
      <c r="Q78" s="8" t="s">
        <v>1071</v>
      </c>
      <c r="R78" s="9">
        <v>1000</v>
      </c>
      <c r="S78" s="9">
        <v>1000</v>
      </c>
      <c r="T78">
        <v>23.33</v>
      </c>
      <c r="U78">
        <v>-23.33</v>
      </c>
    </row>
    <row r="79" spans="1:21">
      <c r="A79" s="1">
        <v>76</v>
      </c>
      <c r="B79" s="4" t="s">
        <v>1254</v>
      </c>
      <c r="C79" t="s">
        <v>362</v>
      </c>
      <c r="D79" t="s">
        <v>970</v>
      </c>
      <c r="E79" t="s">
        <v>1495</v>
      </c>
      <c r="F79" t="s">
        <v>954</v>
      </c>
      <c r="G79" t="s">
        <v>1176</v>
      </c>
      <c r="H79" t="s">
        <v>867</v>
      </c>
      <c r="I79" t="s">
        <v>1128</v>
      </c>
      <c r="J79" t="s">
        <v>989</v>
      </c>
      <c r="K79" t="s">
        <v>990</v>
      </c>
      <c r="L79" s="8" t="s">
        <v>996</v>
      </c>
      <c r="M79" s="8" t="s">
        <v>991</v>
      </c>
      <c r="N79" s="8" t="s">
        <v>1002</v>
      </c>
      <c r="O79" s="8" t="s">
        <v>1011</v>
      </c>
      <c r="P79" s="8" t="s">
        <v>1071</v>
      </c>
      <c r="Q79" s="8" t="s">
        <v>1071</v>
      </c>
      <c r="R79">
        <v>1000</v>
      </c>
      <c r="S79">
        <v>1000</v>
      </c>
      <c r="T79">
        <f>8.73*2</f>
        <v>17.46</v>
      </c>
      <c r="U79">
        <f>-11.22*2</f>
        <v>-22.44</v>
      </c>
    </row>
    <row r="80" spans="1:21">
      <c r="A80" s="1">
        <v>77</v>
      </c>
      <c r="B80" s="4" t="s">
        <v>1078</v>
      </c>
      <c r="C80" t="s">
        <v>364</v>
      </c>
      <c r="D80" t="s">
        <v>886</v>
      </c>
      <c r="E80" t="s">
        <v>1482</v>
      </c>
      <c r="F80" t="s">
        <v>1482</v>
      </c>
      <c r="G80" t="s">
        <v>851</v>
      </c>
      <c r="H80" t="s">
        <v>853</v>
      </c>
      <c r="I80" t="s">
        <v>861</v>
      </c>
      <c r="J80" t="s">
        <v>989</v>
      </c>
      <c r="K80" t="s">
        <v>990</v>
      </c>
      <c r="L80" s="8" t="s">
        <v>991</v>
      </c>
      <c r="M80" s="8" t="s">
        <v>996</v>
      </c>
      <c r="N80" s="8" t="s">
        <v>993</v>
      </c>
      <c r="O80" s="8" t="s">
        <v>1010</v>
      </c>
      <c r="P80" s="8" t="s">
        <v>1078</v>
      </c>
      <c r="Q80" s="8" t="s">
        <v>1079</v>
      </c>
      <c r="R80" s="9">
        <v>1000</v>
      </c>
      <c r="S80" s="9">
        <v>1000</v>
      </c>
      <c r="T80">
        <v>254.2</v>
      </c>
      <c r="U80">
        <v>-271.94</v>
      </c>
    </row>
    <row r="81" spans="1:21">
      <c r="A81" s="1">
        <v>78</v>
      </c>
      <c r="B81" s="4" t="s">
        <v>1255</v>
      </c>
      <c r="C81" t="s">
        <v>362</v>
      </c>
      <c r="D81" t="s">
        <v>941</v>
      </c>
      <c r="E81" t="s">
        <v>928</v>
      </c>
      <c r="F81" t="s">
        <v>1483</v>
      </c>
      <c r="G81" t="s">
        <v>1178</v>
      </c>
      <c r="H81" t="s">
        <v>870</v>
      </c>
      <c r="I81" t="s">
        <v>1128</v>
      </c>
      <c r="J81" t="s">
        <v>989</v>
      </c>
      <c r="K81" t="s">
        <v>990</v>
      </c>
      <c r="L81" s="8" t="s">
        <v>991</v>
      </c>
      <c r="M81" s="8" t="s">
        <v>996</v>
      </c>
      <c r="N81" s="8" t="s">
        <v>1002</v>
      </c>
      <c r="O81" s="8" t="s">
        <v>1018</v>
      </c>
      <c r="P81" s="8" t="s">
        <v>1071</v>
      </c>
      <c r="Q81" s="8" t="s">
        <v>1071</v>
      </c>
      <c r="R81" s="9">
        <v>1000</v>
      </c>
      <c r="S81" s="9">
        <v>1000</v>
      </c>
      <c r="T81">
        <v>15.27</v>
      </c>
      <c r="U81">
        <v>-9.18</v>
      </c>
    </row>
    <row r="82" spans="1:21">
      <c r="A82" s="1">
        <v>79</v>
      </c>
      <c r="B82" s="4" t="s">
        <v>1076</v>
      </c>
      <c r="C82" t="s">
        <v>363</v>
      </c>
      <c r="D82" t="s">
        <v>871</v>
      </c>
      <c r="E82" t="s">
        <v>1128</v>
      </c>
      <c r="F82" t="s">
        <v>1128</v>
      </c>
      <c r="G82" t="s">
        <v>1186</v>
      </c>
      <c r="H82" t="s">
        <v>1126</v>
      </c>
      <c r="I82" t="s">
        <v>859</v>
      </c>
      <c r="J82" t="s">
        <v>989</v>
      </c>
      <c r="K82" t="s">
        <v>990</v>
      </c>
      <c r="L82" s="8" t="s">
        <v>991</v>
      </c>
      <c r="M82" s="8" t="s">
        <v>996</v>
      </c>
      <c r="N82" s="8" t="s">
        <v>1002</v>
      </c>
      <c r="O82" s="8" t="s">
        <v>1001</v>
      </c>
      <c r="P82" s="8" t="s">
        <v>1071</v>
      </c>
      <c r="Q82" t="s">
        <v>1108</v>
      </c>
      <c r="R82" s="9">
        <v>1000</v>
      </c>
      <c r="S82" s="9">
        <v>1000</v>
      </c>
      <c r="T82">
        <v>18.439999999999998</v>
      </c>
      <c r="U82">
        <v>-16</v>
      </c>
    </row>
    <row r="83" spans="1:21">
      <c r="A83" s="1">
        <v>80</v>
      </c>
      <c r="B83" s="4" t="s">
        <v>1347</v>
      </c>
      <c r="C83" t="s">
        <v>357</v>
      </c>
      <c r="D83" t="s">
        <v>362</v>
      </c>
      <c r="E83" t="s">
        <v>365</v>
      </c>
      <c r="F83" t="s">
        <v>364</v>
      </c>
      <c r="G83" t="s">
        <v>372</v>
      </c>
      <c r="H83" t="s">
        <v>364</v>
      </c>
      <c r="I83" t="s">
        <v>1137</v>
      </c>
      <c r="J83" t="s">
        <v>391</v>
      </c>
      <c r="K83" t="s">
        <v>1006</v>
      </c>
      <c r="L83" s="8" t="s">
        <v>991</v>
      </c>
      <c r="M83" s="8" t="s">
        <v>996</v>
      </c>
      <c r="N83" s="8" t="s">
        <v>993</v>
      </c>
      <c r="O83" s="8" t="s">
        <v>1034</v>
      </c>
      <c r="P83" s="8" t="s">
        <v>1071</v>
      </c>
      <c r="Q83" s="8" t="s">
        <v>1071</v>
      </c>
      <c r="R83" s="9">
        <v>28</v>
      </c>
      <c r="S83" s="9">
        <v>14</v>
      </c>
      <c r="T83">
        <v>129.11000000000001</v>
      </c>
      <c r="U83">
        <v>-63.09</v>
      </c>
    </row>
    <row r="84" spans="1:21">
      <c r="A84" s="1">
        <v>81</v>
      </c>
      <c r="B84" s="4" t="s">
        <v>1389</v>
      </c>
      <c r="C84" t="s">
        <v>357</v>
      </c>
      <c r="D84" t="s">
        <v>362</v>
      </c>
      <c r="E84" t="s">
        <v>365</v>
      </c>
      <c r="F84" t="s">
        <v>364</v>
      </c>
      <c r="G84" t="s">
        <v>372</v>
      </c>
      <c r="H84" t="s">
        <v>364</v>
      </c>
      <c r="I84" t="s">
        <v>1137</v>
      </c>
      <c r="J84" t="s">
        <v>391</v>
      </c>
      <c r="K84" t="s">
        <v>1006</v>
      </c>
      <c r="L84" s="8" t="s">
        <v>991</v>
      </c>
      <c r="M84" s="8" t="s">
        <v>996</v>
      </c>
      <c r="N84" s="8" t="s">
        <v>993</v>
      </c>
      <c r="O84" s="8" t="s">
        <v>1034</v>
      </c>
      <c r="P84" s="8" t="s">
        <v>1071</v>
      </c>
      <c r="Q84" s="8" t="s">
        <v>1071</v>
      </c>
      <c r="R84" s="9">
        <v>28</v>
      </c>
      <c r="S84" s="9">
        <v>14</v>
      </c>
      <c r="T84">
        <v>129.11000000000001</v>
      </c>
      <c r="U84">
        <v>-63.09</v>
      </c>
    </row>
    <row r="85" spans="1:21">
      <c r="A85" s="1">
        <v>82</v>
      </c>
      <c r="B85" s="4" t="s">
        <v>1340</v>
      </c>
      <c r="C85" t="s">
        <v>357</v>
      </c>
      <c r="D85" t="s">
        <v>362</v>
      </c>
      <c r="E85" t="s">
        <v>365</v>
      </c>
      <c r="F85" t="s">
        <v>364</v>
      </c>
      <c r="G85" t="s">
        <v>372</v>
      </c>
      <c r="H85" t="s">
        <v>364</v>
      </c>
      <c r="I85" t="s">
        <v>1137</v>
      </c>
      <c r="J85" t="s">
        <v>391</v>
      </c>
      <c r="K85" t="s">
        <v>1006</v>
      </c>
      <c r="L85" s="8" t="s">
        <v>991</v>
      </c>
      <c r="M85" s="8" t="s">
        <v>996</v>
      </c>
      <c r="N85" s="8" t="s">
        <v>993</v>
      </c>
      <c r="O85" s="8" t="s">
        <v>1034</v>
      </c>
      <c r="P85" s="8" t="s">
        <v>1071</v>
      </c>
      <c r="Q85" s="8" t="s">
        <v>1071</v>
      </c>
      <c r="R85" s="9">
        <v>30</v>
      </c>
      <c r="S85" s="9">
        <v>30</v>
      </c>
      <c r="T85">
        <v>276</v>
      </c>
      <c r="U85">
        <v>-227</v>
      </c>
    </row>
    <row r="86" spans="1:21">
      <c r="A86" s="1">
        <v>83</v>
      </c>
      <c r="B86" s="4" t="s">
        <v>1386</v>
      </c>
      <c r="C86" t="s">
        <v>357</v>
      </c>
      <c r="D86" t="s">
        <v>362</v>
      </c>
      <c r="E86" t="s">
        <v>365</v>
      </c>
      <c r="F86" t="s">
        <v>364</v>
      </c>
      <c r="G86" t="s">
        <v>372</v>
      </c>
      <c r="H86" t="s">
        <v>364</v>
      </c>
      <c r="I86" t="s">
        <v>1137</v>
      </c>
      <c r="J86" t="s">
        <v>391</v>
      </c>
      <c r="K86" t="s">
        <v>1006</v>
      </c>
      <c r="L86" s="8" t="s">
        <v>991</v>
      </c>
      <c r="M86" s="8" t="s">
        <v>996</v>
      </c>
      <c r="N86" s="8" t="s">
        <v>993</v>
      </c>
      <c r="O86" s="8" t="s">
        <v>1034</v>
      </c>
      <c r="P86" s="8" t="s">
        <v>1071</v>
      </c>
      <c r="Q86" s="8" t="s">
        <v>1071</v>
      </c>
      <c r="R86" s="9">
        <v>30</v>
      </c>
      <c r="S86" s="9">
        <v>30</v>
      </c>
      <c r="T86">
        <v>276</v>
      </c>
      <c r="U86">
        <v>-227</v>
      </c>
    </row>
    <row r="87" spans="1:21">
      <c r="A87" s="1">
        <v>84</v>
      </c>
      <c r="B87" s="4" t="s">
        <v>1256</v>
      </c>
      <c r="C87" t="s">
        <v>363</v>
      </c>
      <c r="D87" t="s">
        <v>884</v>
      </c>
      <c r="E87" t="s">
        <v>1484</v>
      </c>
      <c r="F87" t="s">
        <v>1484</v>
      </c>
      <c r="G87" t="s">
        <v>1126</v>
      </c>
      <c r="H87" t="s">
        <v>852</v>
      </c>
      <c r="I87" t="s">
        <v>861</v>
      </c>
      <c r="J87" t="s">
        <v>989</v>
      </c>
      <c r="K87" t="s">
        <v>990</v>
      </c>
      <c r="L87" s="8" t="s">
        <v>996</v>
      </c>
      <c r="M87" s="8" t="s">
        <v>991</v>
      </c>
      <c r="N87" s="8" t="s">
        <v>1002</v>
      </c>
      <c r="O87" s="8" t="s">
        <v>1004</v>
      </c>
      <c r="P87" s="8" t="s">
        <v>1071</v>
      </c>
      <c r="Q87" s="8" t="s">
        <v>1071</v>
      </c>
      <c r="R87">
        <v>1000</v>
      </c>
      <c r="S87">
        <v>1000</v>
      </c>
      <c r="T87">
        <f>9*2</f>
        <v>18</v>
      </c>
      <c r="U87">
        <f>-0.1*2</f>
        <v>-0.2</v>
      </c>
    </row>
    <row r="88" spans="1:21">
      <c r="A88" s="1">
        <v>85</v>
      </c>
      <c r="B88" s="4" t="s">
        <v>1257</v>
      </c>
      <c r="C88" t="s">
        <v>359</v>
      </c>
      <c r="D88" t="s">
        <v>852</v>
      </c>
      <c r="E88" t="s">
        <v>851</v>
      </c>
      <c r="F88" t="s">
        <v>1183</v>
      </c>
      <c r="G88" t="s">
        <v>1187</v>
      </c>
      <c r="H88" t="s">
        <v>1148</v>
      </c>
      <c r="I88" t="s">
        <v>1142</v>
      </c>
      <c r="J88" t="s">
        <v>392</v>
      </c>
      <c r="K88" t="s">
        <v>1006</v>
      </c>
      <c r="L88" s="8" t="s">
        <v>991</v>
      </c>
      <c r="M88" s="8" t="s">
        <v>996</v>
      </c>
      <c r="N88" s="8" t="s">
        <v>993</v>
      </c>
      <c r="O88" s="8" t="s">
        <v>1035</v>
      </c>
      <c r="P88" s="8" t="s">
        <v>1071</v>
      </c>
      <c r="Q88" s="8" t="s">
        <v>1071</v>
      </c>
      <c r="R88" s="9">
        <v>27</v>
      </c>
      <c r="S88" s="9">
        <v>30</v>
      </c>
      <c r="T88">
        <v>114.65</v>
      </c>
      <c r="U88">
        <v>-114.65</v>
      </c>
    </row>
    <row r="89" spans="1:21">
      <c r="A89" s="1">
        <v>86</v>
      </c>
      <c r="B89" s="4" t="s">
        <v>1258</v>
      </c>
      <c r="C89" t="s">
        <v>359</v>
      </c>
      <c r="D89" t="s">
        <v>853</v>
      </c>
      <c r="E89" t="s">
        <v>1183</v>
      </c>
      <c r="F89" t="s">
        <v>1180</v>
      </c>
      <c r="G89" t="s">
        <v>846</v>
      </c>
      <c r="H89" t="s">
        <v>1149</v>
      </c>
      <c r="I89" t="s">
        <v>1142</v>
      </c>
      <c r="J89" t="s">
        <v>392</v>
      </c>
      <c r="K89" t="s">
        <v>1006</v>
      </c>
      <c r="L89" s="8" t="s">
        <v>991</v>
      </c>
      <c r="M89" s="8" t="s">
        <v>996</v>
      </c>
      <c r="N89" s="8" t="s">
        <v>993</v>
      </c>
      <c r="O89" s="8" t="s">
        <v>1035</v>
      </c>
      <c r="P89" s="8" t="s">
        <v>1071</v>
      </c>
      <c r="Q89" s="8" t="s">
        <v>1071</v>
      </c>
      <c r="R89" s="9">
        <v>27</v>
      </c>
      <c r="S89" s="9">
        <v>30</v>
      </c>
      <c r="T89">
        <v>188.99</v>
      </c>
      <c r="U89">
        <v>188.99</v>
      </c>
    </row>
    <row r="90" spans="1:21">
      <c r="A90" s="1">
        <v>87</v>
      </c>
      <c r="B90" s="4" t="s">
        <v>93</v>
      </c>
      <c r="C90" t="s">
        <v>363</v>
      </c>
      <c r="D90" t="s">
        <v>882</v>
      </c>
      <c r="E90" t="s">
        <v>1485</v>
      </c>
      <c r="F90" t="s">
        <v>1485</v>
      </c>
      <c r="G90" t="s">
        <v>981</v>
      </c>
      <c r="H90" t="s">
        <v>1150</v>
      </c>
      <c r="I90" t="s">
        <v>859</v>
      </c>
      <c r="J90" t="s">
        <v>989</v>
      </c>
      <c r="K90" t="s">
        <v>990</v>
      </c>
      <c r="L90" s="8" t="s">
        <v>996</v>
      </c>
      <c r="M90" s="8" t="s">
        <v>991</v>
      </c>
      <c r="N90" s="8" t="s">
        <v>993</v>
      </c>
      <c r="O90" s="8" t="s">
        <v>1001</v>
      </c>
      <c r="P90" s="8" t="s">
        <v>1071</v>
      </c>
      <c r="Q90" s="8" t="s">
        <v>1071</v>
      </c>
      <c r="R90">
        <v>1000</v>
      </c>
      <c r="S90">
        <v>1000</v>
      </c>
      <c r="T90">
        <v>0</v>
      </c>
      <c r="U90">
        <v>0</v>
      </c>
    </row>
    <row r="91" spans="1:21">
      <c r="A91" s="1">
        <v>88</v>
      </c>
      <c r="B91" s="4" t="s">
        <v>1219</v>
      </c>
      <c r="C91" t="s">
        <v>362</v>
      </c>
      <c r="D91" t="s">
        <v>952</v>
      </c>
      <c r="E91" t="s">
        <v>1519</v>
      </c>
      <c r="F91" t="s">
        <v>1486</v>
      </c>
      <c r="G91" t="s">
        <v>1177</v>
      </c>
      <c r="H91" t="s">
        <v>1116</v>
      </c>
      <c r="I91" t="s">
        <v>1128</v>
      </c>
      <c r="J91" t="s">
        <v>989</v>
      </c>
      <c r="K91" t="s">
        <v>990</v>
      </c>
      <c r="L91" s="8" t="s">
        <v>991</v>
      </c>
      <c r="M91" s="8" t="s">
        <v>996</v>
      </c>
      <c r="N91" s="8" t="s">
        <v>993</v>
      </c>
      <c r="O91" s="8" t="s">
        <v>1001</v>
      </c>
      <c r="P91" s="8" t="s">
        <v>1080</v>
      </c>
      <c r="Q91" s="8" t="s">
        <v>1109</v>
      </c>
      <c r="R91" s="9">
        <v>1000</v>
      </c>
      <c r="S91" s="9">
        <v>1000</v>
      </c>
      <c r="T91">
        <v>256.24</v>
      </c>
      <c r="U91">
        <v>-238.75000000000006</v>
      </c>
    </row>
    <row r="92" spans="1:21">
      <c r="A92" s="1">
        <v>89</v>
      </c>
      <c r="B92" s="4" t="s">
        <v>1259</v>
      </c>
      <c r="C92" t="s">
        <v>367</v>
      </c>
      <c r="D92" t="s">
        <v>919</v>
      </c>
      <c r="E92" t="s">
        <v>1558</v>
      </c>
      <c r="F92" t="s">
        <v>1424</v>
      </c>
      <c r="G92" t="s">
        <v>1129</v>
      </c>
      <c r="H92" t="s">
        <v>1152</v>
      </c>
      <c r="I92" t="s">
        <v>1132</v>
      </c>
      <c r="J92" t="s">
        <v>394</v>
      </c>
      <c r="K92" t="s">
        <v>1006</v>
      </c>
      <c r="L92" s="8" t="s">
        <v>991</v>
      </c>
      <c r="M92" s="8" t="s">
        <v>996</v>
      </c>
      <c r="N92" s="8" t="s">
        <v>993</v>
      </c>
      <c r="O92" s="8" t="s">
        <v>1035</v>
      </c>
      <c r="P92" s="8" t="s">
        <v>1071</v>
      </c>
      <c r="Q92" s="8" t="s">
        <v>1071</v>
      </c>
      <c r="R92" s="9">
        <v>57</v>
      </c>
      <c r="S92" s="9">
        <v>57</v>
      </c>
      <c r="T92">
        <v>40</v>
      </c>
      <c r="U92">
        <v>-40</v>
      </c>
    </row>
    <row r="93" spans="1:21">
      <c r="A93" s="1">
        <v>90</v>
      </c>
      <c r="B93" s="4" t="s">
        <v>1260</v>
      </c>
      <c r="C93" t="s">
        <v>367</v>
      </c>
      <c r="D93" t="s">
        <v>919</v>
      </c>
      <c r="E93" t="s">
        <v>1558</v>
      </c>
      <c r="F93" t="s">
        <v>1424</v>
      </c>
      <c r="G93" t="s">
        <v>1129</v>
      </c>
      <c r="H93" t="s">
        <v>1152</v>
      </c>
      <c r="I93" t="s">
        <v>1132</v>
      </c>
      <c r="J93" t="s">
        <v>394</v>
      </c>
      <c r="K93" t="s">
        <v>1006</v>
      </c>
      <c r="L93" s="8" t="s">
        <v>991</v>
      </c>
      <c r="M93" s="8" t="s">
        <v>996</v>
      </c>
      <c r="N93" s="8" t="s">
        <v>993</v>
      </c>
      <c r="O93" s="8" t="s">
        <v>1035</v>
      </c>
      <c r="P93" s="8" t="s">
        <v>1071</v>
      </c>
      <c r="Q93" s="8" t="s">
        <v>1071</v>
      </c>
      <c r="R93" s="9">
        <v>57</v>
      </c>
      <c r="S93" s="9">
        <v>57</v>
      </c>
      <c r="T93">
        <v>40</v>
      </c>
      <c r="U93">
        <v>-40</v>
      </c>
    </row>
    <row r="94" spans="1:21">
      <c r="A94" s="1">
        <v>91</v>
      </c>
      <c r="B94" s="4" t="s">
        <v>289</v>
      </c>
      <c r="C94" t="s">
        <v>362</v>
      </c>
      <c r="D94" t="s">
        <v>951</v>
      </c>
      <c r="E94" t="s">
        <v>1552</v>
      </c>
      <c r="F94" t="s">
        <v>1471</v>
      </c>
      <c r="G94" t="s">
        <v>1179</v>
      </c>
      <c r="H94" t="s">
        <v>1132</v>
      </c>
      <c r="I94" t="s">
        <v>1128</v>
      </c>
      <c r="J94" t="s">
        <v>989</v>
      </c>
      <c r="K94" t="s">
        <v>990</v>
      </c>
      <c r="L94" s="8" t="s">
        <v>996</v>
      </c>
      <c r="M94" s="8" t="s">
        <v>991</v>
      </c>
      <c r="N94" s="8" t="s">
        <v>993</v>
      </c>
      <c r="O94" s="8" t="s">
        <v>1011</v>
      </c>
      <c r="P94" s="8" t="s">
        <v>1071</v>
      </c>
      <c r="Q94" s="8" t="s">
        <v>1071</v>
      </c>
      <c r="R94">
        <v>1000</v>
      </c>
      <c r="S94">
        <v>1000</v>
      </c>
      <c r="T94">
        <v>5.12</v>
      </c>
      <c r="U94">
        <v>-4.0199999999999996</v>
      </c>
    </row>
    <row r="95" spans="1:21">
      <c r="A95" s="1">
        <v>92</v>
      </c>
      <c r="B95" s="4" t="s">
        <v>1090</v>
      </c>
      <c r="C95" t="s">
        <v>362</v>
      </c>
      <c r="D95" t="s">
        <v>954</v>
      </c>
      <c r="E95" t="s">
        <v>1559</v>
      </c>
      <c r="F95" t="s">
        <v>1488</v>
      </c>
      <c r="G95" t="s">
        <v>1176</v>
      </c>
      <c r="H95" t="s">
        <v>1135</v>
      </c>
      <c r="I95" t="s">
        <v>1128</v>
      </c>
      <c r="J95" t="s">
        <v>989</v>
      </c>
      <c r="K95" t="s">
        <v>990</v>
      </c>
      <c r="L95" s="8" t="s">
        <v>991</v>
      </c>
      <c r="M95" s="8" t="s">
        <v>996</v>
      </c>
      <c r="N95" s="8" t="s">
        <v>993</v>
      </c>
      <c r="O95" s="8" t="s">
        <v>1001</v>
      </c>
      <c r="P95" s="8" t="s">
        <v>1112</v>
      </c>
      <c r="Q95" s="8" t="s">
        <v>1102</v>
      </c>
      <c r="R95" s="9">
        <v>1000</v>
      </c>
      <c r="S95" s="9">
        <v>1000</v>
      </c>
      <c r="T95">
        <v>256</v>
      </c>
      <c r="U95">
        <v>-130</v>
      </c>
    </row>
    <row r="96" spans="1:21">
      <c r="A96" s="1">
        <v>93</v>
      </c>
      <c r="B96" s="4" t="s">
        <v>1081</v>
      </c>
      <c r="C96" t="s">
        <v>360</v>
      </c>
      <c r="D96" t="s">
        <v>861</v>
      </c>
      <c r="E96" t="s">
        <v>853</v>
      </c>
      <c r="F96" t="s">
        <v>1143</v>
      </c>
      <c r="G96" t="s">
        <v>1171</v>
      </c>
      <c r="H96" t="s">
        <v>1153</v>
      </c>
      <c r="I96" t="s">
        <v>1175</v>
      </c>
      <c r="J96" t="s">
        <v>989</v>
      </c>
      <c r="K96" t="s">
        <v>990</v>
      </c>
      <c r="L96" s="8" t="s">
        <v>991</v>
      </c>
      <c r="M96" s="8" t="s">
        <v>996</v>
      </c>
      <c r="N96" s="8" t="s">
        <v>993</v>
      </c>
      <c r="O96" s="8" t="s">
        <v>1010</v>
      </c>
      <c r="P96" s="8" t="s">
        <v>1081</v>
      </c>
      <c r="Q96" s="8" t="s">
        <v>1081</v>
      </c>
      <c r="R96" s="9">
        <v>1000</v>
      </c>
      <c r="S96" s="9">
        <v>1000</v>
      </c>
      <c r="T96">
        <v>688.96</v>
      </c>
      <c r="U96">
        <v>-528.84</v>
      </c>
    </row>
    <row r="97" spans="1:21">
      <c r="A97" s="1">
        <v>94</v>
      </c>
      <c r="B97" s="4" t="s">
        <v>1360</v>
      </c>
      <c r="C97" t="s">
        <v>360</v>
      </c>
      <c r="D97" t="s">
        <v>869</v>
      </c>
      <c r="E97" t="s">
        <v>1193</v>
      </c>
      <c r="F97" t="s">
        <v>1181</v>
      </c>
      <c r="G97" t="s">
        <v>1171</v>
      </c>
      <c r="H97" t="s">
        <v>1153</v>
      </c>
      <c r="I97" t="s">
        <v>867</v>
      </c>
      <c r="J97" t="s">
        <v>989</v>
      </c>
      <c r="K97" t="s">
        <v>990</v>
      </c>
      <c r="L97" s="8" t="s">
        <v>996</v>
      </c>
      <c r="M97" s="8" t="s">
        <v>991</v>
      </c>
      <c r="N97" s="8" t="s">
        <v>993</v>
      </c>
      <c r="O97" s="8" t="s">
        <v>1010</v>
      </c>
      <c r="P97" s="8" t="s">
        <v>1081</v>
      </c>
      <c r="Q97" s="8" t="s">
        <v>1081</v>
      </c>
      <c r="R97">
        <v>1000</v>
      </c>
      <c r="S97">
        <v>1000</v>
      </c>
      <c r="T97">
        <v>1</v>
      </c>
      <c r="U97">
        <v>0</v>
      </c>
    </row>
    <row r="98" spans="1:21">
      <c r="A98" s="1">
        <v>95</v>
      </c>
      <c r="B98" s="4" t="s">
        <v>1379</v>
      </c>
      <c r="C98" t="s">
        <v>362</v>
      </c>
      <c r="D98" t="s">
        <v>947</v>
      </c>
      <c r="E98" t="s">
        <v>1560</v>
      </c>
      <c r="F98" t="s">
        <v>1489</v>
      </c>
      <c r="G98" t="s">
        <v>1124</v>
      </c>
      <c r="H98" t="s">
        <v>1120</v>
      </c>
      <c r="I98" t="s">
        <v>1128</v>
      </c>
      <c r="J98" t="s">
        <v>989</v>
      </c>
      <c r="K98" t="s">
        <v>990</v>
      </c>
      <c r="L98" s="8" t="s">
        <v>996</v>
      </c>
      <c r="M98" s="8" t="s">
        <v>991</v>
      </c>
      <c r="N98" s="8" t="s">
        <v>993</v>
      </c>
      <c r="O98" s="8" t="s">
        <v>1036</v>
      </c>
      <c r="P98" s="8" t="s">
        <v>1071</v>
      </c>
      <c r="Q98" s="8" t="s">
        <v>1071</v>
      </c>
      <c r="R98">
        <v>1000</v>
      </c>
      <c r="S98">
        <v>1000</v>
      </c>
      <c r="T98">
        <v>0</v>
      </c>
      <c r="U98">
        <v>0</v>
      </c>
    </row>
    <row r="99" spans="1:21">
      <c r="A99" s="1">
        <v>96</v>
      </c>
      <c r="B99" s="4" t="s">
        <v>1261</v>
      </c>
      <c r="C99" t="s">
        <v>362</v>
      </c>
      <c r="D99" t="s">
        <v>951</v>
      </c>
      <c r="E99" t="s">
        <v>1552</v>
      </c>
      <c r="F99" t="s">
        <v>1471</v>
      </c>
      <c r="G99" t="s">
        <v>1179</v>
      </c>
      <c r="H99" t="s">
        <v>1132</v>
      </c>
      <c r="I99" t="s">
        <v>1128</v>
      </c>
      <c r="J99" t="s">
        <v>989</v>
      </c>
      <c r="K99" t="s">
        <v>990</v>
      </c>
      <c r="L99" s="8" t="s">
        <v>996</v>
      </c>
      <c r="M99" s="8" t="s">
        <v>991</v>
      </c>
      <c r="N99" s="8" t="s">
        <v>1002</v>
      </c>
      <c r="O99" s="8" t="s">
        <v>997</v>
      </c>
      <c r="P99" s="8" t="s">
        <v>1071</v>
      </c>
      <c r="Q99" s="8" t="s">
        <v>1071</v>
      </c>
      <c r="R99">
        <v>1000</v>
      </c>
      <c r="S99">
        <v>1000</v>
      </c>
      <c r="T99">
        <f>3*2</f>
        <v>6</v>
      </c>
      <c r="U99">
        <f>-5*2</f>
        <v>-10</v>
      </c>
    </row>
    <row r="100" spans="1:21">
      <c r="A100" s="1">
        <v>97</v>
      </c>
      <c r="B100" s="4" t="s">
        <v>1355</v>
      </c>
      <c r="C100" t="s">
        <v>366</v>
      </c>
      <c r="D100" t="s">
        <v>911</v>
      </c>
      <c r="E100" t="s">
        <v>1450</v>
      </c>
      <c r="F100" t="s">
        <v>1473</v>
      </c>
      <c r="G100" t="s">
        <v>1183</v>
      </c>
      <c r="H100" t="s">
        <v>1143</v>
      </c>
      <c r="I100" t="s">
        <v>1168</v>
      </c>
      <c r="J100" t="s">
        <v>1014</v>
      </c>
      <c r="K100" t="s">
        <v>1015</v>
      </c>
      <c r="L100" s="8" t="s">
        <v>996</v>
      </c>
      <c r="M100" s="8" t="s">
        <v>996</v>
      </c>
      <c r="N100" s="8" t="s">
        <v>1015</v>
      </c>
      <c r="O100" s="8" t="s">
        <v>1037</v>
      </c>
      <c r="P100" s="8" t="s">
        <v>1071</v>
      </c>
      <c r="Q100" s="8" t="s">
        <v>1071</v>
      </c>
      <c r="R100">
        <v>1000</v>
      </c>
      <c r="S100">
        <v>1000</v>
      </c>
      <c r="T100">
        <v>24.99</v>
      </c>
      <c r="U100">
        <v>-14.1</v>
      </c>
    </row>
    <row r="101" spans="1:21">
      <c r="A101" s="1">
        <v>98</v>
      </c>
      <c r="B101" s="4" t="s">
        <v>1343</v>
      </c>
      <c r="C101" t="s">
        <v>366</v>
      </c>
      <c r="D101" t="s">
        <v>912</v>
      </c>
      <c r="E101" t="s">
        <v>1513</v>
      </c>
      <c r="F101" t="s">
        <v>1450</v>
      </c>
      <c r="G101" t="s">
        <v>846</v>
      </c>
      <c r="H101" t="s">
        <v>1149</v>
      </c>
      <c r="I101" t="s">
        <v>1168</v>
      </c>
      <c r="J101" t="s">
        <v>1014</v>
      </c>
      <c r="K101" t="s">
        <v>1015</v>
      </c>
      <c r="L101" s="8" t="s">
        <v>996</v>
      </c>
      <c r="M101" s="8" t="s">
        <v>996</v>
      </c>
      <c r="N101" s="8" t="s">
        <v>1015</v>
      </c>
      <c r="O101" s="8" t="s">
        <v>1037</v>
      </c>
      <c r="P101" s="8" t="s">
        <v>1071</v>
      </c>
      <c r="Q101" s="8" t="s">
        <v>1071</v>
      </c>
      <c r="R101">
        <v>1000</v>
      </c>
      <c r="S101">
        <v>1000</v>
      </c>
      <c r="T101">
        <v>30</v>
      </c>
      <c r="U101">
        <v>-15</v>
      </c>
    </row>
    <row r="102" spans="1:21">
      <c r="A102" s="1">
        <v>99</v>
      </c>
      <c r="B102" s="4" t="s">
        <v>1348</v>
      </c>
      <c r="C102" t="s">
        <v>366</v>
      </c>
      <c r="D102" t="s">
        <v>914</v>
      </c>
      <c r="E102" t="s">
        <v>1556</v>
      </c>
      <c r="F102" t="s">
        <v>898</v>
      </c>
      <c r="G102" t="s">
        <v>1184</v>
      </c>
      <c r="H102" t="s">
        <v>1146</v>
      </c>
      <c r="I102" t="s">
        <v>1168</v>
      </c>
      <c r="J102" t="s">
        <v>1014</v>
      </c>
      <c r="K102" t="s">
        <v>1015</v>
      </c>
      <c r="L102" s="8" t="s">
        <v>996</v>
      </c>
      <c r="M102" s="8" t="s">
        <v>996</v>
      </c>
      <c r="N102" s="8" t="s">
        <v>1015</v>
      </c>
      <c r="O102" s="8" t="s">
        <v>1019</v>
      </c>
      <c r="P102" s="8" t="s">
        <v>1071</v>
      </c>
      <c r="Q102" s="8" t="s">
        <v>1071</v>
      </c>
      <c r="R102">
        <v>1000</v>
      </c>
      <c r="S102">
        <v>1000</v>
      </c>
      <c r="T102">
        <v>0</v>
      </c>
      <c r="U102">
        <v>0</v>
      </c>
    </row>
    <row r="103" spans="1:21">
      <c r="A103" s="1">
        <v>100</v>
      </c>
      <c r="B103" s="4" t="s">
        <v>1339</v>
      </c>
      <c r="C103" t="s">
        <v>363</v>
      </c>
      <c r="D103" t="s">
        <v>878</v>
      </c>
      <c r="E103" t="s">
        <v>1490</v>
      </c>
      <c r="F103" t="s">
        <v>1490</v>
      </c>
      <c r="G103" t="s">
        <v>1186</v>
      </c>
      <c r="H103" t="s">
        <v>1126</v>
      </c>
      <c r="I103" t="s">
        <v>859</v>
      </c>
      <c r="J103" t="s">
        <v>1014</v>
      </c>
      <c r="K103" t="s">
        <v>1015</v>
      </c>
      <c r="L103" s="8" t="s">
        <v>996</v>
      </c>
      <c r="M103" s="8" t="s">
        <v>996</v>
      </c>
      <c r="N103" s="8" t="s">
        <v>1015</v>
      </c>
      <c r="O103" s="8" t="s">
        <v>1013</v>
      </c>
      <c r="P103" s="8" t="s">
        <v>1071</v>
      </c>
      <c r="Q103" s="8" t="s">
        <v>1071</v>
      </c>
      <c r="R103">
        <v>1000</v>
      </c>
      <c r="S103">
        <v>1000</v>
      </c>
      <c r="T103">
        <v>12</v>
      </c>
      <c r="U103">
        <v>0</v>
      </c>
    </row>
    <row r="104" spans="1:21">
      <c r="A104" s="1">
        <v>101</v>
      </c>
      <c r="B104" s="4" t="s">
        <v>1349</v>
      </c>
      <c r="C104" t="s">
        <v>366</v>
      </c>
      <c r="D104" t="s">
        <v>910</v>
      </c>
      <c r="E104" t="s">
        <v>1467</v>
      </c>
      <c r="F104" t="s">
        <v>1423</v>
      </c>
      <c r="G104" t="s">
        <v>853</v>
      </c>
      <c r="H104" t="s">
        <v>1118</v>
      </c>
      <c r="I104" t="s">
        <v>1168</v>
      </c>
      <c r="J104" t="s">
        <v>1014</v>
      </c>
      <c r="K104" t="s">
        <v>1015</v>
      </c>
      <c r="L104" s="8" t="s">
        <v>996</v>
      </c>
      <c r="M104" s="8" t="s">
        <v>996</v>
      </c>
      <c r="N104" s="8" t="s">
        <v>1015</v>
      </c>
      <c r="O104" s="8" t="s">
        <v>1038</v>
      </c>
      <c r="P104" s="8" t="s">
        <v>1071</v>
      </c>
      <c r="Q104" s="8" t="s">
        <v>1071</v>
      </c>
      <c r="R104">
        <v>1000</v>
      </c>
      <c r="S104">
        <v>1000</v>
      </c>
      <c r="T104">
        <v>5.25</v>
      </c>
      <c r="U104">
        <v>-2.04</v>
      </c>
    </row>
    <row r="105" spans="1:21">
      <c r="A105" s="1">
        <v>102</v>
      </c>
      <c r="B105" s="4" t="s">
        <v>1262</v>
      </c>
      <c r="C105" t="s">
        <v>363</v>
      </c>
      <c r="D105" t="s">
        <v>872</v>
      </c>
      <c r="E105" t="s">
        <v>1491</v>
      </c>
      <c r="F105" t="s">
        <v>1491</v>
      </c>
      <c r="G105" t="s">
        <v>1186</v>
      </c>
      <c r="H105" t="s">
        <v>1126</v>
      </c>
      <c r="I105" t="s">
        <v>859</v>
      </c>
      <c r="J105" t="s">
        <v>989</v>
      </c>
      <c r="K105" t="s">
        <v>990</v>
      </c>
      <c r="L105" s="8" t="s">
        <v>996</v>
      </c>
      <c r="M105" s="8" t="s">
        <v>991</v>
      </c>
      <c r="N105" s="8" t="s">
        <v>993</v>
      </c>
      <c r="O105" s="8" t="s">
        <v>1001</v>
      </c>
      <c r="P105" s="8" t="s">
        <v>1071</v>
      </c>
      <c r="Q105" s="8" t="s">
        <v>1071</v>
      </c>
      <c r="R105">
        <v>1000</v>
      </c>
      <c r="S105">
        <v>1000</v>
      </c>
      <c r="T105">
        <f>3*3</f>
        <v>9</v>
      </c>
      <c r="U105">
        <f>-0.1*3</f>
        <v>-0.30000000000000004</v>
      </c>
    </row>
    <row r="106" spans="1:21">
      <c r="A106" s="1">
        <v>103</v>
      </c>
      <c r="B106" s="4" t="s">
        <v>90</v>
      </c>
      <c r="C106" t="s">
        <v>363</v>
      </c>
      <c r="D106" t="s">
        <v>881</v>
      </c>
      <c r="E106" t="s">
        <v>1492</v>
      </c>
      <c r="F106" t="s">
        <v>1492</v>
      </c>
      <c r="G106" t="s">
        <v>981</v>
      </c>
      <c r="H106" t="s">
        <v>1150</v>
      </c>
      <c r="I106" t="s">
        <v>859</v>
      </c>
      <c r="J106" t="s">
        <v>989</v>
      </c>
      <c r="K106" t="s">
        <v>990</v>
      </c>
      <c r="L106" s="8" t="s">
        <v>996</v>
      </c>
      <c r="M106" s="8" t="s">
        <v>991</v>
      </c>
      <c r="N106" s="8" t="s">
        <v>993</v>
      </c>
      <c r="O106" s="8" t="s">
        <v>1001</v>
      </c>
      <c r="P106" s="8" t="s">
        <v>1071</v>
      </c>
      <c r="Q106" s="8" t="s">
        <v>1071</v>
      </c>
      <c r="R106">
        <v>1000</v>
      </c>
      <c r="S106">
        <v>1000</v>
      </c>
      <c r="T106">
        <v>0</v>
      </c>
      <c r="U106">
        <v>0</v>
      </c>
    </row>
    <row r="107" spans="1:21">
      <c r="A107" s="1">
        <v>104</v>
      </c>
      <c r="B107" s="4" t="s">
        <v>133</v>
      </c>
      <c r="C107" t="s">
        <v>365</v>
      </c>
      <c r="D107" t="s">
        <v>902</v>
      </c>
      <c r="E107" t="s">
        <v>894</v>
      </c>
      <c r="F107" t="s">
        <v>1493</v>
      </c>
      <c r="G107" t="s">
        <v>1180</v>
      </c>
      <c r="H107" t="s">
        <v>1134</v>
      </c>
      <c r="I107" t="s">
        <v>870</v>
      </c>
      <c r="J107" t="s">
        <v>989</v>
      </c>
      <c r="K107" t="s">
        <v>990</v>
      </c>
      <c r="L107" s="8" t="s">
        <v>996</v>
      </c>
      <c r="M107" s="8" t="s">
        <v>991</v>
      </c>
      <c r="N107" s="8" t="s">
        <v>993</v>
      </c>
      <c r="O107" s="8" t="s">
        <v>1004</v>
      </c>
      <c r="P107" s="8" t="s">
        <v>1071</v>
      </c>
      <c r="Q107" s="8" t="s">
        <v>1071</v>
      </c>
      <c r="R107">
        <v>1000</v>
      </c>
      <c r="S107">
        <v>1000</v>
      </c>
      <c r="T107">
        <v>0</v>
      </c>
      <c r="U107">
        <v>0</v>
      </c>
    </row>
    <row r="108" spans="1:21">
      <c r="A108" s="1">
        <v>105</v>
      </c>
      <c r="B108" s="4" t="s">
        <v>1263</v>
      </c>
      <c r="C108" t="s">
        <v>364</v>
      </c>
      <c r="D108" t="s">
        <v>902</v>
      </c>
      <c r="E108" t="s">
        <v>894</v>
      </c>
      <c r="F108" t="s">
        <v>1493</v>
      </c>
      <c r="G108" t="s">
        <v>1180</v>
      </c>
      <c r="H108" t="s">
        <v>1134</v>
      </c>
      <c r="I108" t="s">
        <v>870</v>
      </c>
      <c r="J108" t="s">
        <v>989</v>
      </c>
      <c r="K108" t="s">
        <v>990</v>
      </c>
      <c r="L108" s="8" t="s">
        <v>996</v>
      </c>
      <c r="M108" s="8" t="s">
        <v>991</v>
      </c>
      <c r="N108" s="8" t="s">
        <v>993</v>
      </c>
      <c r="O108" s="8" t="s">
        <v>1039</v>
      </c>
      <c r="P108" s="8" t="s">
        <v>1071</v>
      </c>
      <c r="Q108" s="8" t="s">
        <v>1071</v>
      </c>
      <c r="R108">
        <v>1000</v>
      </c>
      <c r="S108">
        <v>1000</v>
      </c>
      <c r="T108">
        <v>0</v>
      </c>
      <c r="U108">
        <v>0</v>
      </c>
    </row>
    <row r="109" spans="1:21">
      <c r="A109" s="1">
        <v>106</v>
      </c>
      <c r="B109" s="4" t="s">
        <v>1406</v>
      </c>
      <c r="C109" t="s">
        <v>364</v>
      </c>
      <c r="D109" t="s">
        <v>902</v>
      </c>
      <c r="E109" t="s">
        <v>894</v>
      </c>
      <c r="F109" t="s">
        <v>1493</v>
      </c>
      <c r="G109" t="s">
        <v>1180</v>
      </c>
      <c r="H109" t="s">
        <v>1134</v>
      </c>
      <c r="I109" t="s">
        <v>870</v>
      </c>
      <c r="J109" t="s">
        <v>989</v>
      </c>
      <c r="K109" t="s">
        <v>990</v>
      </c>
      <c r="L109" s="8" t="s">
        <v>996</v>
      </c>
      <c r="M109" s="8" t="s">
        <v>991</v>
      </c>
      <c r="N109" s="8" t="s">
        <v>993</v>
      </c>
      <c r="O109" s="8" t="s">
        <v>1039</v>
      </c>
      <c r="P109" s="8" t="s">
        <v>1071</v>
      </c>
      <c r="Q109" s="8" t="s">
        <v>1071</v>
      </c>
      <c r="R109">
        <v>1000</v>
      </c>
      <c r="S109">
        <v>1000</v>
      </c>
      <c r="T109">
        <v>0</v>
      </c>
      <c r="U109">
        <v>0</v>
      </c>
    </row>
    <row r="110" spans="1:21">
      <c r="A110" s="1">
        <v>107</v>
      </c>
      <c r="B110" s="4" t="s">
        <v>1223</v>
      </c>
      <c r="C110" t="s">
        <v>362</v>
      </c>
      <c r="D110" t="s">
        <v>961</v>
      </c>
      <c r="E110" t="s">
        <v>1487</v>
      </c>
      <c r="F110" t="s">
        <v>1494</v>
      </c>
      <c r="G110" t="s">
        <v>1189</v>
      </c>
      <c r="H110" t="s">
        <v>869</v>
      </c>
      <c r="I110" t="s">
        <v>1128</v>
      </c>
      <c r="J110" t="s">
        <v>989</v>
      </c>
      <c r="K110" t="s">
        <v>990</v>
      </c>
      <c r="L110" s="8" t="s">
        <v>991</v>
      </c>
      <c r="M110" s="8" t="s">
        <v>996</v>
      </c>
      <c r="N110" s="8" t="s">
        <v>993</v>
      </c>
      <c r="O110" s="8" t="s">
        <v>1003</v>
      </c>
      <c r="P110" s="8" t="s">
        <v>1082</v>
      </c>
      <c r="Q110" s="8" t="s">
        <v>1083</v>
      </c>
      <c r="R110" s="9">
        <v>1000</v>
      </c>
      <c r="S110" s="9">
        <v>1000</v>
      </c>
      <c r="T110">
        <v>78</v>
      </c>
      <c r="U110">
        <v>-98</v>
      </c>
    </row>
    <row r="111" spans="1:21">
      <c r="A111" s="1">
        <v>108</v>
      </c>
      <c r="B111" s="4" t="s">
        <v>1264</v>
      </c>
      <c r="C111" t="s">
        <v>367</v>
      </c>
      <c r="D111" t="s">
        <v>920</v>
      </c>
      <c r="E111" t="s">
        <v>916</v>
      </c>
      <c r="F111" t="s">
        <v>1495</v>
      </c>
      <c r="G111" t="s">
        <v>1122</v>
      </c>
      <c r="H111" t="s">
        <v>860</v>
      </c>
      <c r="I111" t="s">
        <v>1132</v>
      </c>
      <c r="J111" t="s">
        <v>1040</v>
      </c>
      <c r="K111" t="s">
        <v>1041</v>
      </c>
      <c r="L111" s="8" t="s">
        <v>996</v>
      </c>
      <c r="M111" s="8" t="s">
        <v>991</v>
      </c>
      <c r="N111" s="8" t="s">
        <v>993</v>
      </c>
      <c r="O111" s="8" t="s">
        <v>1001</v>
      </c>
      <c r="P111" s="8" t="s">
        <v>1071</v>
      </c>
      <c r="Q111" s="8" t="s">
        <v>1071</v>
      </c>
      <c r="R111">
        <v>1000</v>
      </c>
      <c r="S111">
        <v>1000</v>
      </c>
      <c r="T111">
        <v>0</v>
      </c>
      <c r="U111">
        <v>0</v>
      </c>
    </row>
    <row r="112" spans="1:21">
      <c r="A112" s="1">
        <v>109</v>
      </c>
      <c r="B112" s="4" t="s">
        <v>1265</v>
      </c>
      <c r="C112" t="s">
        <v>362</v>
      </c>
      <c r="D112" t="s">
        <v>979</v>
      </c>
      <c r="E112" t="s">
        <v>935</v>
      </c>
      <c r="F112" t="s">
        <v>1496</v>
      </c>
      <c r="G112" t="s">
        <v>1124</v>
      </c>
      <c r="H112" t="s">
        <v>1120</v>
      </c>
      <c r="I112" t="s">
        <v>1128</v>
      </c>
      <c r="J112" t="s">
        <v>989</v>
      </c>
      <c r="K112" t="s">
        <v>990</v>
      </c>
      <c r="L112" s="8" t="s">
        <v>996</v>
      </c>
      <c r="M112" s="8" t="s">
        <v>991</v>
      </c>
      <c r="N112" s="8" t="s">
        <v>993</v>
      </c>
      <c r="O112" s="8" t="s">
        <v>1042</v>
      </c>
      <c r="P112" s="8" t="s">
        <v>1071</v>
      </c>
      <c r="Q112" s="8" t="s">
        <v>1071</v>
      </c>
      <c r="R112">
        <v>1000</v>
      </c>
      <c r="S112">
        <v>1000</v>
      </c>
      <c r="T112">
        <f>1.89*2</f>
        <v>3.78</v>
      </c>
      <c r="U112">
        <f>-1.6*2</f>
        <v>-3.2</v>
      </c>
    </row>
    <row r="113" spans="1:21">
      <c r="A113" s="1">
        <v>110</v>
      </c>
      <c r="B113" s="4" t="s">
        <v>1405</v>
      </c>
      <c r="C113" t="s">
        <v>372</v>
      </c>
      <c r="D113" t="s">
        <v>890</v>
      </c>
      <c r="E113" t="s">
        <v>1497</v>
      </c>
      <c r="F113" t="s">
        <v>1497</v>
      </c>
      <c r="G113" t="s">
        <v>850</v>
      </c>
      <c r="H113" t="s">
        <v>1154</v>
      </c>
      <c r="I113" t="s">
        <v>861</v>
      </c>
      <c r="J113" t="s">
        <v>989</v>
      </c>
      <c r="K113" t="s">
        <v>990</v>
      </c>
      <c r="L113" s="8" t="s">
        <v>996</v>
      </c>
      <c r="M113" s="8" t="s">
        <v>991</v>
      </c>
      <c r="N113" s="8" t="s">
        <v>993</v>
      </c>
      <c r="O113" s="8" t="s">
        <v>1054</v>
      </c>
      <c r="P113" s="8" t="s">
        <v>1071</v>
      </c>
      <c r="Q113" s="8" t="s">
        <v>1071</v>
      </c>
      <c r="R113">
        <v>1000</v>
      </c>
      <c r="S113">
        <v>1000</v>
      </c>
      <c r="T113">
        <v>0</v>
      </c>
      <c r="U113">
        <v>0</v>
      </c>
    </row>
    <row r="114" spans="1:21">
      <c r="A114" s="1">
        <v>111</v>
      </c>
      <c r="B114" s="4" t="s">
        <v>1390</v>
      </c>
      <c r="C114" t="s">
        <v>362</v>
      </c>
      <c r="D114" t="s">
        <v>971</v>
      </c>
      <c r="E114" t="s">
        <v>1543</v>
      </c>
      <c r="F114" t="s">
        <v>1454</v>
      </c>
      <c r="G114" t="s">
        <v>1178</v>
      </c>
      <c r="H114" t="s">
        <v>870</v>
      </c>
      <c r="I114" t="s">
        <v>1128</v>
      </c>
      <c r="J114" t="s">
        <v>989</v>
      </c>
      <c r="K114" t="s">
        <v>990</v>
      </c>
      <c r="L114" s="8" t="s">
        <v>996</v>
      </c>
      <c r="M114" s="8" t="s">
        <v>991</v>
      </c>
      <c r="N114" s="8" t="s">
        <v>993</v>
      </c>
      <c r="O114" s="8" t="s">
        <v>1024</v>
      </c>
      <c r="P114" s="8" t="s">
        <v>1071</v>
      </c>
      <c r="Q114" s="8" t="s">
        <v>1071</v>
      </c>
      <c r="R114">
        <v>1000</v>
      </c>
      <c r="S114">
        <v>1000</v>
      </c>
      <c r="T114">
        <v>0</v>
      </c>
      <c r="U114">
        <v>0</v>
      </c>
    </row>
    <row r="115" spans="1:21">
      <c r="A115" s="1">
        <v>112</v>
      </c>
      <c r="B115" s="4" t="s">
        <v>1266</v>
      </c>
      <c r="C115" t="s">
        <v>362</v>
      </c>
      <c r="D115" t="s">
        <v>939</v>
      </c>
      <c r="E115" t="s">
        <v>1498</v>
      </c>
      <c r="F115" t="s">
        <v>1498</v>
      </c>
      <c r="G115" t="s">
        <v>1190</v>
      </c>
      <c r="H115" t="s">
        <v>1172</v>
      </c>
      <c r="I115" t="s">
        <v>1128</v>
      </c>
      <c r="J115" t="s">
        <v>989</v>
      </c>
      <c r="K115" t="s">
        <v>990</v>
      </c>
      <c r="L115" s="8" t="s">
        <v>996</v>
      </c>
      <c r="M115" s="8" t="s">
        <v>991</v>
      </c>
      <c r="N115" s="8" t="s">
        <v>993</v>
      </c>
      <c r="O115" s="8" t="s">
        <v>1011</v>
      </c>
      <c r="P115" s="8" t="s">
        <v>1071</v>
      </c>
      <c r="Q115" s="8" t="s">
        <v>1071</v>
      </c>
      <c r="R115">
        <v>1000</v>
      </c>
      <c r="S115">
        <v>1000</v>
      </c>
      <c r="T115">
        <v>0</v>
      </c>
      <c r="U115">
        <v>0</v>
      </c>
    </row>
    <row r="116" spans="1:21">
      <c r="A116" s="1">
        <v>113</v>
      </c>
      <c r="B116" s="4" t="s">
        <v>1267</v>
      </c>
      <c r="C116" t="s">
        <v>362</v>
      </c>
      <c r="D116" t="s">
        <v>880</v>
      </c>
      <c r="E116" t="s">
        <v>875</v>
      </c>
      <c r="F116" t="s">
        <v>875</v>
      </c>
      <c r="G116" t="s">
        <v>1186</v>
      </c>
      <c r="H116" t="s">
        <v>1126</v>
      </c>
      <c r="I116" t="s">
        <v>859</v>
      </c>
      <c r="J116" t="s">
        <v>989</v>
      </c>
      <c r="K116" t="s">
        <v>990</v>
      </c>
      <c r="L116" s="8" t="s">
        <v>996</v>
      </c>
      <c r="M116" s="8" t="s">
        <v>991</v>
      </c>
      <c r="N116" s="8" t="s">
        <v>993</v>
      </c>
      <c r="O116" s="8" t="s">
        <v>1043</v>
      </c>
      <c r="P116" s="8" t="s">
        <v>1071</v>
      </c>
      <c r="Q116" s="8" t="s">
        <v>1071</v>
      </c>
      <c r="R116">
        <v>1000</v>
      </c>
      <c r="S116">
        <v>1000</v>
      </c>
      <c r="T116">
        <v>0</v>
      </c>
      <c r="U116">
        <v>0</v>
      </c>
    </row>
    <row r="117" spans="1:21">
      <c r="A117" s="1">
        <v>114</v>
      </c>
      <c r="B117" s="4" t="s">
        <v>1203</v>
      </c>
      <c r="C117" t="s">
        <v>360</v>
      </c>
      <c r="D117" t="s">
        <v>856</v>
      </c>
      <c r="E117" t="s">
        <v>852</v>
      </c>
      <c r="F117" t="s">
        <v>853</v>
      </c>
      <c r="G117" t="s">
        <v>1182</v>
      </c>
      <c r="H117" t="s">
        <v>1145</v>
      </c>
      <c r="I117" t="s">
        <v>372</v>
      </c>
      <c r="J117" t="s">
        <v>989</v>
      </c>
      <c r="K117" t="s">
        <v>990</v>
      </c>
      <c r="L117" s="8" t="s">
        <v>991</v>
      </c>
      <c r="M117" s="8" t="s">
        <v>996</v>
      </c>
      <c r="N117" s="8" t="s">
        <v>993</v>
      </c>
      <c r="O117" s="8" t="s">
        <v>1010</v>
      </c>
      <c r="P117" t="s">
        <v>1111</v>
      </c>
      <c r="Q117" t="s">
        <v>1088</v>
      </c>
      <c r="R117" s="9">
        <v>1000</v>
      </c>
      <c r="S117" s="9">
        <v>1000</v>
      </c>
      <c r="T117">
        <v>249</v>
      </c>
      <c r="U117">
        <v>-235</v>
      </c>
    </row>
    <row r="118" spans="1:21">
      <c r="A118" s="1">
        <v>115</v>
      </c>
      <c r="B118" s="4" t="s">
        <v>62</v>
      </c>
      <c r="C118" t="s">
        <v>360</v>
      </c>
      <c r="D118" t="s">
        <v>858</v>
      </c>
      <c r="E118" t="s">
        <v>1557</v>
      </c>
      <c r="F118" t="s">
        <v>1481</v>
      </c>
      <c r="G118" t="s">
        <v>1163</v>
      </c>
      <c r="H118" t="s">
        <v>1139</v>
      </c>
      <c r="I118" t="s">
        <v>1193</v>
      </c>
      <c r="J118" t="s">
        <v>989</v>
      </c>
      <c r="K118" t="s">
        <v>990</v>
      </c>
      <c r="L118" s="8" t="s">
        <v>996</v>
      </c>
      <c r="M118" s="8" t="s">
        <v>991</v>
      </c>
      <c r="N118" s="8" t="s">
        <v>993</v>
      </c>
      <c r="O118" s="8" t="s">
        <v>1010</v>
      </c>
      <c r="P118" s="8" t="s">
        <v>1071</v>
      </c>
      <c r="Q118" s="8" t="s">
        <v>1071</v>
      </c>
      <c r="R118">
        <v>1000</v>
      </c>
      <c r="S118">
        <v>1000</v>
      </c>
      <c r="T118">
        <v>13</v>
      </c>
      <c r="U118">
        <v>-5</v>
      </c>
    </row>
    <row r="119" spans="1:21">
      <c r="A119" s="1">
        <v>116</v>
      </c>
      <c r="B119" s="4" t="s">
        <v>1268</v>
      </c>
      <c r="C119" t="s">
        <v>362</v>
      </c>
      <c r="D119" t="s">
        <v>947</v>
      </c>
      <c r="E119" t="s">
        <v>1560</v>
      </c>
      <c r="F119" t="s">
        <v>1489</v>
      </c>
      <c r="G119" t="s">
        <v>1124</v>
      </c>
      <c r="H119" t="s">
        <v>1120</v>
      </c>
      <c r="I119" t="s">
        <v>1128</v>
      </c>
      <c r="J119" t="s">
        <v>989</v>
      </c>
      <c r="K119" t="s">
        <v>990</v>
      </c>
      <c r="L119" s="8" t="s">
        <v>996</v>
      </c>
      <c r="M119" s="8" t="s">
        <v>991</v>
      </c>
      <c r="N119" s="8" t="s">
        <v>1002</v>
      </c>
      <c r="O119" s="8" t="s">
        <v>1001</v>
      </c>
      <c r="P119" s="8" t="s">
        <v>1071</v>
      </c>
      <c r="Q119" s="8" t="s">
        <v>1071</v>
      </c>
      <c r="R119">
        <v>1000</v>
      </c>
      <c r="S119">
        <v>1000</v>
      </c>
      <c r="T119">
        <f>5*2</f>
        <v>10</v>
      </c>
      <c r="U119">
        <f>-5*2</f>
        <v>-10</v>
      </c>
    </row>
    <row r="120" spans="1:21">
      <c r="A120" s="1">
        <v>117</v>
      </c>
      <c r="B120" s="4" t="s">
        <v>1269</v>
      </c>
      <c r="C120" t="s">
        <v>360</v>
      </c>
      <c r="D120" t="s">
        <v>868</v>
      </c>
      <c r="E120" t="s">
        <v>1118</v>
      </c>
      <c r="F120" t="s">
        <v>1138</v>
      </c>
      <c r="G120" t="s">
        <v>1182</v>
      </c>
      <c r="H120" t="s">
        <v>1145</v>
      </c>
      <c r="I120" t="s">
        <v>1181</v>
      </c>
      <c r="J120" t="s">
        <v>989</v>
      </c>
      <c r="K120" t="s">
        <v>990</v>
      </c>
      <c r="L120" s="8" t="s">
        <v>996</v>
      </c>
      <c r="M120" s="8" t="s">
        <v>991</v>
      </c>
      <c r="N120" s="8" t="s">
        <v>993</v>
      </c>
      <c r="O120" s="8" t="s">
        <v>1044</v>
      </c>
      <c r="P120" s="8" t="s">
        <v>1071</v>
      </c>
      <c r="Q120" s="8" t="s">
        <v>1071</v>
      </c>
      <c r="R120">
        <v>1000</v>
      </c>
      <c r="S120">
        <v>1000</v>
      </c>
      <c r="T120">
        <v>3.78</v>
      </c>
      <c r="U120">
        <v>-3.28</v>
      </c>
    </row>
    <row r="121" spans="1:21">
      <c r="A121" s="1">
        <v>118</v>
      </c>
      <c r="B121" s="4" t="s">
        <v>1270</v>
      </c>
      <c r="C121" t="s">
        <v>364</v>
      </c>
      <c r="D121" t="s">
        <v>902</v>
      </c>
      <c r="E121" t="s">
        <v>894</v>
      </c>
      <c r="F121" t="s">
        <v>1493</v>
      </c>
      <c r="G121" t="s">
        <v>1180</v>
      </c>
      <c r="H121" t="s">
        <v>1134</v>
      </c>
      <c r="I121" t="s">
        <v>870</v>
      </c>
      <c r="J121" t="s">
        <v>989</v>
      </c>
      <c r="K121" t="s">
        <v>990</v>
      </c>
      <c r="L121" s="8" t="s">
        <v>996</v>
      </c>
      <c r="M121" s="8" t="s">
        <v>991</v>
      </c>
      <c r="N121" s="8" t="s">
        <v>993</v>
      </c>
      <c r="O121" s="8" t="s">
        <v>1039</v>
      </c>
      <c r="P121" s="8" t="s">
        <v>1071</v>
      </c>
      <c r="Q121" s="8" t="s">
        <v>1071</v>
      </c>
      <c r="R121">
        <v>1000</v>
      </c>
      <c r="S121">
        <v>1000</v>
      </c>
      <c r="T121">
        <v>0</v>
      </c>
      <c r="U121">
        <v>0</v>
      </c>
    </row>
    <row r="122" spans="1:21">
      <c r="A122" s="1">
        <v>119</v>
      </c>
      <c r="B122" s="4" t="s">
        <v>1271</v>
      </c>
      <c r="C122" t="s">
        <v>362</v>
      </c>
      <c r="D122" t="s">
        <v>959</v>
      </c>
      <c r="E122" t="s">
        <v>1544</v>
      </c>
      <c r="F122" t="s">
        <v>1448</v>
      </c>
      <c r="G122" t="s">
        <v>1177</v>
      </c>
      <c r="H122" t="s">
        <v>1116</v>
      </c>
      <c r="I122" t="s">
        <v>1128</v>
      </c>
      <c r="J122" t="s">
        <v>989</v>
      </c>
      <c r="K122" t="s">
        <v>990</v>
      </c>
      <c r="L122" s="8" t="s">
        <v>996</v>
      </c>
      <c r="M122" s="8" t="s">
        <v>991</v>
      </c>
      <c r="N122" s="8" t="s">
        <v>993</v>
      </c>
      <c r="O122" s="8" t="s">
        <v>1000</v>
      </c>
      <c r="P122" s="8" t="s">
        <v>1071</v>
      </c>
      <c r="Q122" s="8" t="s">
        <v>1071</v>
      </c>
      <c r="R122">
        <v>1000</v>
      </c>
      <c r="S122">
        <v>1000</v>
      </c>
      <c r="T122">
        <v>0</v>
      </c>
      <c r="U122">
        <v>0</v>
      </c>
    </row>
    <row r="123" spans="1:21">
      <c r="A123" s="1">
        <v>120</v>
      </c>
      <c r="B123" s="4" t="s">
        <v>1274</v>
      </c>
      <c r="C123" t="s">
        <v>362</v>
      </c>
      <c r="D123" t="s">
        <v>951</v>
      </c>
      <c r="E123" t="s">
        <v>1552</v>
      </c>
      <c r="F123" t="s">
        <v>1471</v>
      </c>
      <c r="G123" t="s">
        <v>1179</v>
      </c>
      <c r="H123" t="s">
        <v>1132</v>
      </c>
      <c r="I123" t="s">
        <v>1128</v>
      </c>
      <c r="J123" t="s">
        <v>989</v>
      </c>
      <c r="K123" t="s">
        <v>990</v>
      </c>
      <c r="L123" s="8" t="s">
        <v>996</v>
      </c>
      <c r="M123" s="8" t="s">
        <v>991</v>
      </c>
      <c r="N123" s="8" t="s">
        <v>993</v>
      </c>
      <c r="O123" s="8" t="s">
        <v>1004</v>
      </c>
      <c r="P123" s="8" t="s">
        <v>1071</v>
      </c>
      <c r="Q123" s="8" t="s">
        <v>1071</v>
      </c>
      <c r="R123">
        <v>1000</v>
      </c>
      <c r="S123">
        <v>1000</v>
      </c>
      <c r="T123">
        <f>1.2*2</f>
        <v>2.4</v>
      </c>
      <c r="U123">
        <f>-1.08*2</f>
        <v>-2.16</v>
      </c>
    </row>
    <row r="124" spans="1:21">
      <c r="A124" s="1">
        <v>121</v>
      </c>
      <c r="B124" s="4" t="s">
        <v>1272</v>
      </c>
      <c r="C124" t="s">
        <v>362</v>
      </c>
      <c r="D124" t="s">
        <v>955</v>
      </c>
      <c r="E124" t="s">
        <v>1561</v>
      </c>
      <c r="F124" t="s">
        <v>1499</v>
      </c>
      <c r="G124" t="s">
        <v>1191</v>
      </c>
      <c r="H124" t="s">
        <v>1155</v>
      </c>
      <c r="I124" t="s">
        <v>1128</v>
      </c>
      <c r="J124" t="s">
        <v>989</v>
      </c>
      <c r="K124" t="s">
        <v>990</v>
      </c>
      <c r="L124" s="8" t="s">
        <v>991</v>
      </c>
      <c r="M124" s="8" t="s">
        <v>996</v>
      </c>
      <c r="N124" s="8" t="s">
        <v>993</v>
      </c>
      <c r="O124" s="8" t="s">
        <v>1001</v>
      </c>
      <c r="P124" t="s">
        <v>1084</v>
      </c>
      <c r="Q124" s="8" t="s">
        <v>1085</v>
      </c>
      <c r="R124" s="9">
        <v>1000</v>
      </c>
      <c r="S124" s="9">
        <v>1000</v>
      </c>
      <c r="T124">
        <v>104.34</v>
      </c>
      <c r="U124">
        <v>-90.300000000000011</v>
      </c>
    </row>
    <row r="125" spans="1:21">
      <c r="A125" s="1">
        <v>122</v>
      </c>
      <c r="B125" s="4" t="s">
        <v>1273</v>
      </c>
      <c r="C125" t="s">
        <v>362</v>
      </c>
      <c r="D125" t="s">
        <v>947</v>
      </c>
      <c r="E125" t="s">
        <v>1560</v>
      </c>
      <c r="F125" t="s">
        <v>1489</v>
      </c>
      <c r="G125" t="s">
        <v>1124</v>
      </c>
      <c r="H125" t="s">
        <v>1120</v>
      </c>
      <c r="I125" t="s">
        <v>1128</v>
      </c>
      <c r="J125" t="s">
        <v>989</v>
      </c>
      <c r="K125" t="s">
        <v>990</v>
      </c>
      <c r="L125" s="8" t="s">
        <v>996</v>
      </c>
      <c r="M125" s="8" t="s">
        <v>991</v>
      </c>
      <c r="N125" s="8" t="s">
        <v>993</v>
      </c>
      <c r="O125" s="8" t="s">
        <v>1001</v>
      </c>
      <c r="P125" s="8" t="s">
        <v>1071</v>
      </c>
      <c r="Q125" s="8" t="s">
        <v>1071</v>
      </c>
      <c r="R125">
        <v>1000</v>
      </c>
      <c r="S125">
        <v>1000</v>
      </c>
      <c r="T125">
        <v>5</v>
      </c>
      <c r="U125">
        <v>-5</v>
      </c>
    </row>
    <row r="126" spans="1:21">
      <c r="A126" s="1">
        <v>123</v>
      </c>
      <c r="B126" s="4" t="s">
        <v>1275</v>
      </c>
      <c r="C126" t="s">
        <v>362</v>
      </c>
      <c r="D126" t="s">
        <v>973</v>
      </c>
      <c r="E126" t="s">
        <v>961</v>
      </c>
      <c r="F126" t="s">
        <v>1451</v>
      </c>
      <c r="G126" t="s">
        <v>1177</v>
      </c>
      <c r="H126" t="s">
        <v>1116</v>
      </c>
      <c r="I126" t="s">
        <v>1128</v>
      </c>
      <c r="J126" t="s">
        <v>989</v>
      </c>
      <c r="K126" t="s">
        <v>990</v>
      </c>
      <c r="L126" s="8" t="s">
        <v>996</v>
      </c>
      <c r="M126" s="8" t="s">
        <v>991</v>
      </c>
      <c r="N126" s="8" t="s">
        <v>993</v>
      </c>
      <c r="O126" s="8" t="s">
        <v>1045</v>
      </c>
      <c r="P126" s="8" t="s">
        <v>1071</v>
      </c>
      <c r="Q126" s="8" t="s">
        <v>1071</v>
      </c>
      <c r="R126">
        <v>1000</v>
      </c>
      <c r="S126">
        <v>1000</v>
      </c>
      <c r="T126">
        <f>5.38*2</f>
        <v>10.76</v>
      </c>
      <c r="U126">
        <f>-5.38*2</f>
        <v>-10.76</v>
      </c>
    </row>
    <row r="127" spans="1:21">
      <c r="A127" s="1">
        <v>124</v>
      </c>
      <c r="B127" s="4" t="s">
        <v>1276</v>
      </c>
      <c r="C127" t="s">
        <v>362</v>
      </c>
      <c r="D127" t="s">
        <v>973</v>
      </c>
      <c r="E127" t="s">
        <v>961</v>
      </c>
      <c r="F127" t="s">
        <v>1451</v>
      </c>
      <c r="G127" t="s">
        <v>1177</v>
      </c>
      <c r="H127" t="s">
        <v>1116</v>
      </c>
      <c r="I127" t="s">
        <v>1128</v>
      </c>
      <c r="J127" t="s">
        <v>989</v>
      </c>
      <c r="K127" t="s">
        <v>990</v>
      </c>
      <c r="L127" s="8" t="s">
        <v>996</v>
      </c>
      <c r="M127" s="8" t="s">
        <v>991</v>
      </c>
      <c r="N127" s="8" t="s">
        <v>993</v>
      </c>
      <c r="O127" s="8" t="s">
        <v>1045</v>
      </c>
      <c r="P127" s="8" t="s">
        <v>1071</v>
      </c>
      <c r="Q127" s="8" t="s">
        <v>1071</v>
      </c>
      <c r="R127">
        <v>1000</v>
      </c>
      <c r="S127">
        <v>1000</v>
      </c>
      <c r="T127">
        <f>5.38*2</f>
        <v>10.76</v>
      </c>
      <c r="U127">
        <f>-5.38*2</f>
        <v>-10.76</v>
      </c>
    </row>
    <row r="128" spans="1:21">
      <c r="A128" s="1">
        <v>125</v>
      </c>
      <c r="B128" s="4" t="s">
        <v>317</v>
      </c>
      <c r="C128" t="s">
        <v>362</v>
      </c>
      <c r="D128" t="s">
        <v>943</v>
      </c>
      <c r="E128" t="s">
        <v>1496</v>
      </c>
      <c r="F128" t="s">
        <v>1500</v>
      </c>
      <c r="G128" t="s">
        <v>982</v>
      </c>
      <c r="H128" t="s">
        <v>861</v>
      </c>
      <c r="I128" t="s">
        <v>1128</v>
      </c>
      <c r="J128" t="s">
        <v>989</v>
      </c>
      <c r="K128" t="s">
        <v>990</v>
      </c>
      <c r="L128" s="8" t="s">
        <v>996</v>
      </c>
      <c r="M128" s="8" t="s">
        <v>991</v>
      </c>
      <c r="N128" s="8" t="s">
        <v>993</v>
      </c>
      <c r="O128" s="8" t="s">
        <v>1046</v>
      </c>
      <c r="P128" s="8" t="s">
        <v>1071</v>
      </c>
      <c r="Q128" s="8" t="s">
        <v>1071</v>
      </c>
      <c r="R128">
        <v>1000</v>
      </c>
      <c r="S128">
        <v>1000</v>
      </c>
      <c r="T128">
        <v>2.97</v>
      </c>
      <c r="U128">
        <v>-2.87</v>
      </c>
    </row>
    <row r="129" spans="1:21">
      <c r="A129" s="1">
        <v>126</v>
      </c>
      <c r="B129" s="4" t="s">
        <v>323</v>
      </c>
      <c r="C129" t="s">
        <v>362</v>
      </c>
      <c r="D129" t="s">
        <v>976</v>
      </c>
      <c r="E129" t="s">
        <v>1528</v>
      </c>
      <c r="F129" t="s">
        <v>1501</v>
      </c>
      <c r="G129" t="s">
        <v>1124</v>
      </c>
      <c r="H129" t="s">
        <v>1120</v>
      </c>
      <c r="I129" t="s">
        <v>1128</v>
      </c>
      <c r="J129" t="s">
        <v>989</v>
      </c>
      <c r="K129" t="s">
        <v>990</v>
      </c>
      <c r="L129" s="8" t="s">
        <v>996</v>
      </c>
      <c r="M129" s="8" t="s">
        <v>991</v>
      </c>
      <c r="N129" s="8" t="s">
        <v>993</v>
      </c>
      <c r="O129" s="8" t="s">
        <v>1001</v>
      </c>
      <c r="P129" s="8" t="s">
        <v>1071</v>
      </c>
      <c r="Q129" s="8" t="s">
        <v>1071</v>
      </c>
      <c r="R129">
        <v>1000</v>
      </c>
      <c r="S129">
        <v>1000</v>
      </c>
      <c r="T129">
        <v>0</v>
      </c>
      <c r="U129">
        <v>0</v>
      </c>
    </row>
    <row r="130" spans="1:21">
      <c r="A130" s="1">
        <v>127</v>
      </c>
      <c r="B130" s="4" t="s">
        <v>1351</v>
      </c>
      <c r="C130" t="s">
        <v>366</v>
      </c>
      <c r="D130" t="s">
        <v>913</v>
      </c>
      <c r="E130" t="s">
        <v>1450</v>
      </c>
      <c r="F130" t="s">
        <v>1502</v>
      </c>
      <c r="G130" t="s">
        <v>1143</v>
      </c>
      <c r="H130" t="s">
        <v>1138</v>
      </c>
      <c r="I130" t="s">
        <v>1168</v>
      </c>
      <c r="J130" t="s">
        <v>1014</v>
      </c>
      <c r="K130" t="s">
        <v>1015</v>
      </c>
      <c r="L130" s="8" t="s">
        <v>996</v>
      </c>
      <c r="M130" s="8" t="s">
        <v>996</v>
      </c>
      <c r="N130" s="8" t="s">
        <v>1015</v>
      </c>
      <c r="O130" s="8" t="s">
        <v>997</v>
      </c>
      <c r="P130" s="8" t="s">
        <v>1071</v>
      </c>
      <c r="Q130" s="8" t="s">
        <v>1071</v>
      </c>
      <c r="R130">
        <v>1000</v>
      </c>
      <c r="S130">
        <v>1000</v>
      </c>
      <c r="T130">
        <v>0</v>
      </c>
      <c r="U130">
        <v>0</v>
      </c>
    </row>
    <row r="131" spans="1:21">
      <c r="A131" s="1">
        <v>128</v>
      </c>
      <c r="B131" s="4" t="s">
        <v>1375</v>
      </c>
      <c r="C131" t="s">
        <v>369</v>
      </c>
      <c r="D131" t="s">
        <v>938</v>
      </c>
      <c r="E131" t="s">
        <v>1562</v>
      </c>
      <c r="F131" t="s">
        <v>1458</v>
      </c>
      <c r="G131" t="s">
        <v>1175</v>
      </c>
      <c r="H131" t="s">
        <v>982</v>
      </c>
      <c r="I131" t="s">
        <v>1116</v>
      </c>
      <c r="J131" t="s">
        <v>391</v>
      </c>
      <c r="K131" t="s">
        <v>1006</v>
      </c>
      <c r="L131" s="8" t="s">
        <v>991</v>
      </c>
      <c r="M131" s="8" t="s">
        <v>996</v>
      </c>
      <c r="N131" s="8" t="s">
        <v>993</v>
      </c>
      <c r="O131" s="8" t="s">
        <v>997</v>
      </c>
      <c r="P131" s="8" t="s">
        <v>1071</v>
      </c>
      <c r="Q131" s="8" t="s">
        <v>1071</v>
      </c>
      <c r="R131" s="9">
        <v>42</v>
      </c>
      <c r="S131" s="9">
        <v>42</v>
      </c>
      <c r="T131">
        <v>123</v>
      </c>
      <c r="U131">
        <v>-79</v>
      </c>
    </row>
    <row r="132" spans="1:21">
      <c r="A132" s="1">
        <v>129</v>
      </c>
      <c r="B132" s="4" t="s">
        <v>1277</v>
      </c>
      <c r="C132" t="s">
        <v>363</v>
      </c>
      <c r="D132" t="s">
        <v>875</v>
      </c>
      <c r="E132" t="s">
        <v>1132</v>
      </c>
      <c r="F132" t="s">
        <v>1132</v>
      </c>
      <c r="G132" t="s">
        <v>847</v>
      </c>
      <c r="H132" t="s">
        <v>851</v>
      </c>
      <c r="I132" t="s">
        <v>859</v>
      </c>
      <c r="J132" t="s">
        <v>989</v>
      </c>
      <c r="K132" t="s">
        <v>990</v>
      </c>
      <c r="L132" s="8" t="s">
        <v>991</v>
      </c>
      <c r="M132" s="8" t="s">
        <v>996</v>
      </c>
      <c r="N132" s="8" t="s">
        <v>993</v>
      </c>
      <c r="O132" s="8" t="s">
        <v>1003</v>
      </c>
      <c r="P132" s="8" t="s">
        <v>1086</v>
      </c>
      <c r="Q132" t="s">
        <v>1087</v>
      </c>
      <c r="R132" s="9">
        <v>1000</v>
      </c>
      <c r="S132" s="9">
        <v>1000</v>
      </c>
      <c r="T132">
        <v>247.45999999999998</v>
      </c>
      <c r="U132">
        <v>-208.39999999999998</v>
      </c>
    </row>
    <row r="133" spans="1:21">
      <c r="A133" s="1">
        <v>130</v>
      </c>
      <c r="B133" s="4" t="s">
        <v>134</v>
      </c>
      <c r="C133" t="s">
        <v>364</v>
      </c>
      <c r="D133" t="s">
        <v>900</v>
      </c>
      <c r="E133" t="s">
        <v>884</v>
      </c>
      <c r="F133" t="s">
        <v>885</v>
      </c>
      <c r="G133" t="s">
        <v>1133</v>
      </c>
      <c r="H133" t="s">
        <v>1141</v>
      </c>
      <c r="I133" t="s">
        <v>870</v>
      </c>
      <c r="J133" t="s">
        <v>989</v>
      </c>
      <c r="K133" t="s">
        <v>990</v>
      </c>
      <c r="L133" s="8" t="s">
        <v>996</v>
      </c>
      <c r="M133" s="8" t="s">
        <v>991</v>
      </c>
      <c r="N133" s="8" t="s">
        <v>993</v>
      </c>
      <c r="O133" s="8" t="s">
        <v>1004</v>
      </c>
      <c r="P133" s="8" t="s">
        <v>1071</v>
      </c>
      <c r="Q133" s="8" t="s">
        <v>1071</v>
      </c>
      <c r="R133">
        <v>1000</v>
      </c>
      <c r="S133">
        <v>1000</v>
      </c>
      <c r="T133">
        <v>0</v>
      </c>
      <c r="U133">
        <v>0</v>
      </c>
    </row>
    <row r="134" spans="1:21">
      <c r="A134" s="1">
        <v>131</v>
      </c>
      <c r="B134" s="4" t="s">
        <v>112</v>
      </c>
      <c r="C134" t="s">
        <v>365</v>
      </c>
      <c r="D134" t="s">
        <v>891</v>
      </c>
      <c r="E134" t="s">
        <v>880</v>
      </c>
      <c r="F134" t="s">
        <v>880</v>
      </c>
      <c r="G134" t="s">
        <v>1183</v>
      </c>
      <c r="H134" t="s">
        <v>1143</v>
      </c>
      <c r="I134" t="s">
        <v>861</v>
      </c>
      <c r="J134" t="s">
        <v>989</v>
      </c>
      <c r="K134" t="s">
        <v>990</v>
      </c>
      <c r="L134" s="8" t="s">
        <v>996</v>
      </c>
      <c r="M134" s="8" t="s">
        <v>991</v>
      </c>
      <c r="N134" s="8" t="s">
        <v>993</v>
      </c>
      <c r="O134" s="8" t="s">
        <v>1004</v>
      </c>
      <c r="P134" s="8" t="s">
        <v>1071</v>
      </c>
      <c r="Q134" s="8" t="s">
        <v>1071</v>
      </c>
      <c r="R134">
        <v>1000</v>
      </c>
      <c r="S134">
        <v>1000</v>
      </c>
      <c r="T134">
        <v>0</v>
      </c>
      <c r="U134">
        <v>0</v>
      </c>
    </row>
    <row r="135" spans="1:21">
      <c r="A135" s="1">
        <v>132</v>
      </c>
      <c r="B135" s="4" t="s">
        <v>1278</v>
      </c>
      <c r="C135" t="s">
        <v>363</v>
      </c>
      <c r="D135" t="s">
        <v>879</v>
      </c>
      <c r="E135" t="s">
        <v>1503</v>
      </c>
      <c r="F135" t="s">
        <v>1503</v>
      </c>
      <c r="G135" t="s">
        <v>1186</v>
      </c>
      <c r="H135" t="s">
        <v>1126</v>
      </c>
      <c r="I135" t="s">
        <v>859</v>
      </c>
      <c r="J135" t="s">
        <v>989</v>
      </c>
      <c r="K135" t="s">
        <v>990</v>
      </c>
      <c r="L135" s="8" t="s">
        <v>996</v>
      </c>
      <c r="M135" s="8" t="s">
        <v>991</v>
      </c>
      <c r="N135" s="8" t="s">
        <v>993</v>
      </c>
      <c r="O135" s="8" t="s">
        <v>1047</v>
      </c>
      <c r="P135" s="8" t="s">
        <v>1071</v>
      </c>
      <c r="Q135" s="8" t="s">
        <v>1071</v>
      </c>
      <c r="R135">
        <v>1000</v>
      </c>
      <c r="S135">
        <v>1000</v>
      </c>
      <c r="T135">
        <v>2</v>
      </c>
      <c r="U135">
        <v>-2</v>
      </c>
    </row>
    <row r="136" spans="1:21">
      <c r="A136" s="1">
        <v>133</v>
      </c>
      <c r="B136" s="4" t="s">
        <v>1279</v>
      </c>
      <c r="C136" t="s">
        <v>362</v>
      </c>
      <c r="D136" t="s">
        <v>943</v>
      </c>
      <c r="E136" t="s">
        <v>1496</v>
      </c>
      <c r="F136" t="s">
        <v>1500</v>
      </c>
      <c r="G136" t="s">
        <v>982</v>
      </c>
      <c r="H136" t="s">
        <v>861</v>
      </c>
      <c r="I136" t="s">
        <v>1128</v>
      </c>
      <c r="J136" s="9" t="s">
        <v>989</v>
      </c>
      <c r="K136" s="9" t="s">
        <v>990</v>
      </c>
      <c r="L136" s="9" t="s">
        <v>996</v>
      </c>
      <c r="M136" s="9" t="s">
        <v>991</v>
      </c>
      <c r="N136" s="9" t="s">
        <v>993</v>
      </c>
      <c r="O136" s="9" t="s">
        <v>1048</v>
      </c>
      <c r="P136" s="10" t="s">
        <v>1071</v>
      </c>
      <c r="Q136" s="10" t="s">
        <v>1071</v>
      </c>
      <c r="R136">
        <v>1000</v>
      </c>
      <c r="S136">
        <v>1000</v>
      </c>
      <c r="T136">
        <v>0</v>
      </c>
      <c r="U136">
        <v>0</v>
      </c>
    </row>
    <row r="137" spans="1:21">
      <c r="A137" s="1">
        <v>134</v>
      </c>
      <c r="B137" s="4" t="s">
        <v>92</v>
      </c>
      <c r="C137" t="s">
        <v>363</v>
      </c>
      <c r="D137" t="s">
        <v>881</v>
      </c>
      <c r="E137" t="s">
        <v>1492</v>
      </c>
      <c r="F137" t="s">
        <v>1492</v>
      </c>
      <c r="G137" t="s">
        <v>981</v>
      </c>
      <c r="H137" t="s">
        <v>1150</v>
      </c>
      <c r="I137" t="s">
        <v>859</v>
      </c>
      <c r="J137" s="9" t="s">
        <v>989</v>
      </c>
      <c r="K137" s="9" t="s">
        <v>990</v>
      </c>
      <c r="L137" s="9" t="s">
        <v>996</v>
      </c>
      <c r="M137" s="9" t="s">
        <v>991</v>
      </c>
      <c r="N137" s="9" t="s">
        <v>993</v>
      </c>
      <c r="O137" s="9" t="s">
        <v>1001</v>
      </c>
      <c r="P137" s="10" t="s">
        <v>1071</v>
      </c>
      <c r="Q137" s="10" t="s">
        <v>1071</v>
      </c>
      <c r="R137">
        <v>1000</v>
      </c>
      <c r="S137">
        <v>1000</v>
      </c>
      <c r="T137">
        <v>0</v>
      </c>
      <c r="U137">
        <v>0</v>
      </c>
    </row>
    <row r="138" spans="1:21">
      <c r="A138" s="1">
        <v>135</v>
      </c>
      <c r="B138" s="4" t="s">
        <v>169</v>
      </c>
      <c r="C138" t="s">
        <v>366</v>
      </c>
      <c r="D138" t="s">
        <v>915</v>
      </c>
      <c r="E138" t="s">
        <v>897</v>
      </c>
      <c r="F138" t="s">
        <v>1475</v>
      </c>
      <c r="G138" t="s">
        <v>852</v>
      </c>
      <c r="H138" t="s">
        <v>1119</v>
      </c>
      <c r="I138" t="s">
        <v>1168</v>
      </c>
      <c r="J138" s="9" t="s">
        <v>989</v>
      </c>
      <c r="K138" s="9" t="s">
        <v>990</v>
      </c>
      <c r="L138" s="9" t="s">
        <v>996</v>
      </c>
      <c r="M138" s="9" t="s">
        <v>991</v>
      </c>
      <c r="N138" s="9" t="s">
        <v>993</v>
      </c>
      <c r="O138" s="9" t="s">
        <v>997</v>
      </c>
      <c r="P138" s="10" t="s">
        <v>1071</v>
      </c>
      <c r="Q138" s="10" t="s">
        <v>1071</v>
      </c>
      <c r="R138">
        <v>1000</v>
      </c>
      <c r="S138">
        <v>1000</v>
      </c>
      <c r="T138">
        <v>0</v>
      </c>
      <c r="U138">
        <v>0</v>
      </c>
    </row>
    <row r="139" spans="1:21">
      <c r="A139" s="1">
        <v>136</v>
      </c>
      <c r="B139" s="4" t="s">
        <v>237</v>
      </c>
      <c r="C139" t="s">
        <v>362</v>
      </c>
      <c r="D139" t="s">
        <v>948</v>
      </c>
      <c r="E139" t="s">
        <v>939</v>
      </c>
      <c r="F139" t="s">
        <v>1460</v>
      </c>
      <c r="G139" t="s">
        <v>1179</v>
      </c>
      <c r="H139" t="s">
        <v>1132</v>
      </c>
      <c r="I139" t="s">
        <v>1128</v>
      </c>
      <c r="J139" s="9" t="s">
        <v>989</v>
      </c>
      <c r="K139" s="9" t="s">
        <v>990</v>
      </c>
      <c r="L139" s="9" t="s">
        <v>996</v>
      </c>
      <c r="M139" s="9" t="s">
        <v>991</v>
      </c>
      <c r="N139" s="9" t="s">
        <v>993</v>
      </c>
      <c r="O139" s="9" t="s">
        <v>1001</v>
      </c>
      <c r="P139" s="10" t="s">
        <v>1071</v>
      </c>
      <c r="Q139" s="10" t="s">
        <v>1071</v>
      </c>
      <c r="R139">
        <v>1000</v>
      </c>
      <c r="S139">
        <v>1000</v>
      </c>
      <c r="T139">
        <v>0</v>
      </c>
      <c r="U139">
        <v>0</v>
      </c>
    </row>
    <row r="140" spans="1:21">
      <c r="A140" s="1">
        <v>137</v>
      </c>
      <c r="B140" s="4" t="s">
        <v>1280</v>
      </c>
      <c r="C140" t="s">
        <v>363</v>
      </c>
      <c r="D140" t="s">
        <v>876</v>
      </c>
      <c r="E140" t="s">
        <v>1464</v>
      </c>
      <c r="F140" t="s">
        <v>1464</v>
      </c>
      <c r="G140" t="s">
        <v>1131</v>
      </c>
      <c r="H140" t="s">
        <v>1133</v>
      </c>
      <c r="I140" t="s">
        <v>859</v>
      </c>
      <c r="J140" s="9" t="s">
        <v>989</v>
      </c>
      <c r="K140" s="9" t="s">
        <v>990</v>
      </c>
      <c r="L140" s="9" t="s">
        <v>996</v>
      </c>
      <c r="M140" s="9" t="s">
        <v>991</v>
      </c>
      <c r="N140" s="9" t="s">
        <v>993</v>
      </c>
      <c r="O140" s="9" t="s">
        <v>1013</v>
      </c>
      <c r="P140" s="10" t="s">
        <v>1071</v>
      </c>
      <c r="Q140" s="10" t="s">
        <v>1071</v>
      </c>
      <c r="R140">
        <v>1000</v>
      </c>
      <c r="S140">
        <v>1000</v>
      </c>
      <c r="T140">
        <v>0</v>
      </c>
      <c r="U140">
        <v>0</v>
      </c>
    </row>
    <row r="141" spans="1:21">
      <c r="A141" s="1">
        <v>138</v>
      </c>
      <c r="B141" s="4" t="s">
        <v>320</v>
      </c>
      <c r="C141" t="s">
        <v>362</v>
      </c>
      <c r="D141" t="s">
        <v>974</v>
      </c>
      <c r="E141" t="s">
        <v>1545</v>
      </c>
      <c r="F141" t="s">
        <v>1452</v>
      </c>
      <c r="G141" t="s">
        <v>1124</v>
      </c>
      <c r="H141" t="s">
        <v>1120</v>
      </c>
      <c r="I141" t="s">
        <v>1128</v>
      </c>
      <c r="J141" s="9" t="s">
        <v>989</v>
      </c>
      <c r="K141" s="9" t="s">
        <v>990</v>
      </c>
      <c r="L141" s="9" t="s">
        <v>996</v>
      </c>
      <c r="M141" s="9" t="s">
        <v>991</v>
      </c>
      <c r="N141" s="9" t="s">
        <v>993</v>
      </c>
      <c r="O141" s="9" t="s">
        <v>1001</v>
      </c>
      <c r="P141" s="8" t="s">
        <v>1071</v>
      </c>
      <c r="Q141" s="8" t="s">
        <v>1071</v>
      </c>
      <c r="R141">
        <v>1000</v>
      </c>
      <c r="S141">
        <v>1000</v>
      </c>
      <c r="T141">
        <v>0</v>
      </c>
      <c r="U141">
        <v>0</v>
      </c>
    </row>
    <row r="142" spans="1:21">
      <c r="A142" s="1">
        <v>139</v>
      </c>
      <c r="B142" s="4" t="s">
        <v>175</v>
      </c>
      <c r="C142" t="s">
        <v>365</v>
      </c>
      <c r="D142" t="s">
        <v>917</v>
      </c>
      <c r="E142" t="s">
        <v>1546</v>
      </c>
      <c r="F142" t="s">
        <v>1453</v>
      </c>
      <c r="G142" t="s">
        <v>1141</v>
      </c>
      <c r="H142" t="s">
        <v>1122</v>
      </c>
      <c r="I142" t="s">
        <v>1168</v>
      </c>
      <c r="J142" s="9" t="s">
        <v>989</v>
      </c>
      <c r="K142" s="9" t="s">
        <v>990</v>
      </c>
      <c r="L142" s="9" t="s">
        <v>996</v>
      </c>
      <c r="M142" s="9" t="s">
        <v>991</v>
      </c>
      <c r="N142" s="9" t="s">
        <v>993</v>
      </c>
      <c r="O142" s="9" t="s">
        <v>1004</v>
      </c>
      <c r="P142" s="10" t="s">
        <v>1071</v>
      </c>
      <c r="Q142" s="10" t="s">
        <v>1071</v>
      </c>
      <c r="R142">
        <v>1000</v>
      </c>
      <c r="S142">
        <v>1000</v>
      </c>
      <c r="T142">
        <v>0</v>
      </c>
      <c r="U142">
        <v>0</v>
      </c>
    </row>
    <row r="143" spans="1:21">
      <c r="A143" s="1">
        <v>140</v>
      </c>
      <c r="B143" s="4" t="s">
        <v>1281</v>
      </c>
      <c r="C143" t="s">
        <v>361</v>
      </c>
      <c r="D143" t="s">
        <v>927</v>
      </c>
      <c r="E143" t="s">
        <v>1504</v>
      </c>
      <c r="F143" t="s">
        <v>1504</v>
      </c>
      <c r="G143" t="s">
        <v>1192</v>
      </c>
      <c r="H143" t="s">
        <v>858</v>
      </c>
      <c r="I143" t="s">
        <v>1158</v>
      </c>
      <c r="J143" t="s">
        <v>392</v>
      </c>
      <c r="K143" s="9" t="s">
        <v>1006</v>
      </c>
      <c r="L143" s="9" t="s">
        <v>991</v>
      </c>
      <c r="M143" s="9" t="s">
        <v>996</v>
      </c>
      <c r="N143" s="9" t="s">
        <v>993</v>
      </c>
      <c r="O143" s="9" t="s">
        <v>1049</v>
      </c>
      <c r="P143" s="8" t="s">
        <v>1071</v>
      </c>
      <c r="Q143" s="8" t="s">
        <v>1071</v>
      </c>
      <c r="R143" s="9">
        <v>18</v>
      </c>
      <c r="S143" s="9">
        <v>12</v>
      </c>
      <c r="T143">
        <v>33.549999999999997</v>
      </c>
      <c r="U143">
        <v>-7.67</v>
      </c>
    </row>
    <row r="144" spans="1:21">
      <c r="A144" s="1">
        <v>141</v>
      </c>
      <c r="B144" s="4" t="s">
        <v>1282</v>
      </c>
      <c r="C144" t="s">
        <v>361</v>
      </c>
      <c r="D144" t="s">
        <v>927</v>
      </c>
      <c r="E144" t="s">
        <v>1504</v>
      </c>
      <c r="F144" t="s">
        <v>1504</v>
      </c>
      <c r="G144" t="s">
        <v>1192</v>
      </c>
      <c r="H144" t="s">
        <v>858</v>
      </c>
      <c r="I144" t="s">
        <v>1158</v>
      </c>
      <c r="J144" t="s">
        <v>392</v>
      </c>
      <c r="K144" s="9" t="s">
        <v>1006</v>
      </c>
      <c r="L144" s="9" t="s">
        <v>991</v>
      </c>
      <c r="M144" s="9" t="s">
        <v>996</v>
      </c>
      <c r="N144" s="9" t="s">
        <v>993</v>
      </c>
      <c r="O144" s="9" t="s">
        <v>1049</v>
      </c>
      <c r="P144" s="10" t="s">
        <v>1071</v>
      </c>
      <c r="Q144" s="10" t="s">
        <v>1071</v>
      </c>
      <c r="R144" s="9">
        <v>18</v>
      </c>
      <c r="S144" s="9">
        <v>12</v>
      </c>
      <c r="T144">
        <v>49</v>
      </c>
      <c r="U144">
        <v>-32</v>
      </c>
    </row>
    <row r="145" spans="1:21">
      <c r="A145" s="1">
        <v>142</v>
      </c>
      <c r="B145" s="4" t="s">
        <v>1283</v>
      </c>
      <c r="C145" t="s">
        <v>361</v>
      </c>
      <c r="D145" t="s">
        <v>927</v>
      </c>
      <c r="E145" t="s">
        <v>1504</v>
      </c>
      <c r="F145" t="s">
        <v>1504</v>
      </c>
      <c r="G145" t="s">
        <v>1192</v>
      </c>
      <c r="H145" t="s">
        <v>858</v>
      </c>
      <c r="I145" t="s">
        <v>1158</v>
      </c>
      <c r="J145" t="s">
        <v>392</v>
      </c>
      <c r="K145" s="9" t="s">
        <v>1006</v>
      </c>
      <c r="L145" s="9" t="s">
        <v>991</v>
      </c>
      <c r="M145" s="9" t="s">
        <v>996</v>
      </c>
      <c r="N145" s="9" t="s">
        <v>993</v>
      </c>
      <c r="O145" s="9" t="s">
        <v>1049</v>
      </c>
      <c r="P145" s="9" t="s">
        <v>1071</v>
      </c>
      <c r="Q145" s="9" t="s">
        <v>1071</v>
      </c>
      <c r="R145" s="9">
        <v>18</v>
      </c>
      <c r="S145" s="9">
        <v>12</v>
      </c>
      <c r="T145">
        <v>34.35</v>
      </c>
      <c r="U145" s="9">
        <v>-16.59</v>
      </c>
    </row>
    <row r="146" spans="1:21">
      <c r="A146" s="1">
        <v>143</v>
      </c>
      <c r="B146" s="4" t="s">
        <v>1284</v>
      </c>
      <c r="C146" t="s">
        <v>361</v>
      </c>
      <c r="D146" t="s">
        <v>929</v>
      </c>
      <c r="E146" t="s">
        <v>1505</v>
      </c>
      <c r="F146" t="s">
        <v>1505</v>
      </c>
      <c r="G146" t="s">
        <v>1192</v>
      </c>
      <c r="H146" t="s">
        <v>858</v>
      </c>
      <c r="I146" t="s">
        <v>1158</v>
      </c>
      <c r="J146" t="s">
        <v>392</v>
      </c>
      <c r="K146" s="9" t="s">
        <v>1006</v>
      </c>
      <c r="L146" s="9" t="s">
        <v>991</v>
      </c>
      <c r="M146" s="9" t="s">
        <v>996</v>
      </c>
      <c r="N146" s="9" t="s">
        <v>993</v>
      </c>
      <c r="O146" s="9" t="s">
        <v>1050</v>
      </c>
      <c r="P146" s="9" t="s">
        <v>1071</v>
      </c>
      <c r="Q146" s="9" t="s">
        <v>1071</v>
      </c>
      <c r="R146" s="9">
        <v>50</v>
      </c>
      <c r="S146" s="9">
        <v>37</v>
      </c>
      <c r="T146">
        <v>132.77000000000001</v>
      </c>
      <c r="U146" s="9">
        <v>-42.38</v>
      </c>
    </row>
    <row r="147" spans="1:21">
      <c r="A147" s="1">
        <v>144</v>
      </c>
      <c r="B147" s="4" t="s">
        <v>1285</v>
      </c>
      <c r="C147" t="s">
        <v>362</v>
      </c>
      <c r="D147" t="s">
        <v>950</v>
      </c>
      <c r="E147" t="s">
        <v>1486</v>
      </c>
      <c r="F147" t="s">
        <v>940</v>
      </c>
      <c r="G147" t="s">
        <v>1177</v>
      </c>
      <c r="H147" t="s">
        <v>1116</v>
      </c>
      <c r="I147" t="s">
        <v>1128</v>
      </c>
      <c r="J147" t="s">
        <v>989</v>
      </c>
      <c r="K147" t="s">
        <v>990</v>
      </c>
      <c r="L147" s="9" t="s">
        <v>996</v>
      </c>
      <c r="M147" s="9" t="s">
        <v>991</v>
      </c>
      <c r="N147" s="9" t="s">
        <v>993</v>
      </c>
      <c r="O147" s="9" t="s">
        <v>1001</v>
      </c>
      <c r="P147" s="9" t="s">
        <v>1071</v>
      </c>
      <c r="Q147" s="9" t="s">
        <v>1071</v>
      </c>
      <c r="R147">
        <v>1000</v>
      </c>
      <c r="S147">
        <v>1000</v>
      </c>
      <c r="T147">
        <v>3.48</v>
      </c>
      <c r="U147">
        <v>0</v>
      </c>
    </row>
    <row r="148" spans="1:21">
      <c r="A148" s="1">
        <v>145</v>
      </c>
      <c r="B148" s="4" t="s">
        <v>1286</v>
      </c>
      <c r="C148" t="s">
        <v>370</v>
      </c>
      <c r="D148" t="s">
        <v>936</v>
      </c>
      <c r="E148" t="s">
        <v>927</v>
      </c>
      <c r="F148" t="s">
        <v>927</v>
      </c>
      <c r="G148" t="s">
        <v>1167</v>
      </c>
      <c r="H148" t="s">
        <v>862</v>
      </c>
      <c r="I148" t="s">
        <v>1116</v>
      </c>
      <c r="J148" t="s">
        <v>989</v>
      </c>
      <c r="K148" t="s">
        <v>990</v>
      </c>
      <c r="L148" s="9" t="s">
        <v>996</v>
      </c>
      <c r="M148" s="9" t="s">
        <v>991</v>
      </c>
      <c r="N148" s="9" t="s">
        <v>993</v>
      </c>
      <c r="O148" s="9" t="s">
        <v>1001</v>
      </c>
      <c r="P148" s="9" t="s">
        <v>1071</v>
      </c>
      <c r="Q148" s="9" t="s">
        <v>1071</v>
      </c>
      <c r="R148">
        <v>1000</v>
      </c>
      <c r="S148">
        <v>1000</v>
      </c>
      <c r="T148">
        <v>0</v>
      </c>
      <c r="U148">
        <v>0</v>
      </c>
    </row>
    <row r="149" spans="1:21">
      <c r="A149" s="1">
        <v>146</v>
      </c>
      <c r="B149" s="4" t="s">
        <v>138</v>
      </c>
      <c r="C149" t="s">
        <v>364</v>
      </c>
      <c r="D149" t="s">
        <v>903</v>
      </c>
      <c r="E149" t="s">
        <v>885</v>
      </c>
      <c r="F149" t="s">
        <v>892</v>
      </c>
      <c r="G149" t="s">
        <v>1133</v>
      </c>
      <c r="H149" t="s">
        <v>1141</v>
      </c>
      <c r="I149" t="s">
        <v>870</v>
      </c>
      <c r="J149" t="s">
        <v>989</v>
      </c>
      <c r="K149" t="s">
        <v>990</v>
      </c>
      <c r="L149" s="8" t="s">
        <v>996</v>
      </c>
      <c r="M149" s="8" t="s">
        <v>991</v>
      </c>
      <c r="N149" s="8" t="s">
        <v>993</v>
      </c>
      <c r="O149" s="8" t="s">
        <v>1004</v>
      </c>
      <c r="P149" s="8" t="s">
        <v>1071</v>
      </c>
      <c r="Q149" s="8" t="s">
        <v>1071</v>
      </c>
      <c r="R149">
        <v>1000</v>
      </c>
      <c r="S149">
        <v>1000</v>
      </c>
      <c r="T149">
        <v>0</v>
      </c>
      <c r="U149">
        <v>0</v>
      </c>
    </row>
    <row r="150" spans="1:21">
      <c r="A150" s="1">
        <v>147</v>
      </c>
      <c r="B150" s="4" t="s">
        <v>1287</v>
      </c>
      <c r="C150" t="s">
        <v>365</v>
      </c>
      <c r="D150" t="s">
        <v>894</v>
      </c>
      <c r="E150" t="s">
        <v>877</v>
      </c>
      <c r="F150" t="s">
        <v>877</v>
      </c>
      <c r="G150" t="s">
        <v>1126</v>
      </c>
      <c r="H150" t="s">
        <v>852</v>
      </c>
      <c r="I150" t="s">
        <v>861</v>
      </c>
      <c r="J150" t="s">
        <v>989</v>
      </c>
      <c r="K150" t="s">
        <v>990</v>
      </c>
      <c r="L150" s="8" t="s">
        <v>996</v>
      </c>
      <c r="M150" s="8" t="s">
        <v>991</v>
      </c>
      <c r="N150" s="8" t="s">
        <v>993</v>
      </c>
      <c r="O150" s="8" t="s">
        <v>1051</v>
      </c>
      <c r="P150" s="8" t="s">
        <v>1071</v>
      </c>
      <c r="Q150" s="8" t="s">
        <v>1071</v>
      </c>
      <c r="R150">
        <v>1000</v>
      </c>
      <c r="S150">
        <v>1000</v>
      </c>
      <c r="T150">
        <v>0</v>
      </c>
      <c r="U150">
        <v>0</v>
      </c>
    </row>
    <row r="151" spans="1:21">
      <c r="A151" s="1">
        <v>148</v>
      </c>
      <c r="B151" s="4" t="s">
        <v>1377</v>
      </c>
      <c r="C151" t="s">
        <v>361</v>
      </c>
      <c r="D151" t="s">
        <v>930</v>
      </c>
      <c r="E151" t="s">
        <v>1506</v>
      </c>
      <c r="F151" t="s">
        <v>1506</v>
      </c>
      <c r="G151" t="s">
        <v>1192</v>
      </c>
      <c r="H151" t="s">
        <v>858</v>
      </c>
      <c r="I151" t="s">
        <v>1158</v>
      </c>
      <c r="J151" t="s">
        <v>989</v>
      </c>
      <c r="K151" t="s">
        <v>990</v>
      </c>
      <c r="L151" s="8" t="s">
        <v>996</v>
      </c>
      <c r="M151" s="8" t="s">
        <v>991</v>
      </c>
      <c r="N151" s="8" t="s">
        <v>993</v>
      </c>
      <c r="O151" s="8" t="s">
        <v>1052</v>
      </c>
      <c r="P151" s="8" t="s">
        <v>1071</v>
      </c>
      <c r="Q151" s="8" t="s">
        <v>1071</v>
      </c>
      <c r="R151">
        <v>1000</v>
      </c>
      <c r="S151">
        <v>1000</v>
      </c>
      <c r="T151">
        <v>0</v>
      </c>
      <c r="U151">
        <v>0</v>
      </c>
    </row>
    <row r="152" spans="1:21">
      <c r="A152" s="1">
        <v>149</v>
      </c>
      <c r="B152" s="4" t="s">
        <v>1380</v>
      </c>
      <c r="C152" t="s">
        <v>361</v>
      </c>
      <c r="D152" t="s">
        <v>930</v>
      </c>
      <c r="E152" t="s">
        <v>1506</v>
      </c>
      <c r="F152" t="s">
        <v>1506</v>
      </c>
      <c r="G152" t="s">
        <v>1192</v>
      </c>
      <c r="H152" t="s">
        <v>858</v>
      </c>
      <c r="I152" t="s">
        <v>1128</v>
      </c>
      <c r="J152" t="s">
        <v>989</v>
      </c>
      <c r="K152" t="s">
        <v>990</v>
      </c>
      <c r="L152" s="8" t="s">
        <v>996</v>
      </c>
      <c r="M152" s="8" t="s">
        <v>991</v>
      </c>
      <c r="N152" s="8" t="s">
        <v>993</v>
      </c>
      <c r="O152" s="8" t="s">
        <v>1052</v>
      </c>
      <c r="P152" s="8" t="s">
        <v>1071</v>
      </c>
      <c r="Q152" s="8" t="s">
        <v>1071</v>
      </c>
      <c r="R152">
        <v>1000</v>
      </c>
      <c r="S152">
        <v>1000</v>
      </c>
      <c r="T152">
        <v>0</v>
      </c>
      <c r="U152">
        <v>0</v>
      </c>
    </row>
    <row r="153" spans="1:21">
      <c r="A153" s="1">
        <v>150</v>
      </c>
      <c r="B153" s="4" t="s">
        <v>1431</v>
      </c>
      <c r="C153" t="s">
        <v>362</v>
      </c>
      <c r="D153" t="s">
        <v>949</v>
      </c>
      <c r="E153" t="s">
        <v>1563</v>
      </c>
      <c r="F153" t="s">
        <v>1507</v>
      </c>
      <c r="G153" t="s">
        <v>862</v>
      </c>
      <c r="H153" t="s">
        <v>1157</v>
      </c>
      <c r="I153" t="s">
        <v>1128</v>
      </c>
      <c r="P153" s="8" t="s">
        <v>1071</v>
      </c>
      <c r="Q153" s="8" t="s">
        <v>1071</v>
      </c>
      <c r="R153">
        <v>1000</v>
      </c>
      <c r="S153">
        <v>1000</v>
      </c>
      <c r="T153">
        <v>3</v>
      </c>
      <c r="U153">
        <v>-0.1</v>
      </c>
    </row>
    <row r="154" spans="1:21">
      <c r="A154" s="1">
        <v>151</v>
      </c>
      <c r="B154" s="4" t="s">
        <v>1397</v>
      </c>
      <c r="C154" t="s">
        <v>369</v>
      </c>
      <c r="D154" t="s">
        <v>981</v>
      </c>
      <c r="E154" t="s">
        <v>1153</v>
      </c>
      <c r="F154" t="s">
        <v>1174</v>
      </c>
      <c r="G154" t="s">
        <v>369</v>
      </c>
      <c r="H154" t="s">
        <v>359</v>
      </c>
      <c r="I154" t="s">
        <v>1116</v>
      </c>
      <c r="J154" t="s">
        <v>1007</v>
      </c>
      <c r="K154" t="s">
        <v>1008</v>
      </c>
      <c r="L154" s="8" t="s">
        <v>996</v>
      </c>
      <c r="M154" s="8" t="s">
        <v>991</v>
      </c>
      <c r="N154" s="8" t="s">
        <v>993</v>
      </c>
      <c r="O154" s="8" t="s">
        <v>1068</v>
      </c>
      <c r="P154" s="8" t="s">
        <v>1071</v>
      </c>
      <c r="Q154" s="8" t="s">
        <v>1071</v>
      </c>
      <c r="R154">
        <v>1000</v>
      </c>
      <c r="S154">
        <v>1000</v>
      </c>
      <c r="T154">
        <v>0.99</v>
      </c>
      <c r="U154">
        <v>-0.99</v>
      </c>
    </row>
    <row r="155" spans="1:21">
      <c r="A155" s="1">
        <v>152</v>
      </c>
      <c r="B155" s="4" t="s">
        <v>1089</v>
      </c>
      <c r="C155" t="s">
        <v>362</v>
      </c>
      <c r="D155" t="s">
        <v>962</v>
      </c>
      <c r="E155" t="s">
        <v>1509</v>
      </c>
      <c r="F155" t="s">
        <v>1508</v>
      </c>
      <c r="G155" t="s">
        <v>1173</v>
      </c>
      <c r="H155" t="s">
        <v>1123</v>
      </c>
      <c r="I155" t="s">
        <v>1128</v>
      </c>
      <c r="J155" t="s">
        <v>989</v>
      </c>
      <c r="K155" t="s">
        <v>990</v>
      </c>
      <c r="L155" s="8" t="s">
        <v>991</v>
      </c>
      <c r="M155" s="8" t="s">
        <v>996</v>
      </c>
      <c r="N155" s="8" t="s">
        <v>993</v>
      </c>
      <c r="O155" s="8" t="s">
        <v>1001</v>
      </c>
      <c r="P155" s="8" t="s">
        <v>1089</v>
      </c>
      <c r="Q155" s="8" t="s">
        <v>1090</v>
      </c>
      <c r="R155" s="9">
        <v>1000</v>
      </c>
      <c r="S155" s="9">
        <v>1000</v>
      </c>
      <c r="T155">
        <v>80</v>
      </c>
      <c r="U155">
        <v>-87</v>
      </c>
    </row>
    <row r="156" spans="1:21">
      <c r="A156" s="1">
        <v>153</v>
      </c>
      <c r="B156" s="4" t="s">
        <v>1091</v>
      </c>
      <c r="C156" t="s">
        <v>362</v>
      </c>
      <c r="D156" t="s">
        <v>963</v>
      </c>
      <c r="E156" t="s">
        <v>1461</v>
      </c>
      <c r="F156" t="s">
        <v>1509</v>
      </c>
      <c r="G156" t="s">
        <v>1172</v>
      </c>
      <c r="H156" t="s">
        <v>859</v>
      </c>
      <c r="I156" t="s">
        <v>1128</v>
      </c>
      <c r="J156" t="s">
        <v>989</v>
      </c>
      <c r="K156" t="s">
        <v>990</v>
      </c>
      <c r="L156" s="8" t="s">
        <v>991</v>
      </c>
      <c r="M156" s="8" t="s">
        <v>996</v>
      </c>
      <c r="N156" s="8" t="s">
        <v>993</v>
      </c>
      <c r="O156" s="8" t="s">
        <v>1001</v>
      </c>
      <c r="P156" s="8" t="s">
        <v>1091</v>
      </c>
      <c r="Q156" s="8" t="s">
        <v>1092</v>
      </c>
      <c r="R156" s="9">
        <v>1000</v>
      </c>
      <c r="S156" s="9">
        <v>1000</v>
      </c>
      <c r="T156">
        <v>226.70999999999998</v>
      </c>
      <c r="U156">
        <v>-199.89</v>
      </c>
    </row>
    <row r="157" spans="1:21">
      <c r="A157" s="1">
        <v>154</v>
      </c>
      <c r="B157" s="4" t="s">
        <v>1093</v>
      </c>
      <c r="C157" t="s">
        <v>362</v>
      </c>
      <c r="D157" t="s">
        <v>967</v>
      </c>
      <c r="E157" t="s">
        <v>1564</v>
      </c>
      <c r="F157" t="s">
        <v>955</v>
      </c>
      <c r="G157" t="s">
        <v>1193</v>
      </c>
      <c r="H157" t="s">
        <v>1158</v>
      </c>
      <c r="I157" t="s">
        <v>1128</v>
      </c>
      <c r="J157" t="s">
        <v>989</v>
      </c>
      <c r="K157" t="s">
        <v>990</v>
      </c>
      <c r="L157" s="8" t="s">
        <v>991</v>
      </c>
      <c r="M157" s="8" t="s">
        <v>996</v>
      </c>
      <c r="N157" s="8" t="s">
        <v>993</v>
      </c>
      <c r="O157" s="8" t="s">
        <v>1001</v>
      </c>
      <c r="P157" s="8" t="s">
        <v>1093</v>
      </c>
      <c r="Q157" s="8" t="s">
        <v>1094</v>
      </c>
      <c r="R157" s="9">
        <v>1000</v>
      </c>
      <c r="S157" s="9">
        <v>1000</v>
      </c>
      <c r="T157">
        <v>391.71999999999997</v>
      </c>
      <c r="U157">
        <v>-427.02</v>
      </c>
    </row>
    <row r="158" spans="1:21">
      <c r="A158" s="1">
        <v>155</v>
      </c>
      <c r="B158" s="4" t="s">
        <v>1288</v>
      </c>
      <c r="C158" t="s">
        <v>362</v>
      </c>
      <c r="D158" t="s">
        <v>953</v>
      </c>
      <c r="E158" t="s">
        <v>932</v>
      </c>
      <c r="F158" t="s">
        <v>1487</v>
      </c>
      <c r="G158" t="s">
        <v>1188</v>
      </c>
      <c r="H158" t="s">
        <v>1151</v>
      </c>
      <c r="I158" t="s">
        <v>1128</v>
      </c>
      <c r="J158" t="s">
        <v>989</v>
      </c>
      <c r="K158" t="s">
        <v>990</v>
      </c>
      <c r="L158" s="8" t="s">
        <v>996</v>
      </c>
      <c r="M158" s="8" t="s">
        <v>991</v>
      </c>
      <c r="N158" s="8" t="s">
        <v>993</v>
      </c>
      <c r="O158" s="8" t="s">
        <v>1001</v>
      </c>
      <c r="P158" s="8" t="s">
        <v>1071</v>
      </c>
      <c r="Q158" s="8" t="s">
        <v>1071</v>
      </c>
      <c r="R158">
        <v>1000</v>
      </c>
      <c r="S158">
        <v>1000</v>
      </c>
      <c r="T158">
        <v>0</v>
      </c>
      <c r="U158">
        <v>0</v>
      </c>
    </row>
    <row r="159" spans="1:21">
      <c r="A159" s="1">
        <v>156</v>
      </c>
      <c r="B159" s="4" t="s">
        <v>1103</v>
      </c>
      <c r="C159" t="s">
        <v>364</v>
      </c>
      <c r="D159" t="s">
        <v>896</v>
      </c>
      <c r="E159" t="s">
        <v>1565</v>
      </c>
      <c r="F159" t="s">
        <v>1510</v>
      </c>
      <c r="G159" t="s">
        <v>854</v>
      </c>
      <c r="H159" t="s">
        <v>1121</v>
      </c>
      <c r="I159" t="s">
        <v>870</v>
      </c>
      <c r="J159" t="s">
        <v>989</v>
      </c>
      <c r="K159" t="s">
        <v>990</v>
      </c>
      <c r="L159" s="8" t="s">
        <v>991</v>
      </c>
      <c r="M159" s="8" t="s">
        <v>996</v>
      </c>
      <c r="N159" s="8" t="s">
        <v>993</v>
      </c>
      <c r="O159" s="8" t="s">
        <v>997</v>
      </c>
      <c r="P159" s="8" t="s">
        <v>1103</v>
      </c>
      <c r="Q159" s="8" t="s">
        <v>1103</v>
      </c>
      <c r="R159" s="9">
        <v>1000</v>
      </c>
      <c r="S159" s="9">
        <v>1000</v>
      </c>
      <c r="T159">
        <v>27</v>
      </c>
      <c r="U159">
        <v>-24</v>
      </c>
    </row>
    <row r="160" spans="1:21">
      <c r="A160" s="1">
        <v>157</v>
      </c>
      <c r="B160" s="4" t="s">
        <v>1289</v>
      </c>
      <c r="C160" t="s">
        <v>364</v>
      </c>
      <c r="D160" t="s">
        <v>896</v>
      </c>
      <c r="E160" t="s">
        <v>1565</v>
      </c>
      <c r="F160" t="s">
        <v>1510</v>
      </c>
      <c r="G160" t="s">
        <v>854</v>
      </c>
      <c r="H160" t="s">
        <v>1121</v>
      </c>
      <c r="I160" t="s">
        <v>870</v>
      </c>
      <c r="J160" t="s">
        <v>989</v>
      </c>
      <c r="K160" t="s">
        <v>990</v>
      </c>
      <c r="L160" s="8" t="s">
        <v>996</v>
      </c>
      <c r="M160" s="8" t="s">
        <v>991</v>
      </c>
      <c r="N160" s="8" t="s">
        <v>993</v>
      </c>
      <c r="O160" s="8" t="s">
        <v>997</v>
      </c>
      <c r="P160" s="8" t="s">
        <v>1103</v>
      </c>
      <c r="Q160" s="8" t="s">
        <v>1103</v>
      </c>
      <c r="R160">
        <v>1000</v>
      </c>
      <c r="S160">
        <v>1000</v>
      </c>
      <c r="T160">
        <v>3</v>
      </c>
      <c r="U160">
        <v>-0.1</v>
      </c>
    </row>
    <row r="161" spans="1:21">
      <c r="A161" s="1">
        <v>158</v>
      </c>
      <c r="B161" s="4" t="s">
        <v>1290</v>
      </c>
      <c r="C161" t="s">
        <v>358</v>
      </c>
      <c r="D161" t="s">
        <v>848</v>
      </c>
      <c r="E161" t="s">
        <v>1174</v>
      </c>
      <c r="F161" t="s">
        <v>1470</v>
      </c>
      <c r="G161" t="s">
        <v>370</v>
      </c>
      <c r="H161" t="s">
        <v>358</v>
      </c>
      <c r="I161" t="s">
        <v>870</v>
      </c>
      <c r="J161" t="s">
        <v>391</v>
      </c>
      <c r="K161" t="s">
        <v>1006</v>
      </c>
      <c r="L161" s="8" t="s">
        <v>991</v>
      </c>
      <c r="M161" s="8" t="s">
        <v>996</v>
      </c>
      <c r="N161" s="8" t="s">
        <v>993</v>
      </c>
      <c r="O161" s="8" t="s">
        <v>1053</v>
      </c>
      <c r="P161" s="8" t="s">
        <v>1071</v>
      </c>
      <c r="Q161" s="8" t="s">
        <v>1071</v>
      </c>
      <c r="R161" s="9">
        <v>11</v>
      </c>
      <c r="S161" s="9">
        <v>3</v>
      </c>
      <c r="T161">
        <v>82.4</v>
      </c>
      <c r="U161">
        <v>-23.5</v>
      </c>
    </row>
    <row r="162" spans="1:21">
      <c r="A162" s="1">
        <v>159</v>
      </c>
      <c r="B162" s="4" t="s">
        <v>1354</v>
      </c>
      <c r="C162" t="s">
        <v>365</v>
      </c>
      <c r="D162" t="s">
        <v>888</v>
      </c>
      <c r="E162" t="s">
        <v>1476</v>
      </c>
      <c r="F162" t="s">
        <v>1476</v>
      </c>
      <c r="G162" t="s">
        <v>1183</v>
      </c>
      <c r="H162" t="s">
        <v>1143</v>
      </c>
      <c r="I162" t="s">
        <v>1151</v>
      </c>
      <c r="J162" t="s">
        <v>392</v>
      </c>
      <c r="K162" t="s">
        <v>1006</v>
      </c>
      <c r="L162" s="8" t="s">
        <v>996</v>
      </c>
      <c r="M162" s="8" t="s">
        <v>991</v>
      </c>
      <c r="N162" s="8" t="s">
        <v>993</v>
      </c>
      <c r="O162" s="8" t="s">
        <v>1023</v>
      </c>
      <c r="P162" s="8" t="s">
        <v>1071</v>
      </c>
      <c r="Q162" s="8" t="s">
        <v>1071</v>
      </c>
      <c r="R162">
        <v>1000</v>
      </c>
      <c r="S162">
        <v>1000</v>
      </c>
      <c r="T162">
        <v>0</v>
      </c>
      <c r="U162">
        <v>0</v>
      </c>
    </row>
    <row r="163" spans="1:21">
      <c r="A163" s="1">
        <v>160</v>
      </c>
      <c r="B163" s="4" t="s">
        <v>342</v>
      </c>
      <c r="C163" t="s">
        <v>366</v>
      </c>
      <c r="D163" t="s">
        <v>854</v>
      </c>
      <c r="E163" t="s">
        <v>850</v>
      </c>
      <c r="F163" t="s">
        <v>1489</v>
      </c>
      <c r="G163" t="s">
        <v>852</v>
      </c>
      <c r="H163" t="s">
        <v>1119</v>
      </c>
      <c r="I163" t="s">
        <v>1142</v>
      </c>
      <c r="J163" t="s">
        <v>989</v>
      </c>
      <c r="K163" t="s">
        <v>990</v>
      </c>
      <c r="L163" s="8" t="s">
        <v>996</v>
      </c>
      <c r="M163" s="8" t="s">
        <v>991</v>
      </c>
      <c r="N163" s="8" t="s">
        <v>993</v>
      </c>
      <c r="O163" s="8" t="s">
        <v>1000</v>
      </c>
      <c r="P163" s="8" t="s">
        <v>1071</v>
      </c>
      <c r="Q163" s="8" t="s">
        <v>1071</v>
      </c>
      <c r="R163">
        <v>1000</v>
      </c>
      <c r="S163">
        <v>1000</v>
      </c>
      <c r="T163">
        <v>0</v>
      </c>
      <c r="U163">
        <v>0</v>
      </c>
    </row>
    <row r="164" spans="1:21">
      <c r="A164" s="1">
        <v>161</v>
      </c>
      <c r="B164" s="4" t="s">
        <v>1291</v>
      </c>
      <c r="C164" t="s">
        <v>369</v>
      </c>
      <c r="D164" t="s">
        <v>931</v>
      </c>
      <c r="E164" t="s">
        <v>1511</v>
      </c>
      <c r="F164" t="s">
        <v>1511</v>
      </c>
      <c r="G164" t="s">
        <v>1192</v>
      </c>
      <c r="H164" t="s">
        <v>858</v>
      </c>
      <c r="I164" t="s">
        <v>1158</v>
      </c>
      <c r="J164" t="s">
        <v>989</v>
      </c>
      <c r="K164" t="s">
        <v>990</v>
      </c>
      <c r="L164" s="8" t="s">
        <v>996</v>
      </c>
      <c r="M164" s="8" t="s">
        <v>991</v>
      </c>
      <c r="N164" s="8" t="s">
        <v>993</v>
      </c>
      <c r="O164" s="8" t="s">
        <v>1024</v>
      </c>
      <c r="P164" s="8" t="s">
        <v>1071</v>
      </c>
      <c r="Q164" s="8" t="s">
        <v>1071</v>
      </c>
      <c r="R164">
        <v>1000</v>
      </c>
      <c r="S164">
        <v>1000</v>
      </c>
      <c r="T164">
        <v>0</v>
      </c>
      <c r="U164">
        <v>0</v>
      </c>
    </row>
    <row r="165" spans="1:21">
      <c r="A165" s="1">
        <v>162</v>
      </c>
      <c r="B165" s="4" t="s">
        <v>335</v>
      </c>
      <c r="C165" t="s">
        <v>362</v>
      </c>
      <c r="D165" t="s">
        <v>952</v>
      </c>
      <c r="E165" t="s">
        <v>1519</v>
      </c>
      <c r="F165" t="s">
        <v>1486</v>
      </c>
      <c r="G165" t="s">
        <v>1177</v>
      </c>
      <c r="H165" t="s">
        <v>1116</v>
      </c>
      <c r="I165" t="s">
        <v>1128</v>
      </c>
      <c r="J165" t="s">
        <v>989</v>
      </c>
      <c r="K165" t="s">
        <v>990</v>
      </c>
      <c r="L165" s="8" t="s">
        <v>996</v>
      </c>
      <c r="M165" s="8" t="s">
        <v>991</v>
      </c>
      <c r="N165" s="8" t="s">
        <v>993</v>
      </c>
      <c r="O165" s="8" t="s">
        <v>1000</v>
      </c>
      <c r="P165" s="8" t="s">
        <v>1071</v>
      </c>
      <c r="Q165" s="8" t="s">
        <v>1071</v>
      </c>
      <c r="R165">
        <v>1000</v>
      </c>
      <c r="S165">
        <v>1000</v>
      </c>
      <c r="T165">
        <v>0</v>
      </c>
      <c r="U165">
        <v>0</v>
      </c>
    </row>
    <row r="166" spans="1:21">
      <c r="A166" s="1">
        <v>163</v>
      </c>
      <c r="B166" s="4" t="s">
        <v>1292</v>
      </c>
      <c r="C166" t="s">
        <v>365</v>
      </c>
      <c r="D166" t="s">
        <v>889</v>
      </c>
      <c r="E166" t="s">
        <v>1512</v>
      </c>
      <c r="F166" t="s">
        <v>1512</v>
      </c>
      <c r="G166" t="s">
        <v>850</v>
      </c>
      <c r="H166" t="s">
        <v>1154</v>
      </c>
      <c r="I166" t="s">
        <v>861</v>
      </c>
      <c r="J166" t="s">
        <v>989</v>
      </c>
      <c r="K166" t="s">
        <v>990</v>
      </c>
      <c r="L166" s="8" t="s">
        <v>996</v>
      </c>
      <c r="M166" s="8" t="s">
        <v>991</v>
      </c>
      <c r="N166" s="8" t="s">
        <v>993</v>
      </c>
      <c r="O166" s="8" t="s">
        <v>1054</v>
      </c>
      <c r="P166" s="8" t="s">
        <v>1071</v>
      </c>
      <c r="Q166" s="8" t="s">
        <v>1071</v>
      </c>
      <c r="R166">
        <v>1000</v>
      </c>
      <c r="S166">
        <v>1000</v>
      </c>
      <c r="T166">
        <v>0</v>
      </c>
      <c r="U166">
        <v>0</v>
      </c>
    </row>
    <row r="167" spans="1:21">
      <c r="A167" s="1">
        <v>164</v>
      </c>
      <c r="B167" s="4" t="s">
        <v>1293</v>
      </c>
      <c r="C167" t="s">
        <v>366</v>
      </c>
      <c r="D167" t="s">
        <v>916</v>
      </c>
      <c r="E167" t="s">
        <v>1502</v>
      </c>
      <c r="F167" t="s">
        <v>1513</v>
      </c>
      <c r="G167" t="s">
        <v>1141</v>
      </c>
      <c r="H167" t="s">
        <v>1122</v>
      </c>
      <c r="I167" t="s">
        <v>1168</v>
      </c>
      <c r="J167" t="s">
        <v>989</v>
      </c>
      <c r="K167" t="s">
        <v>990</v>
      </c>
      <c r="L167" s="8" t="s">
        <v>996</v>
      </c>
      <c r="M167" s="8" t="s">
        <v>991</v>
      </c>
      <c r="N167" s="8" t="s">
        <v>993</v>
      </c>
      <c r="O167" s="8" t="s">
        <v>997</v>
      </c>
      <c r="P167" s="8" t="s">
        <v>1071</v>
      </c>
      <c r="Q167" s="8" t="s">
        <v>1071</v>
      </c>
      <c r="R167">
        <v>1000</v>
      </c>
      <c r="S167">
        <v>1000</v>
      </c>
      <c r="T167">
        <v>0</v>
      </c>
      <c r="U167">
        <v>0</v>
      </c>
    </row>
    <row r="168" spans="1:21">
      <c r="A168" s="1">
        <v>165</v>
      </c>
      <c r="B168" s="4" t="s">
        <v>1301</v>
      </c>
      <c r="C168" t="s">
        <v>362</v>
      </c>
      <c r="D168" t="s">
        <v>943</v>
      </c>
      <c r="E168" t="s">
        <v>1496</v>
      </c>
      <c r="F168" t="s">
        <v>1500</v>
      </c>
      <c r="G168" t="s">
        <v>982</v>
      </c>
      <c r="H168" t="s">
        <v>861</v>
      </c>
      <c r="I168" t="s">
        <v>1128</v>
      </c>
      <c r="J168" t="s">
        <v>989</v>
      </c>
      <c r="K168" t="s">
        <v>990</v>
      </c>
      <c r="L168" s="8" t="s">
        <v>996</v>
      </c>
      <c r="M168" s="8" t="s">
        <v>991</v>
      </c>
      <c r="N168" s="8" t="s">
        <v>993</v>
      </c>
      <c r="O168" s="8" t="s">
        <v>1001</v>
      </c>
      <c r="P168" s="8" t="s">
        <v>1071</v>
      </c>
      <c r="Q168" s="8" t="s">
        <v>1071</v>
      </c>
      <c r="R168">
        <v>1000</v>
      </c>
      <c r="S168">
        <v>1000</v>
      </c>
      <c r="T168">
        <v>0</v>
      </c>
      <c r="U168">
        <v>0</v>
      </c>
    </row>
    <row r="169" spans="1:21">
      <c r="A169" s="1">
        <v>166</v>
      </c>
      <c r="B169" s="4" t="s">
        <v>1294</v>
      </c>
      <c r="C169" t="s">
        <v>366</v>
      </c>
      <c r="D169" t="s">
        <v>910</v>
      </c>
      <c r="E169" t="s">
        <v>1467</v>
      </c>
      <c r="F169" t="s">
        <v>1423</v>
      </c>
      <c r="G169" t="s">
        <v>853</v>
      </c>
      <c r="H169" t="s">
        <v>1118</v>
      </c>
      <c r="I169" t="s">
        <v>1168</v>
      </c>
      <c r="J169" t="s">
        <v>989</v>
      </c>
      <c r="K169" t="s">
        <v>990</v>
      </c>
      <c r="L169" s="8" t="s">
        <v>996</v>
      </c>
      <c r="M169" s="8" t="s">
        <v>991</v>
      </c>
      <c r="N169" s="8" t="s">
        <v>993</v>
      </c>
      <c r="O169" s="8" t="s">
        <v>1055</v>
      </c>
      <c r="P169" s="8" t="s">
        <v>1071</v>
      </c>
      <c r="Q169" s="8" t="s">
        <v>1071</v>
      </c>
      <c r="R169">
        <v>1000</v>
      </c>
      <c r="S169">
        <v>1000</v>
      </c>
      <c r="T169">
        <v>0</v>
      </c>
      <c r="U169">
        <v>0</v>
      </c>
    </row>
    <row r="170" spans="1:21">
      <c r="A170" s="1">
        <v>167</v>
      </c>
      <c r="B170" s="4" t="s">
        <v>1295</v>
      </c>
      <c r="C170" t="s">
        <v>366</v>
      </c>
      <c r="D170" t="s">
        <v>910</v>
      </c>
      <c r="E170" t="s">
        <v>1467</v>
      </c>
      <c r="F170" t="s">
        <v>1423</v>
      </c>
      <c r="G170" t="s">
        <v>1121</v>
      </c>
      <c r="H170" t="s">
        <v>1129</v>
      </c>
      <c r="I170" t="s">
        <v>1168</v>
      </c>
      <c r="J170" t="s">
        <v>989</v>
      </c>
      <c r="K170" t="s">
        <v>990</v>
      </c>
      <c r="L170" s="8" t="s">
        <v>996</v>
      </c>
      <c r="M170" s="8" t="s">
        <v>991</v>
      </c>
      <c r="N170" s="8" t="s">
        <v>1002</v>
      </c>
      <c r="O170" s="8" t="s">
        <v>1055</v>
      </c>
      <c r="P170" s="8" t="s">
        <v>1071</v>
      </c>
      <c r="Q170" s="8" t="s">
        <v>1071</v>
      </c>
      <c r="R170">
        <v>1000</v>
      </c>
      <c r="S170">
        <v>1000</v>
      </c>
      <c r="T170">
        <f>4.7*2</f>
        <v>9.4</v>
      </c>
      <c r="U170">
        <f>-2.7*2</f>
        <v>-5.4</v>
      </c>
    </row>
    <row r="171" spans="1:21">
      <c r="A171" s="1">
        <v>168</v>
      </c>
      <c r="B171" s="4" t="s">
        <v>1296</v>
      </c>
      <c r="C171" t="s">
        <v>362</v>
      </c>
      <c r="D171" t="s">
        <v>951</v>
      </c>
      <c r="E171" t="s">
        <v>1552</v>
      </c>
      <c r="F171" t="s">
        <v>1471</v>
      </c>
      <c r="G171" t="s">
        <v>1179</v>
      </c>
      <c r="H171" t="s">
        <v>1132</v>
      </c>
      <c r="I171" t="s">
        <v>1128</v>
      </c>
      <c r="J171" t="s">
        <v>989</v>
      </c>
      <c r="K171" t="s">
        <v>990</v>
      </c>
      <c r="L171" s="8" t="s">
        <v>996</v>
      </c>
      <c r="M171" s="8" t="s">
        <v>991</v>
      </c>
      <c r="N171" s="8" t="s">
        <v>993</v>
      </c>
      <c r="O171" s="8" t="s">
        <v>1001</v>
      </c>
      <c r="P171" s="8" t="s">
        <v>1071</v>
      </c>
      <c r="Q171" s="8" t="s">
        <v>1071</v>
      </c>
      <c r="R171">
        <v>1000</v>
      </c>
      <c r="S171">
        <v>1000</v>
      </c>
      <c r="T171">
        <v>0</v>
      </c>
      <c r="U171">
        <v>0</v>
      </c>
    </row>
    <row r="172" spans="1:21">
      <c r="A172" s="1">
        <v>169</v>
      </c>
      <c r="B172" s="4" t="s">
        <v>1341</v>
      </c>
      <c r="C172" t="s">
        <v>362</v>
      </c>
      <c r="D172" t="s">
        <v>951</v>
      </c>
      <c r="E172" t="s">
        <v>1552</v>
      </c>
      <c r="F172" t="s">
        <v>1471</v>
      </c>
      <c r="G172" t="s">
        <v>1179</v>
      </c>
      <c r="H172" t="s">
        <v>1132</v>
      </c>
      <c r="I172" t="s">
        <v>1128</v>
      </c>
      <c r="J172" t="s">
        <v>989</v>
      </c>
      <c r="K172" t="s">
        <v>990</v>
      </c>
      <c r="L172" s="8" t="s">
        <v>996</v>
      </c>
      <c r="M172" s="8" t="s">
        <v>991</v>
      </c>
      <c r="N172" s="8" t="s">
        <v>993</v>
      </c>
      <c r="O172" s="8" t="s">
        <v>1001</v>
      </c>
      <c r="P172" s="8" t="s">
        <v>1071</v>
      </c>
      <c r="Q172" s="8" t="s">
        <v>1071</v>
      </c>
      <c r="R172">
        <v>1000</v>
      </c>
      <c r="S172">
        <v>1000</v>
      </c>
      <c r="T172">
        <v>0</v>
      </c>
      <c r="U172">
        <v>0</v>
      </c>
    </row>
    <row r="173" spans="1:21">
      <c r="A173" s="1">
        <v>170</v>
      </c>
      <c r="B173" s="4" t="s">
        <v>1297</v>
      </c>
      <c r="C173" t="s">
        <v>372</v>
      </c>
      <c r="D173" t="s">
        <v>885</v>
      </c>
      <c r="E173" t="s">
        <v>1514</v>
      </c>
      <c r="F173" t="s">
        <v>1514</v>
      </c>
      <c r="G173" t="s">
        <v>850</v>
      </c>
      <c r="H173" t="s">
        <v>1154</v>
      </c>
      <c r="I173" t="s">
        <v>861</v>
      </c>
      <c r="J173" t="s">
        <v>989</v>
      </c>
      <c r="K173" t="s">
        <v>990</v>
      </c>
      <c r="L173" s="8" t="s">
        <v>996</v>
      </c>
      <c r="M173" s="8" t="s">
        <v>991</v>
      </c>
      <c r="N173" s="8" t="s">
        <v>1002</v>
      </c>
      <c r="O173" s="8" t="s">
        <v>1054</v>
      </c>
      <c r="P173" s="8" t="s">
        <v>1071</v>
      </c>
      <c r="Q173" s="8" t="s">
        <v>1071</v>
      </c>
      <c r="R173">
        <v>1000</v>
      </c>
      <c r="S173">
        <v>1000</v>
      </c>
      <c r="T173">
        <v>0</v>
      </c>
      <c r="U173">
        <v>0</v>
      </c>
    </row>
    <row r="174" spans="1:21">
      <c r="A174" s="1">
        <v>171</v>
      </c>
      <c r="B174" s="4" t="s">
        <v>79</v>
      </c>
      <c r="C174" t="s">
        <v>363</v>
      </c>
      <c r="D174" t="s">
        <v>874</v>
      </c>
      <c r="E174" t="s">
        <v>1515</v>
      </c>
      <c r="F174" t="s">
        <v>1515</v>
      </c>
      <c r="G174" t="s">
        <v>1194</v>
      </c>
      <c r="H174" t="s">
        <v>1159</v>
      </c>
      <c r="I174" t="s">
        <v>859</v>
      </c>
      <c r="J174" t="s">
        <v>989</v>
      </c>
      <c r="K174" t="s">
        <v>990</v>
      </c>
      <c r="L174" s="8" t="s">
        <v>996</v>
      </c>
      <c r="M174" s="8" t="s">
        <v>991</v>
      </c>
      <c r="N174" s="8" t="s">
        <v>993</v>
      </c>
      <c r="O174" s="8" t="s">
        <v>1010</v>
      </c>
      <c r="P174" s="8" t="s">
        <v>1071</v>
      </c>
      <c r="Q174" s="8" t="s">
        <v>1071</v>
      </c>
      <c r="R174">
        <v>1000</v>
      </c>
      <c r="S174">
        <v>1000</v>
      </c>
      <c r="T174">
        <v>0</v>
      </c>
      <c r="U174">
        <v>0</v>
      </c>
    </row>
    <row r="175" spans="1:21">
      <c r="A175" s="1">
        <v>172</v>
      </c>
      <c r="B175" s="4" t="s">
        <v>1298</v>
      </c>
      <c r="C175" t="s">
        <v>365</v>
      </c>
      <c r="D175" t="s">
        <v>891</v>
      </c>
      <c r="E175" t="s">
        <v>880</v>
      </c>
      <c r="F175" t="s">
        <v>880</v>
      </c>
      <c r="G175" t="s">
        <v>1183</v>
      </c>
      <c r="H175" t="s">
        <v>1143</v>
      </c>
      <c r="I175" t="s">
        <v>861</v>
      </c>
      <c r="J175" t="s">
        <v>989</v>
      </c>
      <c r="K175" t="s">
        <v>990</v>
      </c>
      <c r="L175" s="8" t="s">
        <v>996</v>
      </c>
      <c r="M175" s="8" t="s">
        <v>991</v>
      </c>
      <c r="N175" s="8" t="s">
        <v>993</v>
      </c>
      <c r="O175" s="8" t="s">
        <v>1004</v>
      </c>
      <c r="P175" s="8" t="s">
        <v>1071</v>
      </c>
      <c r="Q175" s="8" t="s">
        <v>1071</v>
      </c>
      <c r="R175">
        <v>1000</v>
      </c>
      <c r="S175">
        <v>1000</v>
      </c>
      <c r="T175">
        <v>0</v>
      </c>
      <c r="U175">
        <v>0</v>
      </c>
    </row>
    <row r="176" spans="1:21">
      <c r="A176" s="1">
        <v>173</v>
      </c>
      <c r="B176" s="4" t="s">
        <v>1299</v>
      </c>
      <c r="C176" t="s">
        <v>362</v>
      </c>
      <c r="D176" t="s">
        <v>943</v>
      </c>
      <c r="E176" t="s">
        <v>1496</v>
      </c>
      <c r="F176" t="s">
        <v>1500</v>
      </c>
      <c r="G176" t="s">
        <v>982</v>
      </c>
      <c r="H176" t="s">
        <v>861</v>
      </c>
      <c r="I176" t="s">
        <v>1128</v>
      </c>
      <c r="J176" t="s">
        <v>989</v>
      </c>
      <c r="K176" t="s">
        <v>990</v>
      </c>
      <c r="L176" s="8" t="s">
        <v>996</v>
      </c>
      <c r="M176" s="8" t="s">
        <v>991</v>
      </c>
      <c r="N176" s="8" t="s">
        <v>1002</v>
      </c>
      <c r="O176" s="8" t="s">
        <v>997</v>
      </c>
      <c r="P176" s="8" t="s">
        <v>1071</v>
      </c>
      <c r="Q176" s="8" t="s">
        <v>1071</v>
      </c>
      <c r="R176">
        <v>1000</v>
      </c>
      <c r="S176">
        <v>1000</v>
      </c>
      <c r="T176">
        <f>2*2</f>
        <v>4</v>
      </c>
      <c r="U176">
        <f>-2*2</f>
        <v>-4</v>
      </c>
    </row>
    <row r="177" spans="1:23">
      <c r="A177" s="1">
        <v>174</v>
      </c>
      <c r="B177" s="4" t="s">
        <v>1391</v>
      </c>
      <c r="C177" t="s">
        <v>364</v>
      </c>
      <c r="D177" t="s">
        <v>900</v>
      </c>
      <c r="E177" t="s">
        <v>884</v>
      </c>
      <c r="F177" t="s">
        <v>885</v>
      </c>
      <c r="G177" t="s">
        <v>1133</v>
      </c>
      <c r="H177" t="s">
        <v>1141</v>
      </c>
      <c r="I177" t="s">
        <v>870</v>
      </c>
      <c r="J177" t="s">
        <v>989</v>
      </c>
      <c r="K177" t="s">
        <v>990</v>
      </c>
      <c r="L177" s="8" t="s">
        <v>996</v>
      </c>
      <c r="M177" s="8" t="s">
        <v>991</v>
      </c>
      <c r="N177" s="8" t="s">
        <v>993</v>
      </c>
      <c r="O177" s="8" t="s">
        <v>1004</v>
      </c>
      <c r="P177" s="8" t="s">
        <v>1071</v>
      </c>
      <c r="Q177" s="8" t="s">
        <v>1071</v>
      </c>
      <c r="R177">
        <v>1000</v>
      </c>
      <c r="S177">
        <v>1000</v>
      </c>
      <c r="T177">
        <v>0</v>
      </c>
      <c r="U177">
        <v>0</v>
      </c>
    </row>
    <row r="178" spans="1:23">
      <c r="A178" s="1">
        <v>175</v>
      </c>
      <c r="B178" s="4" t="s">
        <v>1300</v>
      </c>
      <c r="C178" t="s">
        <v>372</v>
      </c>
      <c r="D178" t="s">
        <v>889</v>
      </c>
      <c r="E178" t="s">
        <v>1512</v>
      </c>
      <c r="F178" t="s">
        <v>1512</v>
      </c>
      <c r="G178" t="s">
        <v>850</v>
      </c>
      <c r="H178" t="s">
        <v>1154</v>
      </c>
      <c r="I178" t="s">
        <v>861</v>
      </c>
      <c r="J178" t="s">
        <v>989</v>
      </c>
      <c r="K178" t="s">
        <v>990</v>
      </c>
      <c r="L178" s="8" t="s">
        <v>996</v>
      </c>
      <c r="M178" s="8" t="s">
        <v>991</v>
      </c>
      <c r="N178" s="8" t="s">
        <v>993</v>
      </c>
      <c r="O178" s="8" t="s">
        <v>1054</v>
      </c>
      <c r="P178" s="8" t="s">
        <v>1071</v>
      </c>
      <c r="Q178" s="8" t="s">
        <v>1071</v>
      </c>
      <c r="R178">
        <v>1000</v>
      </c>
      <c r="S178">
        <v>1000</v>
      </c>
      <c r="T178">
        <v>0</v>
      </c>
      <c r="U178">
        <v>0</v>
      </c>
    </row>
    <row r="179" spans="1:23">
      <c r="A179" s="1">
        <v>176</v>
      </c>
      <c r="B179" s="4" t="s">
        <v>172</v>
      </c>
      <c r="C179" t="s">
        <v>366</v>
      </c>
      <c r="D179" t="s">
        <v>910</v>
      </c>
      <c r="E179" t="s">
        <v>1467</v>
      </c>
      <c r="F179" t="s">
        <v>1423</v>
      </c>
      <c r="G179" t="s">
        <v>853</v>
      </c>
      <c r="H179" t="s">
        <v>1118</v>
      </c>
      <c r="I179" t="s">
        <v>1168</v>
      </c>
      <c r="J179" t="s">
        <v>989</v>
      </c>
      <c r="K179" t="s">
        <v>990</v>
      </c>
      <c r="L179" s="8" t="s">
        <v>996</v>
      </c>
      <c r="M179" s="8" t="s">
        <v>991</v>
      </c>
      <c r="N179" s="8" t="s">
        <v>993</v>
      </c>
      <c r="O179" s="8" t="s">
        <v>1055</v>
      </c>
      <c r="P179" s="8" t="s">
        <v>1071</v>
      </c>
      <c r="Q179" s="8" t="s">
        <v>1071</v>
      </c>
      <c r="R179">
        <v>1000</v>
      </c>
      <c r="S179">
        <v>1000</v>
      </c>
      <c r="T179">
        <v>0</v>
      </c>
      <c r="U179">
        <v>0</v>
      </c>
    </row>
    <row r="180" spans="1:23">
      <c r="A180" s="1">
        <v>177</v>
      </c>
      <c r="B180" s="4" t="s">
        <v>111</v>
      </c>
      <c r="C180" t="s">
        <v>365</v>
      </c>
      <c r="D180" t="s">
        <v>892</v>
      </c>
      <c r="E180" t="s">
        <v>878</v>
      </c>
      <c r="F180" t="s">
        <v>878</v>
      </c>
      <c r="G180" t="s">
        <v>1126</v>
      </c>
      <c r="H180" t="s">
        <v>852</v>
      </c>
      <c r="I180" t="s">
        <v>861</v>
      </c>
      <c r="J180" t="s">
        <v>989</v>
      </c>
      <c r="K180" t="s">
        <v>990</v>
      </c>
      <c r="L180" s="8" t="s">
        <v>996</v>
      </c>
      <c r="M180" s="8" t="s">
        <v>991</v>
      </c>
      <c r="N180" s="8" t="s">
        <v>993</v>
      </c>
      <c r="O180" s="8" t="s">
        <v>1004</v>
      </c>
      <c r="P180" s="8" t="s">
        <v>1071</v>
      </c>
      <c r="Q180" s="8" t="s">
        <v>1071</v>
      </c>
      <c r="R180">
        <v>1000</v>
      </c>
      <c r="S180">
        <v>1000</v>
      </c>
      <c r="T180">
        <v>0</v>
      </c>
      <c r="U180">
        <v>0</v>
      </c>
    </row>
    <row r="181" spans="1:23">
      <c r="A181" s="1">
        <v>178</v>
      </c>
      <c r="B181" s="4" t="s">
        <v>1344</v>
      </c>
      <c r="C181" t="s">
        <v>360</v>
      </c>
      <c r="D181" t="s">
        <v>867</v>
      </c>
      <c r="E181" t="s">
        <v>1173</v>
      </c>
      <c r="F181" t="s">
        <v>857</v>
      </c>
      <c r="G181" t="s">
        <v>1163</v>
      </c>
      <c r="H181" t="s">
        <v>1139</v>
      </c>
      <c r="I181" t="s">
        <v>1177</v>
      </c>
      <c r="J181" t="s">
        <v>989</v>
      </c>
      <c r="K181" t="s">
        <v>990</v>
      </c>
      <c r="L181" s="8" t="s">
        <v>991</v>
      </c>
      <c r="M181" s="8" t="s">
        <v>996</v>
      </c>
      <c r="N181" s="8" t="s">
        <v>1002</v>
      </c>
      <c r="O181" s="8" t="s">
        <v>1010</v>
      </c>
      <c r="P181" s="8" t="s">
        <v>1071</v>
      </c>
      <c r="Q181" s="8" t="s">
        <v>1071</v>
      </c>
      <c r="R181" s="9">
        <v>1000</v>
      </c>
      <c r="S181" s="9">
        <v>1000</v>
      </c>
      <c r="T181">
        <v>20</v>
      </c>
      <c r="U181">
        <v>-20</v>
      </c>
    </row>
    <row r="182" spans="1:23">
      <c r="A182" s="1">
        <v>179</v>
      </c>
      <c r="B182" s="4" t="s">
        <v>1095</v>
      </c>
      <c r="C182" t="s">
        <v>365</v>
      </c>
      <c r="D182" t="s">
        <v>908</v>
      </c>
      <c r="E182" t="s">
        <v>1566</v>
      </c>
      <c r="F182" t="s">
        <v>918</v>
      </c>
      <c r="G182" t="s">
        <v>1119</v>
      </c>
      <c r="H182" t="s">
        <v>1160</v>
      </c>
      <c r="I182" t="s">
        <v>1168</v>
      </c>
      <c r="J182" t="s">
        <v>989</v>
      </c>
      <c r="K182" t="s">
        <v>990</v>
      </c>
      <c r="L182" s="8" t="s">
        <v>991</v>
      </c>
      <c r="M182" s="8" t="s">
        <v>996</v>
      </c>
      <c r="N182" s="8" t="s">
        <v>993</v>
      </c>
      <c r="O182" s="8" t="s">
        <v>997</v>
      </c>
      <c r="P182" s="8" t="s">
        <v>1095</v>
      </c>
      <c r="Q182" s="8" t="s">
        <v>1096</v>
      </c>
      <c r="R182" s="9">
        <v>1000</v>
      </c>
      <c r="S182" s="9">
        <v>1000</v>
      </c>
      <c r="T182">
        <v>138</v>
      </c>
      <c r="U182">
        <v>-118</v>
      </c>
    </row>
    <row r="183" spans="1:23">
      <c r="A183" s="1">
        <v>180</v>
      </c>
      <c r="B183" s="4" t="s">
        <v>1382</v>
      </c>
      <c r="C183" t="s">
        <v>362</v>
      </c>
      <c r="D183" t="s">
        <v>942</v>
      </c>
      <c r="E183" t="s">
        <v>954</v>
      </c>
      <c r="F183" t="s">
        <v>1516</v>
      </c>
      <c r="G183" t="s">
        <v>1177</v>
      </c>
      <c r="H183" t="s">
        <v>1116</v>
      </c>
      <c r="I183" t="s">
        <v>1128</v>
      </c>
      <c r="J183" t="s">
        <v>989</v>
      </c>
      <c r="K183" t="s">
        <v>990</v>
      </c>
      <c r="L183" s="8" t="s">
        <v>996</v>
      </c>
      <c r="M183" s="8" t="s">
        <v>991</v>
      </c>
      <c r="N183" s="8" t="s">
        <v>993</v>
      </c>
      <c r="O183" s="8" t="s">
        <v>997</v>
      </c>
      <c r="P183" s="8" t="s">
        <v>1071</v>
      </c>
      <c r="Q183" s="8" t="s">
        <v>1071</v>
      </c>
      <c r="R183">
        <v>1000</v>
      </c>
      <c r="S183">
        <v>1000</v>
      </c>
      <c r="T183">
        <v>0</v>
      </c>
      <c r="U183">
        <v>0</v>
      </c>
    </row>
    <row r="184" spans="1:23">
      <c r="A184" s="1">
        <v>181</v>
      </c>
      <c r="B184" s="4" t="s">
        <v>1367</v>
      </c>
      <c r="C184" t="s">
        <v>363</v>
      </c>
      <c r="D184" t="s">
        <v>881</v>
      </c>
      <c r="E184" t="s">
        <v>1492</v>
      </c>
      <c r="F184" t="s">
        <v>1492</v>
      </c>
      <c r="G184" t="s">
        <v>981</v>
      </c>
      <c r="H184" t="s">
        <v>1150</v>
      </c>
      <c r="I184" t="s">
        <v>859</v>
      </c>
      <c r="J184" t="s">
        <v>989</v>
      </c>
      <c r="K184" t="s">
        <v>990</v>
      </c>
      <c r="L184" s="8" t="s">
        <v>996</v>
      </c>
      <c r="M184" s="8" t="s">
        <v>991</v>
      </c>
      <c r="N184" s="8" t="s">
        <v>993</v>
      </c>
      <c r="O184" s="8" t="s">
        <v>1001</v>
      </c>
      <c r="P184" s="8" t="s">
        <v>1071</v>
      </c>
      <c r="Q184" s="8" t="s">
        <v>1071</v>
      </c>
      <c r="R184">
        <v>1000</v>
      </c>
      <c r="S184">
        <v>1000</v>
      </c>
      <c r="T184">
        <v>0</v>
      </c>
      <c r="U184">
        <v>0</v>
      </c>
    </row>
    <row r="185" spans="1:23">
      <c r="A185" s="1">
        <v>182</v>
      </c>
      <c r="B185" s="4" t="s">
        <v>1097</v>
      </c>
      <c r="C185" t="s">
        <v>362</v>
      </c>
      <c r="D185" t="s">
        <v>956</v>
      </c>
      <c r="E185" t="s">
        <v>1508</v>
      </c>
      <c r="F185" t="s">
        <v>1517</v>
      </c>
      <c r="G185" t="s">
        <v>1165</v>
      </c>
      <c r="H185" t="s">
        <v>1161</v>
      </c>
      <c r="I185" t="s">
        <v>1128</v>
      </c>
      <c r="J185" t="s">
        <v>989</v>
      </c>
      <c r="K185" t="s">
        <v>990</v>
      </c>
      <c r="L185" s="8" t="s">
        <v>991</v>
      </c>
      <c r="M185" s="8" t="s">
        <v>996</v>
      </c>
      <c r="N185" s="8" t="s">
        <v>993</v>
      </c>
      <c r="O185" s="8" t="s">
        <v>1003</v>
      </c>
      <c r="P185" s="8" t="s">
        <v>1098</v>
      </c>
      <c r="Q185" s="8" t="s">
        <v>1097</v>
      </c>
      <c r="R185" s="9">
        <v>1000</v>
      </c>
      <c r="S185" s="9">
        <v>1000</v>
      </c>
      <c r="T185">
        <v>469.13</v>
      </c>
      <c r="U185">
        <v>-447.19999999999993</v>
      </c>
    </row>
    <row r="186" spans="1:23">
      <c r="A186" s="1">
        <v>183</v>
      </c>
      <c r="B186" s="4" t="s">
        <v>1302</v>
      </c>
      <c r="C186" t="s">
        <v>364</v>
      </c>
      <c r="D186" t="s">
        <v>887</v>
      </c>
      <c r="E186" t="s">
        <v>1518</v>
      </c>
      <c r="F186" t="s">
        <v>1518</v>
      </c>
      <c r="G186" t="s">
        <v>850</v>
      </c>
      <c r="H186" t="s">
        <v>1154</v>
      </c>
      <c r="I186" t="s">
        <v>861</v>
      </c>
      <c r="J186" t="s">
        <v>989</v>
      </c>
      <c r="K186" t="s">
        <v>990</v>
      </c>
      <c r="L186" s="8" t="s">
        <v>996</v>
      </c>
      <c r="M186" s="8" t="s">
        <v>991</v>
      </c>
      <c r="N186" s="8" t="s">
        <v>993</v>
      </c>
      <c r="O186" s="8" t="s">
        <v>1043</v>
      </c>
      <c r="P186" s="8" t="s">
        <v>1071</v>
      </c>
      <c r="Q186" s="8" t="s">
        <v>1071</v>
      </c>
      <c r="R186">
        <v>1000</v>
      </c>
      <c r="S186">
        <v>1000</v>
      </c>
      <c r="T186" s="9">
        <v>0</v>
      </c>
      <c r="U186" s="9">
        <v>0</v>
      </c>
    </row>
    <row r="187" spans="1:23">
      <c r="A187" s="1">
        <v>184</v>
      </c>
      <c r="B187" s="4" t="s">
        <v>1104</v>
      </c>
      <c r="C187" t="s">
        <v>363</v>
      </c>
      <c r="D187" t="s">
        <v>871</v>
      </c>
      <c r="E187" t="s">
        <v>1128</v>
      </c>
      <c r="F187" t="s">
        <v>1128</v>
      </c>
      <c r="G187" t="s">
        <v>1186</v>
      </c>
      <c r="H187" t="s">
        <v>1126</v>
      </c>
      <c r="I187" t="s">
        <v>859</v>
      </c>
      <c r="J187" t="s">
        <v>989</v>
      </c>
      <c r="K187" t="s">
        <v>990</v>
      </c>
      <c r="L187" s="8" t="s">
        <v>991</v>
      </c>
      <c r="M187" s="8" t="s">
        <v>996</v>
      </c>
      <c r="N187" s="8" t="s">
        <v>1002</v>
      </c>
      <c r="O187" s="8" t="s">
        <v>1001</v>
      </c>
      <c r="P187" s="8" t="s">
        <v>1071</v>
      </c>
      <c r="Q187" s="8" t="s">
        <v>1104</v>
      </c>
      <c r="R187" s="9">
        <v>1000</v>
      </c>
      <c r="S187" s="9">
        <v>1000</v>
      </c>
      <c r="T187">
        <v>90</v>
      </c>
      <c r="U187">
        <v>-79</v>
      </c>
    </row>
    <row r="188" spans="1:23">
      <c r="A188" s="1">
        <v>185</v>
      </c>
      <c r="B188" s="4" t="s">
        <v>1303</v>
      </c>
      <c r="C188" t="s">
        <v>363</v>
      </c>
      <c r="D188" t="s">
        <v>877</v>
      </c>
      <c r="E188" t="s">
        <v>1480</v>
      </c>
      <c r="F188" t="s">
        <v>1480</v>
      </c>
      <c r="G188" t="s">
        <v>848</v>
      </c>
      <c r="H188" t="s">
        <v>850</v>
      </c>
      <c r="I188" t="s">
        <v>859</v>
      </c>
      <c r="J188" t="s">
        <v>989</v>
      </c>
      <c r="K188" t="s">
        <v>990</v>
      </c>
      <c r="L188" s="8" t="s">
        <v>996</v>
      </c>
      <c r="M188" s="8" t="s">
        <v>991</v>
      </c>
      <c r="N188" s="8" t="s">
        <v>993</v>
      </c>
      <c r="O188" s="8" t="s">
        <v>1056</v>
      </c>
      <c r="P188" s="8" t="s">
        <v>1071</v>
      </c>
      <c r="Q188" s="8" t="s">
        <v>1071</v>
      </c>
      <c r="R188">
        <v>1000</v>
      </c>
      <c r="S188">
        <v>1000</v>
      </c>
      <c r="T188">
        <v>0</v>
      </c>
      <c r="U188">
        <v>0</v>
      </c>
      <c r="V188" s="9"/>
      <c r="W188" s="9"/>
    </row>
    <row r="189" spans="1:23">
      <c r="A189" s="1">
        <v>186</v>
      </c>
      <c r="B189" s="4" t="s">
        <v>1395</v>
      </c>
      <c r="C189" t="s">
        <v>362</v>
      </c>
      <c r="D189" t="s">
        <v>950</v>
      </c>
      <c r="E189" t="s">
        <v>1486</v>
      </c>
      <c r="F189" t="s">
        <v>940</v>
      </c>
      <c r="G189" t="s">
        <v>1177</v>
      </c>
      <c r="H189" t="s">
        <v>1116</v>
      </c>
      <c r="I189" t="s">
        <v>1128</v>
      </c>
      <c r="J189" t="s">
        <v>989</v>
      </c>
      <c r="K189" t="s">
        <v>990</v>
      </c>
      <c r="L189" s="8" t="s">
        <v>996</v>
      </c>
      <c r="M189" s="8" t="s">
        <v>991</v>
      </c>
      <c r="N189" s="8" t="s">
        <v>993</v>
      </c>
      <c r="O189" s="8" t="s">
        <v>1001</v>
      </c>
      <c r="P189" s="8" t="s">
        <v>1071</v>
      </c>
      <c r="Q189" s="8" t="s">
        <v>1071</v>
      </c>
      <c r="R189">
        <v>1000</v>
      </c>
      <c r="S189">
        <v>1000</v>
      </c>
      <c r="T189">
        <v>0</v>
      </c>
      <c r="U189">
        <v>0</v>
      </c>
      <c r="V189" s="9"/>
      <c r="W189" s="9"/>
    </row>
    <row r="190" spans="1:23">
      <c r="A190" s="1">
        <v>187</v>
      </c>
      <c r="B190" s="4" t="s">
        <v>1304</v>
      </c>
      <c r="C190" t="s">
        <v>362</v>
      </c>
      <c r="D190" t="s">
        <v>950</v>
      </c>
      <c r="E190" t="s">
        <v>1486</v>
      </c>
      <c r="F190" t="s">
        <v>940</v>
      </c>
      <c r="G190" t="s">
        <v>1177</v>
      </c>
      <c r="H190" t="s">
        <v>1116</v>
      </c>
      <c r="I190" t="s">
        <v>1128</v>
      </c>
      <c r="J190" t="s">
        <v>989</v>
      </c>
      <c r="K190" t="s">
        <v>990</v>
      </c>
      <c r="L190" s="8" t="s">
        <v>996</v>
      </c>
      <c r="M190" s="8" t="s">
        <v>991</v>
      </c>
      <c r="N190" s="8" t="s">
        <v>993</v>
      </c>
      <c r="O190" s="8" t="s">
        <v>1042</v>
      </c>
      <c r="P190" s="8" t="s">
        <v>1071</v>
      </c>
      <c r="Q190" s="8" t="s">
        <v>1071</v>
      </c>
      <c r="R190">
        <v>1000</v>
      </c>
      <c r="S190">
        <v>1000</v>
      </c>
      <c r="T190">
        <v>0.52</v>
      </c>
      <c r="U190">
        <v>-0.52</v>
      </c>
      <c r="V190" s="9"/>
      <c r="W190" s="9"/>
    </row>
    <row r="191" spans="1:23">
      <c r="A191" s="1">
        <v>188</v>
      </c>
      <c r="B191" s="4" t="s">
        <v>1305</v>
      </c>
      <c r="C191" t="s">
        <v>362</v>
      </c>
      <c r="D191" t="s">
        <v>970</v>
      </c>
      <c r="E191" t="s">
        <v>1495</v>
      </c>
      <c r="F191" t="s">
        <v>954</v>
      </c>
      <c r="G191" t="s">
        <v>1176</v>
      </c>
      <c r="H191" t="s">
        <v>867</v>
      </c>
      <c r="I191" t="s">
        <v>1128</v>
      </c>
      <c r="J191" t="s">
        <v>989</v>
      </c>
      <c r="K191" t="s">
        <v>990</v>
      </c>
      <c r="L191" s="8" t="s">
        <v>996</v>
      </c>
      <c r="M191" s="8" t="s">
        <v>991</v>
      </c>
      <c r="N191" s="8" t="s">
        <v>993</v>
      </c>
      <c r="O191" s="8" t="s">
        <v>1011</v>
      </c>
      <c r="P191" s="8" t="s">
        <v>1071</v>
      </c>
      <c r="Q191" s="8" t="s">
        <v>1071</v>
      </c>
      <c r="R191">
        <v>1000</v>
      </c>
      <c r="S191">
        <v>1000</v>
      </c>
      <c r="T191">
        <f>1*2</f>
        <v>2</v>
      </c>
      <c r="U191">
        <f>-1*2</f>
        <v>-2</v>
      </c>
    </row>
    <row r="192" spans="1:23">
      <c r="A192" s="1">
        <v>189</v>
      </c>
      <c r="B192" s="4" t="s">
        <v>1306</v>
      </c>
      <c r="C192" t="s">
        <v>362</v>
      </c>
      <c r="D192" t="s">
        <v>970</v>
      </c>
      <c r="E192" t="s">
        <v>1495</v>
      </c>
      <c r="F192" t="s">
        <v>954</v>
      </c>
      <c r="G192" t="s">
        <v>1176</v>
      </c>
      <c r="H192" t="s">
        <v>867</v>
      </c>
      <c r="I192" t="s">
        <v>1128</v>
      </c>
      <c r="J192" t="s">
        <v>989</v>
      </c>
      <c r="K192" t="s">
        <v>990</v>
      </c>
      <c r="L192" s="8" t="s">
        <v>996</v>
      </c>
      <c r="M192" s="8" t="s">
        <v>991</v>
      </c>
      <c r="N192" s="8" t="s">
        <v>1002</v>
      </c>
      <c r="O192" s="8" t="s">
        <v>1011</v>
      </c>
      <c r="P192" s="8" t="s">
        <v>1071</v>
      </c>
      <c r="Q192" s="8" t="s">
        <v>1071</v>
      </c>
      <c r="R192">
        <v>1000</v>
      </c>
      <c r="S192">
        <v>1000</v>
      </c>
      <c r="T192">
        <v>37.5</v>
      </c>
      <c r="U192">
        <v>-41.62</v>
      </c>
    </row>
    <row r="193" spans="1:21">
      <c r="A193" s="1">
        <v>190</v>
      </c>
      <c r="B193" s="4" t="s">
        <v>1307</v>
      </c>
      <c r="C193" t="s">
        <v>360</v>
      </c>
      <c r="D193" t="s">
        <v>863</v>
      </c>
      <c r="E193" t="s">
        <v>856</v>
      </c>
      <c r="F193" t="s">
        <v>1146</v>
      </c>
      <c r="G193" t="s">
        <v>1145</v>
      </c>
      <c r="H193" t="s">
        <v>1163</v>
      </c>
      <c r="I193" t="s">
        <v>1167</v>
      </c>
      <c r="J193" t="s">
        <v>989</v>
      </c>
      <c r="K193" t="s">
        <v>990</v>
      </c>
      <c r="L193" s="8" t="s">
        <v>996</v>
      </c>
      <c r="M193" s="8" t="s">
        <v>991</v>
      </c>
      <c r="N193" s="8" t="s">
        <v>993</v>
      </c>
      <c r="O193" s="8" t="s">
        <v>1010</v>
      </c>
      <c r="P193" s="8" t="s">
        <v>1071</v>
      </c>
      <c r="Q193" s="8" t="s">
        <v>1071</v>
      </c>
      <c r="R193">
        <v>1000</v>
      </c>
      <c r="S193">
        <v>1000</v>
      </c>
      <c r="T193">
        <v>0</v>
      </c>
      <c r="U193">
        <v>0</v>
      </c>
    </row>
    <row r="194" spans="1:21">
      <c r="A194" s="1">
        <v>191</v>
      </c>
      <c r="B194" s="4" t="s">
        <v>1393</v>
      </c>
      <c r="C194" t="s">
        <v>362</v>
      </c>
      <c r="D194" t="s">
        <v>965</v>
      </c>
      <c r="E194" t="s">
        <v>1448</v>
      </c>
      <c r="F194" t="s">
        <v>1519</v>
      </c>
      <c r="G194" t="s">
        <v>982</v>
      </c>
      <c r="H194" t="s">
        <v>861</v>
      </c>
      <c r="I194" t="s">
        <v>1128</v>
      </c>
      <c r="J194" t="s">
        <v>989</v>
      </c>
      <c r="K194" t="s">
        <v>990</v>
      </c>
      <c r="L194" s="8" t="s">
        <v>996</v>
      </c>
      <c r="M194" s="8" t="s">
        <v>991</v>
      </c>
      <c r="N194" s="8" t="s">
        <v>993</v>
      </c>
      <c r="O194" s="8" t="s">
        <v>1024</v>
      </c>
      <c r="P194" s="8" t="s">
        <v>1071</v>
      </c>
      <c r="Q194" s="8" t="s">
        <v>1071</v>
      </c>
      <c r="R194">
        <v>1000</v>
      </c>
      <c r="S194">
        <v>1000</v>
      </c>
      <c r="T194">
        <v>0.6</v>
      </c>
      <c r="U194">
        <v>-1.2E-2</v>
      </c>
    </row>
    <row r="195" spans="1:21">
      <c r="A195" s="1">
        <v>192</v>
      </c>
      <c r="B195" s="4" t="s">
        <v>286</v>
      </c>
      <c r="C195" t="s">
        <v>362</v>
      </c>
      <c r="D195" t="s">
        <v>959</v>
      </c>
      <c r="E195" t="s">
        <v>1544</v>
      </c>
      <c r="F195" t="s">
        <v>1448</v>
      </c>
      <c r="G195" t="s">
        <v>1177</v>
      </c>
      <c r="H195" t="s">
        <v>1116</v>
      </c>
      <c r="I195" t="s">
        <v>1128</v>
      </c>
      <c r="J195" t="s">
        <v>989</v>
      </c>
      <c r="K195" t="s">
        <v>990</v>
      </c>
      <c r="L195" s="8" t="s">
        <v>996</v>
      </c>
      <c r="M195" s="8" t="s">
        <v>991</v>
      </c>
      <c r="N195" s="8" t="s">
        <v>993</v>
      </c>
      <c r="O195" s="8" t="s">
        <v>1004</v>
      </c>
      <c r="P195" s="8" t="s">
        <v>1071</v>
      </c>
      <c r="Q195" s="8" t="s">
        <v>1071</v>
      </c>
      <c r="R195">
        <v>1000</v>
      </c>
      <c r="S195">
        <v>1000</v>
      </c>
      <c r="T195">
        <v>0.6</v>
      </c>
      <c r="U195">
        <v>-1.2E-2</v>
      </c>
    </row>
    <row r="196" spans="1:21">
      <c r="A196" s="1">
        <v>193</v>
      </c>
      <c r="B196" s="4" t="s">
        <v>113</v>
      </c>
      <c r="C196" t="s">
        <v>365</v>
      </c>
      <c r="D196" t="s">
        <v>893</v>
      </c>
      <c r="E196" t="s">
        <v>882</v>
      </c>
      <c r="F196" t="s">
        <v>882</v>
      </c>
      <c r="G196" t="s">
        <v>1126</v>
      </c>
      <c r="H196" t="s">
        <v>852</v>
      </c>
      <c r="I196" t="s">
        <v>861</v>
      </c>
      <c r="J196" t="s">
        <v>989</v>
      </c>
      <c r="K196" t="s">
        <v>990</v>
      </c>
      <c r="L196" s="8" t="s">
        <v>996</v>
      </c>
      <c r="M196" s="8" t="s">
        <v>991</v>
      </c>
      <c r="N196" s="8" t="s">
        <v>993</v>
      </c>
      <c r="O196" s="8" t="s">
        <v>1004</v>
      </c>
      <c r="P196" s="8" t="s">
        <v>1071</v>
      </c>
      <c r="Q196" s="8" t="s">
        <v>1071</v>
      </c>
      <c r="R196">
        <v>1000</v>
      </c>
      <c r="S196">
        <v>1000</v>
      </c>
      <c r="T196">
        <v>0</v>
      </c>
      <c r="U196">
        <v>0</v>
      </c>
    </row>
    <row r="197" spans="1:21">
      <c r="A197" s="1">
        <v>194</v>
      </c>
      <c r="B197" s="4" t="s">
        <v>1099</v>
      </c>
      <c r="C197" t="s">
        <v>369</v>
      </c>
      <c r="D197" t="s">
        <v>937</v>
      </c>
      <c r="E197" t="s">
        <v>1567</v>
      </c>
      <c r="F197" t="s">
        <v>930</v>
      </c>
      <c r="G197" t="s">
        <v>866</v>
      </c>
      <c r="H197" t="s">
        <v>1164</v>
      </c>
      <c r="I197" t="s">
        <v>1116</v>
      </c>
      <c r="J197" t="s">
        <v>989</v>
      </c>
      <c r="K197" t="s">
        <v>990</v>
      </c>
      <c r="L197" s="8" t="s">
        <v>991</v>
      </c>
      <c r="M197" s="8" t="s">
        <v>996</v>
      </c>
      <c r="N197" s="8" t="s">
        <v>993</v>
      </c>
      <c r="O197" s="8" t="s">
        <v>1003</v>
      </c>
      <c r="P197" s="8" t="s">
        <v>1100</v>
      </c>
      <c r="Q197" s="8" t="s">
        <v>1099</v>
      </c>
      <c r="R197" s="9">
        <v>1000</v>
      </c>
      <c r="S197" s="9">
        <v>1000</v>
      </c>
      <c r="T197">
        <v>450.90000000000003</v>
      </c>
      <c r="U197">
        <v>-428.90999999999997</v>
      </c>
    </row>
    <row r="198" spans="1:21">
      <c r="A198" s="1">
        <v>195</v>
      </c>
      <c r="B198" s="4" t="s">
        <v>327</v>
      </c>
      <c r="C198" t="s">
        <v>362</v>
      </c>
      <c r="D198" t="s">
        <v>978</v>
      </c>
      <c r="E198" t="s">
        <v>1543</v>
      </c>
      <c r="F198" t="s">
        <v>1454</v>
      </c>
      <c r="G198" t="s">
        <v>1178</v>
      </c>
      <c r="H198" t="s">
        <v>870</v>
      </c>
      <c r="I198" t="s">
        <v>1128</v>
      </c>
      <c r="J198" t="s">
        <v>989</v>
      </c>
      <c r="K198" t="s">
        <v>990</v>
      </c>
      <c r="L198" s="8" t="s">
        <v>996</v>
      </c>
      <c r="M198" s="8" t="s">
        <v>991</v>
      </c>
      <c r="N198" s="8" t="s">
        <v>993</v>
      </c>
      <c r="O198" s="8" t="s">
        <v>1001</v>
      </c>
      <c r="P198" s="8" t="s">
        <v>1071</v>
      </c>
      <c r="Q198" s="8" t="s">
        <v>1071</v>
      </c>
      <c r="R198">
        <v>1000</v>
      </c>
      <c r="S198">
        <v>1000</v>
      </c>
      <c r="T198">
        <v>0</v>
      </c>
      <c r="U198">
        <v>0</v>
      </c>
    </row>
    <row r="199" spans="1:21">
      <c r="A199" s="1">
        <v>196</v>
      </c>
      <c r="B199" s="4" t="s">
        <v>57</v>
      </c>
      <c r="C199" t="s">
        <v>360</v>
      </c>
      <c r="D199" t="s">
        <v>865</v>
      </c>
      <c r="E199" t="s">
        <v>857</v>
      </c>
      <c r="F199" t="s">
        <v>1188</v>
      </c>
      <c r="G199" t="s">
        <v>1145</v>
      </c>
      <c r="H199" t="s">
        <v>1163</v>
      </c>
      <c r="I199" t="s">
        <v>1164</v>
      </c>
      <c r="J199" t="s">
        <v>989</v>
      </c>
      <c r="K199" t="s">
        <v>990</v>
      </c>
      <c r="L199" s="8" t="s">
        <v>996</v>
      </c>
      <c r="M199" s="8" t="s">
        <v>991</v>
      </c>
      <c r="N199" s="8" t="s">
        <v>993</v>
      </c>
      <c r="O199" s="8" t="s">
        <v>1010</v>
      </c>
      <c r="P199" s="8" t="s">
        <v>1071</v>
      </c>
      <c r="Q199" s="8" t="s">
        <v>1071</v>
      </c>
      <c r="R199">
        <v>1000</v>
      </c>
      <c r="S199">
        <v>1000</v>
      </c>
      <c r="T199">
        <v>1.31</v>
      </c>
      <c r="U199">
        <v>-1.68</v>
      </c>
    </row>
    <row r="200" spans="1:21">
      <c r="A200" s="1">
        <v>197</v>
      </c>
      <c r="B200" s="4" t="s">
        <v>1308</v>
      </c>
      <c r="C200" t="s">
        <v>360</v>
      </c>
      <c r="D200" t="s">
        <v>859</v>
      </c>
      <c r="E200" s="12" t="s">
        <v>1543</v>
      </c>
      <c r="F200" t="s">
        <v>859</v>
      </c>
      <c r="G200" t="s">
        <v>1145</v>
      </c>
      <c r="H200" t="s">
        <v>1163</v>
      </c>
      <c r="I200" t="s">
        <v>366</v>
      </c>
      <c r="J200" t="s">
        <v>989</v>
      </c>
      <c r="K200" t="s">
        <v>990</v>
      </c>
      <c r="L200" s="8" t="s">
        <v>996</v>
      </c>
      <c r="M200" s="8" t="s">
        <v>991</v>
      </c>
      <c r="N200" s="8" t="s">
        <v>993</v>
      </c>
      <c r="O200" s="8" t="s">
        <v>1016</v>
      </c>
      <c r="P200" s="8" t="s">
        <v>1071</v>
      </c>
      <c r="Q200" s="8" t="s">
        <v>1071</v>
      </c>
      <c r="R200">
        <v>1000</v>
      </c>
      <c r="S200">
        <v>1000</v>
      </c>
      <c r="T200">
        <v>0</v>
      </c>
      <c r="U200">
        <v>0</v>
      </c>
    </row>
    <row r="201" spans="1:21">
      <c r="A201" s="1">
        <v>198</v>
      </c>
      <c r="B201" s="4" t="s">
        <v>1309</v>
      </c>
      <c r="C201" t="s">
        <v>370</v>
      </c>
      <c r="D201" t="s">
        <v>935</v>
      </c>
      <c r="E201" t="s">
        <v>1520</v>
      </c>
      <c r="F201" t="s">
        <v>1520</v>
      </c>
      <c r="G201" t="s">
        <v>1196</v>
      </c>
      <c r="H201" t="s">
        <v>1165</v>
      </c>
      <c r="I201" t="s">
        <v>1136</v>
      </c>
      <c r="J201" t="s">
        <v>392</v>
      </c>
      <c r="K201" t="s">
        <v>1006</v>
      </c>
      <c r="L201" s="8" t="s">
        <v>991</v>
      </c>
      <c r="M201" s="8" t="s">
        <v>996</v>
      </c>
      <c r="N201" s="8" t="s">
        <v>993</v>
      </c>
      <c r="O201" s="8" t="s">
        <v>1057</v>
      </c>
      <c r="P201" s="8" t="s">
        <v>1071</v>
      </c>
      <c r="Q201" s="8" t="s">
        <v>1071</v>
      </c>
      <c r="R201" s="9">
        <v>35</v>
      </c>
      <c r="S201" s="9">
        <v>33</v>
      </c>
      <c r="T201">
        <v>113.75</v>
      </c>
      <c r="U201">
        <v>-57.43</v>
      </c>
    </row>
    <row r="202" spans="1:21">
      <c r="A202" s="1">
        <v>199</v>
      </c>
      <c r="B202" s="4" t="s">
        <v>1310</v>
      </c>
      <c r="C202" t="s">
        <v>370</v>
      </c>
      <c r="D202" t="s">
        <v>935</v>
      </c>
      <c r="E202" t="s">
        <v>1520</v>
      </c>
      <c r="F202" t="s">
        <v>1520</v>
      </c>
      <c r="G202" t="s">
        <v>1196</v>
      </c>
      <c r="H202" t="s">
        <v>1165</v>
      </c>
      <c r="I202" t="s">
        <v>1136</v>
      </c>
      <c r="J202" t="s">
        <v>392</v>
      </c>
      <c r="K202" t="s">
        <v>1006</v>
      </c>
      <c r="L202" s="8" t="s">
        <v>991</v>
      </c>
      <c r="M202" s="8" t="s">
        <v>996</v>
      </c>
      <c r="N202" s="8" t="s">
        <v>993</v>
      </c>
      <c r="O202" s="8" t="s">
        <v>1058</v>
      </c>
      <c r="P202" s="8" t="s">
        <v>1071</v>
      </c>
      <c r="Q202" s="8" t="s">
        <v>1071</v>
      </c>
      <c r="R202" s="9">
        <v>35</v>
      </c>
      <c r="S202" s="9">
        <v>33</v>
      </c>
      <c r="T202">
        <v>120</v>
      </c>
      <c r="U202">
        <v>-65</v>
      </c>
    </row>
    <row r="203" spans="1:21">
      <c r="A203" s="1">
        <v>200</v>
      </c>
      <c r="B203" s="4" t="s">
        <v>1311</v>
      </c>
      <c r="C203" t="s">
        <v>357</v>
      </c>
      <c r="D203" t="s">
        <v>367</v>
      </c>
      <c r="E203" t="s">
        <v>361</v>
      </c>
      <c r="F203" t="s">
        <v>369</v>
      </c>
      <c r="G203" t="s">
        <v>363</v>
      </c>
      <c r="H203" t="s">
        <v>368</v>
      </c>
      <c r="I203" t="s">
        <v>1137</v>
      </c>
      <c r="J203" t="s">
        <v>391</v>
      </c>
      <c r="K203" t="s">
        <v>1006</v>
      </c>
      <c r="L203" s="8" t="s">
        <v>991</v>
      </c>
      <c r="M203" s="8" t="s">
        <v>996</v>
      </c>
      <c r="N203" s="8" t="s">
        <v>993</v>
      </c>
      <c r="O203" s="8" t="s">
        <v>1029</v>
      </c>
      <c r="P203" s="8" t="s">
        <v>1071</v>
      </c>
      <c r="Q203" s="8" t="s">
        <v>1071</v>
      </c>
      <c r="R203" s="9">
        <v>30</v>
      </c>
      <c r="S203" s="9">
        <v>30</v>
      </c>
      <c r="T203">
        <v>598.26</v>
      </c>
      <c r="U203">
        <v>-246.63</v>
      </c>
    </row>
    <row r="204" spans="1:21">
      <c r="A204" s="1">
        <v>201</v>
      </c>
      <c r="B204" s="4" t="s">
        <v>1387</v>
      </c>
      <c r="C204" t="s">
        <v>357</v>
      </c>
      <c r="D204" t="s">
        <v>367</v>
      </c>
      <c r="E204" t="s">
        <v>361</v>
      </c>
      <c r="F204" t="s">
        <v>369</v>
      </c>
      <c r="G204" t="s">
        <v>363</v>
      </c>
      <c r="H204" t="s">
        <v>368</v>
      </c>
      <c r="I204" t="s">
        <v>1137</v>
      </c>
      <c r="J204" t="s">
        <v>391</v>
      </c>
      <c r="K204" t="s">
        <v>1006</v>
      </c>
      <c r="L204" s="8" t="s">
        <v>991</v>
      </c>
      <c r="M204" s="8" t="s">
        <v>996</v>
      </c>
      <c r="N204" s="8" t="s">
        <v>993</v>
      </c>
      <c r="O204" s="8" t="s">
        <v>1029</v>
      </c>
      <c r="P204" s="8" t="s">
        <v>1071</v>
      </c>
      <c r="Q204" s="8" t="s">
        <v>1071</v>
      </c>
      <c r="R204" s="9">
        <v>30</v>
      </c>
      <c r="S204" s="9">
        <v>30</v>
      </c>
      <c r="T204">
        <v>598.26</v>
      </c>
      <c r="U204">
        <v>-246.63</v>
      </c>
    </row>
    <row r="205" spans="1:21">
      <c r="A205" s="1">
        <v>202</v>
      </c>
      <c r="B205" s="4" t="s">
        <v>1362</v>
      </c>
      <c r="C205" t="s">
        <v>360</v>
      </c>
      <c r="D205" t="s">
        <v>870</v>
      </c>
      <c r="E205" t="s">
        <v>865</v>
      </c>
      <c r="F205" t="s">
        <v>1521</v>
      </c>
      <c r="G205" t="s">
        <v>1185</v>
      </c>
      <c r="H205" t="s">
        <v>849</v>
      </c>
      <c r="I205" t="s">
        <v>1521</v>
      </c>
      <c r="J205" t="s">
        <v>989</v>
      </c>
      <c r="K205" t="s">
        <v>990</v>
      </c>
      <c r="L205" s="8" t="s">
        <v>996</v>
      </c>
      <c r="M205" s="8" t="s">
        <v>991</v>
      </c>
      <c r="N205" s="8" t="s">
        <v>993</v>
      </c>
      <c r="O205" s="8" t="s">
        <v>1010</v>
      </c>
      <c r="P205" s="8" t="s">
        <v>1071</v>
      </c>
      <c r="Q205" s="8" t="s">
        <v>1071</v>
      </c>
      <c r="R205">
        <v>1000</v>
      </c>
      <c r="S205">
        <v>1000</v>
      </c>
      <c r="T205">
        <v>10.4</v>
      </c>
      <c r="U205">
        <v>-7.8</v>
      </c>
    </row>
    <row r="206" spans="1:21">
      <c r="A206" s="1">
        <v>203</v>
      </c>
      <c r="B206" s="4" t="s">
        <v>1332</v>
      </c>
      <c r="C206" t="s">
        <v>360</v>
      </c>
      <c r="D206" t="s">
        <v>870</v>
      </c>
      <c r="E206" t="s">
        <v>865</v>
      </c>
      <c r="F206" t="s">
        <v>1521</v>
      </c>
      <c r="G206" t="s">
        <v>1185</v>
      </c>
      <c r="H206" t="s">
        <v>849</v>
      </c>
      <c r="I206" t="s">
        <v>1135</v>
      </c>
      <c r="J206" t="s">
        <v>989</v>
      </c>
      <c r="K206" t="s">
        <v>990</v>
      </c>
      <c r="L206" s="8" t="s">
        <v>996</v>
      </c>
      <c r="M206" s="8" t="s">
        <v>991</v>
      </c>
      <c r="N206" s="8" t="s">
        <v>993</v>
      </c>
      <c r="O206" s="8" t="s">
        <v>1010</v>
      </c>
      <c r="P206" s="8" t="s">
        <v>1071</v>
      </c>
      <c r="Q206" s="8" t="s">
        <v>1071</v>
      </c>
      <c r="R206">
        <v>1000</v>
      </c>
      <c r="S206">
        <v>1000</v>
      </c>
      <c r="T206">
        <v>10.4</v>
      </c>
      <c r="U206">
        <v>-7.8</v>
      </c>
    </row>
    <row r="207" spans="1:21">
      <c r="A207" s="1">
        <v>204</v>
      </c>
      <c r="B207" s="4" t="s">
        <v>1312</v>
      </c>
      <c r="C207" t="s">
        <v>360</v>
      </c>
      <c r="D207" t="s">
        <v>870</v>
      </c>
      <c r="E207" t="s">
        <v>865</v>
      </c>
      <c r="F207" t="s">
        <v>1521</v>
      </c>
      <c r="G207" t="s">
        <v>1163</v>
      </c>
      <c r="H207" t="s">
        <v>1139</v>
      </c>
      <c r="I207" t="s">
        <v>1169</v>
      </c>
      <c r="J207" t="s">
        <v>989</v>
      </c>
      <c r="K207" t="s">
        <v>990</v>
      </c>
      <c r="L207" s="8" t="s">
        <v>996</v>
      </c>
      <c r="M207" s="8" t="s">
        <v>991</v>
      </c>
      <c r="N207" s="8" t="s">
        <v>993</v>
      </c>
      <c r="O207" s="8" t="s">
        <v>1010</v>
      </c>
      <c r="P207" s="8" t="s">
        <v>1071</v>
      </c>
      <c r="Q207" s="8" t="s">
        <v>1071</v>
      </c>
      <c r="R207">
        <v>1000</v>
      </c>
      <c r="S207">
        <v>1000</v>
      </c>
      <c r="T207">
        <v>10.4</v>
      </c>
      <c r="U207">
        <v>-7.8</v>
      </c>
    </row>
    <row r="208" spans="1:21">
      <c r="A208" s="1">
        <v>205</v>
      </c>
      <c r="B208" s="4" t="s">
        <v>1334</v>
      </c>
      <c r="C208" t="s">
        <v>360</v>
      </c>
      <c r="D208" t="s">
        <v>870</v>
      </c>
      <c r="E208" t="s">
        <v>865</v>
      </c>
      <c r="F208" t="s">
        <v>1521</v>
      </c>
      <c r="G208" t="s">
        <v>1185</v>
      </c>
      <c r="H208" t="s">
        <v>849</v>
      </c>
      <c r="I208" t="s">
        <v>1155</v>
      </c>
      <c r="J208" t="s">
        <v>989</v>
      </c>
      <c r="K208" t="s">
        <v>990</v>
      </c>
      <c r="L208" s="8" t="s">
        <v>996</v>
      </c>
      <c r="M208" s="8" t="s">
        <v>991</v>
      </c>
      <c r="N208" s="8" t="s">
        <v>993</v>
      </c>
      <c r="O208" s="8" t="s">
        <v>1010</v>
      </c>
      <c r="P208" s="8" t="s">
        <v>1071</v>
      </c>
      <c r="Q208" s="8" t="s">
        <v>1071</v>
      </c>
      <c r="R208">
        <v>1000</v>
      </c>
      <c r="S208">
        <v>1000</v>
      </c>
      <c r="T208">
        <v>10.4</v>
      </c>
      <c r="U208">
        <v>-7.8</v>
      </c>
    </row>
    <row r="209" spans="1:21">
      <c r="A209" s="1">
        <v>206</v>
      </c>
      <c r="B209" s="4" t="s">
        <v>1359</v>
      </c>
      <c r="C209" t="s">
        <v>360</v>
      </c>
      <c r="D209" t="s">
        <v>922</v>
      </c>
      <c r="E209" t="s">
        <v>1424</v>
      </c>
      <c r="F209" t="s">
        <v>905</v>
      </c>
      <c r="G209" t="s">
        <v>1138</v>
      </c>
      <c r="H209" t="s">
        <v>1166</v>
      </c>
      <c r="I209" t="s">
        <v>1132</v>
      </c>
      <c r="J209" t="s">
        <v>1009</v>
      </c>
      <c r="K209" t="s">
        <v>1006</v>
      </c>
      <c r="L209" s="8" t="s">
        <v>996</v>
      </c>
      <c r="M209" s="8" t="s">
        <v>991</v>
      </c>
      <c r="N209" s="8" t="s">
        <v>993</v>
      </c>
      <c r="O209" s="8" t="s">
        <v>997</v>
      </c>
      <c r="P209" s="8" t="s">
        <v>1071</v>
      </c>
      <c r="Q209" s="8" t="s">
        <v>1071</v>
      </c>
      <c r="R209">
        <v>1000</v>
      </c>
      <c r="S209">
        <v>1000</v>
      </c>
      <c r="T209">
        <v>1</v>
      </c>
      <c r="U209">
        <v>-1.67</v>
      </c>
    </row>
    <row r="210" spans="1:21">
      <c r="A210" s="1">
        <v>207</v>
      </c>
      <c r="B210" s="4" t="s">
        <v>1313</v>
      </c>
      <c r="C210" t="s">
        <v>361</v>
      </c>
      <c r="D210" t="s">
        <v>932</v>
      </c>
      <c r="E210" t="s">
        <v>1568</v>
      </c>
      <c r="F210" t="s">
        <v>1522</v>
      </c>
      <c r="G210" t="s">
        <v>1120</v>
      </c>
      <c r="H210" t="s">
        <v>1124</v>
      </c>
      <c r="I210" t="s">
        <v>1158</v>
      </c>
      <c r="J210" t="s">
        <v>391</v>
      </c>
      <c r="K210" t="s">
        <v>1006</v>
      </c>
      <c r="L210" s="8" t="s">
        <v>996</v>
      </c>
      <c r="M210" s="8" t="s">
        <v>991</v>
      </c>
      <c r="N210" s="8" t="s">
        <v>993</v>
      </c>
      <c r="O210" s="8" t="s">
        <v>1059</v>
      </c>
      <c r="P210" s="8" t="s">
        <v>1071</v>
      </c>
      <c r="Q210" s="8" t="s">
        <v>1071</v>
      </c>
      <c r="R210">
        <v>1000</v>
      </c>
      <c r="S210">
        <v>1000</v>
      </c>
      <c r="T210">
        <v>2</v>
      </c>
      <c r="U210">
        <v>-4.3499999999999996</v>
      </c>
    </row>
    <row r="211" spans="1:21">
      <c r="A211" s="1">
        <v>208</v>
      </c>
      <c r="B211" s="4" t="s">
        <v>1372</v>
      </c>
      <c r="C211" t="s">
        <v>358</v>
      </c>
      <c r="D211" t="s">
        <v>847</v>
      </c>
      <c r="E211" t="s">
        <v>1156</v>
      </c>
      <c r="F211" t="s">
        <v>1163</v>
      </c>
      <c r="G211" t="s">
        <v>358</v>
      </c>
      <c r="H211" t="s">
        <v>367</v>
      </c>
      <c r="I211" t="s">
        <v>1151</v>
      </c>
      <c r="J211" t="s">
        <v>391</v>
      </c>
      <c r="K211" t="s">
        <v>1006</v>
      </c>
      <c r="L211" s="8" t="s">
        <v>991</v>
      </c>
      <c r="M211" s="8" t="s">
        <v>996</v>
      </c>
      <c r="N211" s="8" t="s">
        <v>993</v>
      </c>
      <c r="O211" s="8" t="s">
        <v>1060</v>
      </c>
      <c r="P211" s="8" t="s">
        <v>1071</v>
      </c>
      <c r="Q211" s="8" t="s">
        <v>1071</v>
      </c>
      <c r="R211" s="9">
        <v>79</v>
      </c>
      <c r="S211" s="9">
        <v>79</v>
      </c>
      <c r="T211">
        <v>107.84</v>
      </c>
      <c r="U211">
        <v>-54.65</v>
      </c>
    </row>
    <row r="212" spans="1:21">
      <c r="A212" s="1">
        <v>209</v>
      </c>
      <c r="B212" s="4" t="s">
        <v>1374</v>
      </c>
      <c r="C212" t="s">
        <v>358</v>
      </c>
      <c r="D212" t="s">
        <v>847</v>
      </c>
      <c r="E212" t="s">
        <v>1156</v>
      </c>
      <c r="F212" t="s">
        <v>1163</v>
      </c>
      <c r="G212" t="s">
        <v>358</v>
      </c>
      <c r="H212" t="s">
        <v>367</v>
      </c>
      <c r="I212" t="s">
        <v>1151</v>
      </c>
      <c r="J212" t="s">
        <v>391</v>
      </c>
      <c r="K212" t="s">
        <v>1006</v>
      </c>
      <c r="L212" s="8" t="s">
        <v>991</v>
      </c>
      <c r="M212" s="8" t="s">
        <v>996</v>
      </c>
      <c r="N212" s="8" t="s">
        <v>993</v>
      </c>
      <c r="O212" s="8" t="s">
        <v>1060</v>
      </c>
      <c r="P212" s="8" t="s">
        <v>1071</v>
      </c>
      <c r="Q212" s="8" t="s">
        <v>1071</v>
      </c>
      <c r="R212" s="9">
        <v>79</v>
      </c>
      <c r="S212" s="9">
        <v>79</v>
      </c>
      <c r="T212">
        <v>108.16</v>
      </c>
      <c r="U212">
        <v>-40.78</v>
      </c>
    </row>
    <row r="213" spans="1:21">
      <c r="A213" s="1">
        <v>210</v>
      </c>
      <c r="B213" s="4" t="s">
        <v>199</v>
      </c>
      <c r="C213" t="s">
        <v>369</v>
      </c>
      <c r="D213" t="s">
        <v>926</v>
      </c>
      <c r="E213" t="s">
        <v>1523</v>
      </c>
      <c r="F213" t="s">
        <v>1523</v>
      </c>
      <c r="G213" t="s">
        <v>868</v>
      </c>
      <c r="H213" t="s">
        <v>1167</v>
      </c>
      <c r="I213" t="s">
        <v>1116</v>
      </c>
      <c r="J213" t="s">
        <v>391</v>
      </c>
      <c r="K213" t="s">
        <v>1006</v>
      </c>
      <c r="L213" s="8" t="s">
        <v>996</v>
      </c>
      <c r="M213" s="8" t="s">
        <v>991</v>
      </c>
      <c r="N213" s="8" t="s">
        <v>993</v>
      </c>
      <c r="O213" s="8" t="s">
        <v>1059</v>
      </c>
      <c r="P213" s="8" t="s">
        <v>1071</v>
      </c>
      <c r="Q213" s="8" t="s">
        <v>1071</v>
      </c>
      <c r="R213">
        <v>1000</v>
      </c>
      <c r="S213">
        <v>1000</v>
      </c>
      <c r="T213">
        <v>0</v>
      </c>
      <c r="U213">
        <v>0</v>
      </c>
    </row>
    <row r="214" spans="1:21">
      <c r="A214" s="1">
        <v>211</v>
      </c>
      <c r="B214" s="4" t="s">
        <v>1378</v>
      </c>
      <c r="C214" t="s">
        <v>369</v>
      </c>
      <c r="D214" t="s">
        <v>966</v>
      </c>
      <c r="E214" t="s">
        <v>984</v>
      </c>
      <c r="F214" t="s">
        <v>1524</v>
      </c>
      <c r="G214" t="s">
        <v>1127</v>
      </c>
      <c r="H214" t="s">
        <v>1168</v>
      </c>
      <c r="I214" t="s">
        <v>1128</v>
      </c>
      <c r="J214" t="s">
        <v>391</v>
      </c>
      <c r="K214" t="s">
        <v>1006</v>
      </c>
      <c r="L214" s="8" t="s">
        <v>991</v>
      </c>
      <c r="M214" s="8" t="s">
        <v>996</v>
      </c>
      <c r="N214" s="8" t="s">
        <v>993</v>
      </c>
      <c r="O214" s="8" t="s">
        <v>1003</v>
      </c>
      <c r="P214" s="8" t="s">
        <v>1071</v>
      </c>
      <c r="Q214" s="8" t="s">
        <v>1071</v>
      </c>
      <c r="R214" s="9">
        <v>96</v>
      </c>
      <c r="S214" s="9">
        <v>201</v>
      </c>
      <c r="T214">
        <v>255.41000000000003</v>
      </c>
      <c r="U214">
        <v>-170.76</v>
      </c>
    </row>
    <row r="215" spans="1:21">
      <c r="A215" s="1">
        <v>212</v>
      </c>
      <c r="B215" s="4" t="s">
        <v>1369</v>
      </c>
      <c r="C215" t="s">
        <v>363</v>
      </c>
      <c r="D215" t="s">
        <v>874</v>
      </c>
      <c r="E215" t="s">
        <v>1515</v>
      </c>
      <c r="F215" t="s">
        <v>1515</v>
      </c>
      <c r="G215" t="s">
        <v>1194</v>
      </c>
      <c r="H215" t="s">
        <v>1159</v>
      </c>
      <c r="I215" t="s">
        <v>859</v>
      </c>
      <c r="J215" t="s">
        <v>391</v>
      </c>
      <c r="K215" t="s">
        <v>1006</v>
      </c>
      <c r="L215" s="8" t="s">
        <v>991</v>
      </c>
      <c r="M215" s="8" t="s">
        <v>996</v>
      </c>
      <c r="N215" s="8" t="s">
        <v>993</v>
      </c>
      <c r="O215" s="8" t="s">
        <v>1001</v>
      </c>
      <c r="P215" s="8" t="s">
        <v>1071</v>
      </c>
      <c r="Q215" s="8" t="s">
        <v>1071</v>
      </c>
      <c r="R215" s="9">
        <v>43</v>
      </c>
      <c r="S215" s="9">
        <v>44</v>
      </c>
      <c r="T215">
        <v>50</v>
      </c>
      <c r="U215">
        <v>-19</v>
      </c>
    </row>
    <row r="216" spans="1:21">
      <c r="A216" s="1">
        <v>213</v>
      </c>
      <c r="B216" s="4" t="s">
        <v>1368</v>
      </c>
      <c r="C216" t="s">
        <v>366</v>
      </c>
      <c r="D216" t="s">
        <v>907</v>
      </c>
      <c r="E216" t="s">
        <v>1569</v>
      </c>
      <c r="F216" t="s">
        <v>1525</v>
      </c>
      <c r="G216" t="s">
        <v>852</v>
      </c>
      <c r="H216" t="s">
        <v>1119</v>
      </c>
      <c r="I216" t="s">
        <v>1168</v>
      </c>
      <c r="J216" t="s">
        <v>391</v>
      </c>
      <c r="K216" t="s">
        <v>1006</v>
      </c>
      <c r="L216" s="8" t="s">
        <v>991</v>
      </c>
      <c r="M216" s="8" t="s">
        <v>996</v>
      </c>
      <c r="N216" s="8" t="s">
        <v>993</v>
      </c>
      <c r="O216" s="8" t="s">
        <v>1061</v>
      </c>
      <c r="P216" s="8" t="s">
        <v>1071</v>
      </c>
      <c r="Q216" s="8" t="s">
        <v>1071</v>
      </c>
      <c r="R216" s="9">
        <v>35</v>
      </c>
      <c r="S216" s="9">
        <v>50</v>
      </c>
      <c r="T216">
        <v>190</v>
      </c>
      <c r="U216">
        <v>-85</v>
      </c>
    </row>
    <row r="217" spans="1:21">
      <c r="A217" s="1">
        <v>214</v>
      </c>
      <c r="B217" s="4" t="s">
        <v>1394</v>
      </c>
      <c r="C217" t="s">
        <v>366</v>
      </c>
      <c r="D217" t="s">
        <v>907</v>
      </c>
      <c r="E217" t="s">
        <v>1569</v>
      </c>
      <c r="F217" t="s">
        <v>1525</v>
      </c>
      <c r="G217" t="s">
        <v>852</v>
      </c>
      <c r="H217" t="s">
        <v>1119</v>
      </c>
      <c r="I217" t="s">
        <v>1168</v>
      </c>
      <c r="J217" t="s">
        <v>391</v>
      </c>
      <c r="K217" t="s">
        <v>1006</v>
      </c>
      <c r="L217" s="8" t="s">
        <v>991</v>
      </c>
      <c r="M217" s="8" t="s">
        <v>996</v>
      </c>
      <c r="N217" s="8" t="s">
        <v>993</v>
      </c>
      <c r="O217" s="8" t="s">
        <v>1061</v>
      </c>
      <c r="P217" s="8" t="s">
        <v>1071</v>
      </c>
      <c r="Q217" s="8" t="s">
        <v>1071</v>
      </c>
      <c r="R217" s="9">
        <v>35</v>
      </c>
      <c r="S217" s="9">
        <v>50</v>
      </c>
      <c r="T217">
        <v>190</v>
      </c>
      <c r="U217">
        <v>-85</v>
      </c>
    </row>
    <row r="218" spans="1:21">
      <c r="A218" s="1">
        <v>215</v>
      </c>
      <c r="B218" s="4" t="s">
        <v>1314</v>
      </c>
      <c r="C218" t="s">
        <v>361</v>
      </c>
      <c r="D218" t="s">
        <v>934</v>
      </c>
      <c r="E218" t="s">
        <v>1526</v>
      </c>
      <c r="F218" t="s">
        <v>1526</v>
      </c>
      <c r="G218" t="s">
        <v>1120</v>
      </c>
      <c r="H218" t="s">
        <v>1124</v>
      </c>
      <c r="I218" t="s">
        <v>1158</v>
      </c>
      <c r="J218" t="s">
        <v>391</v>
      </c>
      <c r="K218" t="s">
        <v>1006</v>
      </c>
      <c r="L218" s="8" t="s">
        <v>996</v>
      </c>
      <c r="M218" s="8" t="s">
        <v>991</v>
      </c>
      <c r="N218" s="8" t="s">
        <v>993</v>
      </c>
      <c r="O218" s="8" t="s">
        <v>1062</v>
      </c>
      <c r="P218" s="8" t="s">
        <v>1071</v>
      </c>
      <c r="Q218" s="8" t="s">
        <v>1071</v>
      </c>
      <c r="R218">
        <v>1000</v>
      </c>
      <c r="S218">
        <v>1000</v>
      </c>
      <c r="T218">
        <v>10</v>
      </c>
      <c r="U218">
        <v>-19.3</v>
      </c>
    </row>
    <row r="219" spans="1:21">
      <c r="A219" s="1">
        <v>216</v>
      </c>
      <c r="B219" s="4" t="s">
        <v>1315</v>
      </c>
      <c r="C219" t="s">
        <v>361</v>
      </c>
      <c r="D219" t="s">
        <v>934</v>
      </c>
      <c r="E219" t="s">
        <v>1526</v>
      </c>
      <c r="F219" t="s">
        <v>1526</v>
      </c>
      <c r="G219" t="s">
        <v>1120</v>
      </c>
      <c r="H219" t="s">
        <v>1124</v>
      </c>
      <c r="I219" t="s">
        <v>1158</v>
      </c>
      <c r="J219" t="s">
        <v>391</v>
      </c>
      <c r="K219" t="s">
        <v>1006</v>
      </c>
      <c r="L219" s="8" t="s">
        <v>996</v>
      </c>
      <c r="M219" s="8" t="s">
        <v>991</v>
      </c>
      <c r="N219" s="8" t="s">
        <v>993</v>
      </c>
      <c r="O219" s="8" t="s">
        <v>1062</v>
      </c>
      <c r="P219" s="8" t="s">
        <v>1071</v>
      </c>
      <c r="Q219" s="8" t="s">
        <v>1071</v>
      </c>
      <c r="R219">
        <v>1000</v>
      </c>
      <c r="S219">
        <v>1000</v>
      </c>
      <c r="T219">
        <v>10</v>
      </c>
      <c r="U219">
        <v>-19.3</v>
      </c>
    </row>
    <row r="220" spans="1:21">
      <c r="A220" s="1">
        <v>217</v>
      </c>
      <c r="B220" s="4" t="s">
        <v>1316</v>
      </c>
      <c r="C220" t="s">
        <v>361</v>
      </c>
      <c r="D220" t="s">
        <v>934</v>
      </c>
      <c r="E220" t="s">
        <v>1526</v>
      </c>
      <c r="F220" t="s">
        <v>1526</v>
      </c>
      <c r="G220" t="s">
        <v>1120</v>
      </c>
      <c r="H220" t="s">
        <v>1124</v>
      </c>
      <c r="I220" t="s">
        <v>1158</v>
      </c>
      <c r="J220" t="s">
        <v>391</v>
      </c>
      <c r="K220" t="s">
        <v>1006</v>
      </c>
      <c r="L220" s="8" t="s">
        <v>996</v>
      </c>
      <c r="M220" s="8" t="s">
        <v>991</v>
      </c>
      <c r="N220" s="8" t="s">
        <v>993</v>
      </c>
      <c r="O220" s="8" t="s">
        <v>1062</v>
      </c>
      <c r="P220" s="8" t="s">
        <v>1071</v>
      </c>
      <c r="Q220" s="8" t="s">
        <v>1071</v>
      </c>
      <c r="R220">
        <v>1000</v>
      </c>
      <c r="S220">
        <v>1000</v>
      </c>
      <c r="T220">
        <v>10</v>
      </c>
      <c r="U220">
        <v>-19.3</v>
      </c>
    </row>
    <row r="221" spans="1:21">
      <c r="A221" s="1">
        <v>218</v>
      </c>
      <c r="B221" s="4" t="s">
        <v>1216</v>
      </c>
      <c r="C221" t="s">
        <v>367</v>
      </c>
      <c r="D221" t="s">
        <v>921</v>
      </c>
      <c r="E221" t="s">
        <v>1570</v>
      </c>
      <c r="F221" t="s">
        <v>913</v>
      </c>
      <c r="G221" t="s">
        <v>1160</v>
      </c>
      <c r="H221" t="s">
        <v>863</v>
      </c>
      <c r="I221" t="s">
        <v>1132</v>
      </c>
      <c r="J221" t="s">
        <v>1063</v>
      </c>
      <c r="K221" t="s">
        <v>1006</v>
      </c>
      <c r="L221" s="8" t="s">
        <v>991</v>
      </c>
      <c r="M221" s="8" t="s">
        <v>996</v>
      </c>
      <c r="N221" s="8" t="s">
        <v>993</v>
      </c>
      <c r="O221" s="8" t="s">
        <v>1064</v>
      </c>
      <c r="P221" s="8" t="s">
        <v>1071</v>
      </c>
      <c r="Q221" s="8" t="s">
        <v>1071</v>
      </c>
      <c r="R221" s="9">
        <v>26</v>
      </c>
      <c r="S221" s="9">
        <v>26</v>
      </c>
      <c r="T221">
        <v>40</v>
      </c>
      <c r="U221">
        <v>-30</v>
      </c>
    </row>
    <row r="222" spans="1:21">
      <c r="A222" s="1">
        <v>219</v>
      </c>
      <c r="B222" s="4" t="s">
        <v>128</v>
      </c>
      <c r="C222" t="s">
        <v>364</v>
      </c>
      <c r="D222" t="s">
        <v>900</v>
      </c>
      <c r="E222" t="s">
        <v>884</v>
      </c>
      <c r="F222" t="s">
        <v>885</v>
      </c>
      <c r="G222" t="s">
        <v>1133</v>
      </c>
      <c r="H222" t="s">
        <v>1141</v>
      </c>
      <c r="I222" t="s">
        <v>870</v>
      </c>
      <c r="J222" t="s">
        <v>391</v>
      </c>
      <c r="K222" t="s">
        <v>1006</v>
      </c>
      <c r="L222" s="8" t="s">
        <v>996</v>
      </c>
      <c r="M222" s="8" t="s">
        <v>991</v>
      </c>
      <c r="N222" s="8" t="s">
        <v>993</v>
      </c>
      <c r="O222" s="8" t="s">
        <v>1028</v>
      </c>
      <c r="P222" s="8" t="s">
        <v>1071</v>
      </c>
      <c r="Q222" s="8" t="s">
        <v>1071</v>
      </c>
      <c r="R222">
        <v>1000</v>
      </c>
      <c r="S222">
        <v>1000</v>
      </c>
      <c r="T222">
        <v>0</v>
      </c>
      <c r="U222">
        <v>0</v>
      </c>
    </row>
    <row r="223" spans="1:21">
      <c r="A223" s="1">
        <v>220</v>
      </c>
      <c r="B223" s="4" t="s">
        <v>1317</v>
      </c>
      <c r="C223" t="s">
        <v>362</v>
      </c>
      <c r="D223" t="s">
        <v>957</v>
      </c>
      <c r="E223" t="s">
        <v>1571</v>
      </c>
      <c r="F223" t="s">
        <v>1527</v>
      </c>
      <c r="G223" t="s">
        <v>858</v>
      </c>
      <c r="H223" t="s">
        <v>1169</v>
      </c>
      <c r="I223" t="s">
        <v>1128</v>
      </c>
      <c r="J223" t="s">
        <v>391</v>
      </c>
      <c r="K223" t="s">
        <v>1006</v>
      </c>
      <c r="L223" s="8" t="s">
        <v>991</v>
      </c>
      <c r="M223" s="8" t="s">
        <v>996</v>
      </c>
      <c r="N223" s="8" t="s">
        <v>993</v>
      </c>
      <c r="O223" s="8" t="s">
        <v>1001</v>
      </c>
      <c r="P223" s="8" t="s">
        <v>1071</v>
      </c>
      <c r="Q223" s="8" t="s">
        <v>1071</v>
      </c>
      <c r="R223" s="9">
        <v>51</v>
      </c>
      <c r="S223" s="9">
        <v>51</v>
      </c>
      <c r="T223">
        <v>459</v>
      </c>
      <c r="U223">
        <v>-373</v>
      </c>
    </row>
    <row r="224" spans="1:21">
      <c r="A224" s="1">
        <v>221</v>
      </c>
      <c r="B224" s="4" t="s">
        <v>1388</v>
      </c>
      <c r="C224" t="s">
        <v>362</v>
      </c>
      <c r="D224" t="s">
        <v>957</v>
      </c>
      <c r="E224" t="s">
        <v>1571</v>
      </c>
      <c r="F224" t="s">
        <v>1527</v>
      </c>
      <c r="G224" t="s">
        <v>858</v>
      </c>
      <c r="H224" t="s">
        <v>1169</v>
      </c>
      <c r="I224" t="s">
        <v>1128</v>
      </c>
      <c r="J224" t="s">
        <v>391</v>
      </c>
      <c r="K224" t="s">
        <v>1006</v>
      </c>
      <c r="L224" s="8" t="s">
        <v>991</v>
      </c>
      <c r="M224" s="8" t="s">
        <v>996</v>
      </c>
      <c r="N224" s="8" t="s">
        <v>993</v>
      </c>
      <c r="O224" s="8" t="s">
        <v>1001</v>
      </c>
      <c r="P224" s="8" t="s">
        <v>1071</v>
      </c>
      <c r="Q224" s="8" t="s">
        <v>1071</v>
      </c>
      <c r="R224" s="9">
        <v>51</v>
      </c>
      <c r="S224" s="9">
        <v>51</v>
      </c>
      <c r="T224">
        <v>459</v>
      </c>
      <c r="U224">
        <v>-373</v>
      </c>
    </row>
    <row r="225" spans="1:21">
      <c r="A225" s="1">
        <v>222</v>
      </c>
      <c r="B225" s="4" t="s">
        <v>1357</v>
      </c>
      <c r="C225" t="s">
        <v>366</v>
      </c>
      <c r="D225" t="s">
        <v>909</v>
      </c>
      <c r="E225" t="s">
        <v>1572</v>
      </c>
      <c r="F225" t="s">
        <v>1502</v>
      </c>
      <c r="G225" t="s">
        <v>852</v>
      </c>
      <c r="H225" t="s">
        <v>1119</v>
      </c>
      <c r="I225" t="s">
        <v>1168</v>
      </c>
      <c r="J225" t="s">
        <v>391</v>
      </c>
      <c r="K225" t="s">
        <v>1006</v>
      </c>
      <c r="L225" s="8" t="s">
        <v>991</v>
      </c>
      <c r="M225" s="8" t="s">
        <v>996</v>
      </c>
      <c r="N225" s="8" t="s">
        <v>993</v>
      </c>
      <c r="O225" s="8" t="s">
        <v>1065</v>
      </c>
      <c r="P225" s="8" t="s">
        <v>1071</v>
      </c>
      <c r="Q225" s="8" t="s">
        <v>1071</v>
      </c>
      <c r="R225" s="9">
        <v>85</v>
      </c>
      <c r="S225" s="9">
        <v>65</v>
      </c>
      <c r="T225">
        <v>189</v>
      </c>
      <c r="U225">
        <v>-120</v>
      </c>
    </row>
    <row r="226" spans="1:21">
      <c r="A226" s="1">
        <v>223</v>
      </c>
      <c r="B226" s="4" t="s">
        <v>1396</v>
      </c>
      <c r="C226" t="s">
        <v>366</v>
      </c>
      <c r="D226" t="s">
        <v>909</v>
      </c>
      <c r="E226" t="s">
        <v>1572</v>
      </c>
      <c r="F226" t="s">
        <v>1502</v>
      </c>
      <c r="G226" t="s">
        <v>852</v>
      </c>
      <c r="H226" t="s">
        <v>1119</v>
      </c>
      <c r="I226" t="s">
        <v>1168</v>
      </c>
      <c r="J226" t="s">
        <v>391</v>
      </c>
      <c r="K226" t="s">
        <v>1006</v>
      </c>
      <c r="L226" s="8" t="s">
        <v>991</v>
      </c>
      <c r="M226" s="8" t="s">
        <v>996</v>
      </c>
      <c r="N226" s="8" t="s">
        <v>993</v>
      </c>
      <c r="O226" s="8" t="s">
        <v>1065</v>
      </c>
      <c r="P226" s="8" t="s">
        <v>1071</v>
      </c>
      <c r="Q226" s="8" t="s">
        <v>1071</v>
      </c>
      <c r="R226" s="9">
        <v>85</v>
      </c>
      <c r="S226" s="9">
        <v>65</v>
      </c>
      <c r="T226">
        <v>189</v>
      </c>
      <c r="U226">
        <v>-120</v>
      </c>
    </row>
    <row r="227" spans="1:21">
      <c r="A227" s="1">
        <v>224</v>
      </c>
      <c r="B227" s="4" t="s">
        <v>1318</v>
      </c>
      <c r="C227" t="s">
        <v>361</v>
      </c>
      <c r="D227" t="s">
        <v>928</v>
      </c>
      <c r="E227" t="s">
        <v>1474</v>
      </c>
      <c r="F227" t="s">
        <v>1474</v>
      </c>
      <c r="G227" t="s">
        <v>1120</v>
      </c>
      <c r="H227" t="s">
        <v>1124</v>
      </c>
      <c r="I227" t="s">
        <v>1158</v>
      </c>
      <c r="J227" t="s">
        <v>391</v>
      </c>
      <c r="K227" t="s">
        <v>1006</v>
      </c>
      <c r="L227" s="8" t="s">
        <v>996</v>
      </c>
      <c r="M227" s="8" t="s">
        <v>991</v>
      </c>
      <c r="N227" s="8" t="s">
        <v>993</v>
      </c>
      <c r="O227" s="8" t="s">
        <v>1030</v>
      </c>
      <c r="P227" s="8" t="s">
        <v>1071</v>
      </c>
      <c r="Q227" s="8" t="s">
        <v>1071</v>
      </c>
      <c r="R227">
        <v>1000</v>
      </c>
      <c r="S227">
        <v>1000</v>
      </c>
      <c r="T227">
        <v>11</v>
      </c>
      <c r="U227">
        <v>-4</v>
      </c>
    </row>
    <row r="228" spans="1:21">
      <c r="A228" s="1">
        <v>225</v>
      </c>
      <c r="B228" s="4" t="s">
        <v>1319</v>
      </c>
      <c r="C228" t="s">
        <v>361</v>
      </c>
      <c r="D228" t="s">
        <v>928</v>
      </c>
      <c r="E228" t="s">
        <v>1474</v>
      </c>
      <c r="F228" t="s">
        <v>1474</v>
      </c>
      <c r="G228" t="s">
        <v>1120</v>
      </c>
      <c r="H228" t="s">
        <v>1124</v>
      </c>
      <c r="I228" t="s">
        <v>1158</v>
      </c>
      <c r="J228" t="s">
        <v>391</v>
      </c>
      <c r="K228" t="s">
        <v>1006</v>
      </c>
      <c r="L228" s="8" t="s">
        <v>991</v>
      </c>
      <c r="M228" s="8" t="s">
        <v>996</v>
      </c>
      <c r="N228" s="8" t="s">
        <v>993</v>
      </c>
      <c r="O228" s="8" t="s">
        <v>1030</v>
      </c>
      <c r="P228" s="8" t="s">
        <v>1071</v>
      </c>
      <c r="Q228" s="8" t="s">
        <v>1071</v>
      </c>
      <c r="R228" s="9">
        <v>6</v>
      </c>
      <c r="S228" s="9">
        <v>6</v>
      </c>
      <c r="T228">
        <v>20</v>
      </c>
      <c r="U228">
        <v>-7</v>
      </c>
    </row>
    <row r="229" spans="1:21">
      <c r="A229" s="1">
        <v>226</v>
      </c>
      <c r="B229" s="4" t="s">
        <v>1384</v>
      </c>
      <c r="C229" t="s">
        <v>361</v>
      </c>
      <c r="D229" t="s">
        <v>928</v>
      </c>
      <c r="E229" t="s">
        <v>1474</v>
      </c>
      <c r="F229" t="s">
        <v>1474</v>
      </c>
      <c r="G229" t="s">
        <v>1120</v>
      </c>
      <c r="H229" t="s">
        <v>1124</v>
      </c>
      <c r="I229" t="s">
        <v>1158</v>
      </c>
      <c r="J229" t="s">
        <v>391</v>
      </c>
      <c r="K229" t="s">
        <v>1006</v>
      </c>
      <c r="L229" s="8" t="s">
        <v>991</v>
      </c>
      <c r="M229" s="8" t="s">
        <v>996</v>
      </c>
      <c r="N229" s="8" t="s">
        <v>993</v>
      </c>
      <c r="O229" s="8" t="s">
        <v>1030</v>
      </c>
      <c r="P229" s="8" t="s">
        <v>1071</v>
      </c>
      <c r="Q229" s="8" t="s">
        <v>1071</v>
      </c>
      <c r="R229" s="9">
        <v>6</v>
      </c>
      <c r="S229" s="9">
        <v>6</v>
      </c>
      <c r="T229">
        <v>0</v>
      </c>
      <c r="U229">
        <v>0</v>
      </c>
    </row>
    <row r="230" spans="1:21">
      <c r="A230" s="1">
        <v>227</v>
      </c>
      <c r="B230" s="4" t="s">
        <v>1385</v>
      </c>
      <c r="C230" t="s">
        <v>361</v>
      </c>
      <c r="D230" t="s">
        <v>928</v>
      </c>
      <c r="E230" t="s">
        <v>1474</v>
      </c>
      <c r="F230" t="s">
        <v>1474</v>
      </c>
      <c r="G230" t="s">
        <v>1120</v>
      </c>
      <c r="H230" t="s">
        <v>1124</v>
      </c>
      <c r="I230" t="s">
        <v>1158</v>
      </c>
      <c r="J230" t="s">
        <v>391</v>
      </c>
      <c r="K230" t="s">
        <v>1006</v>
      </c>
      <c r="L230" s="8" t="s">
        <v>991</v>
      </c>
      <c r="M230" s="8" t="s">
        <v>996</v>
      </c>
      <c r="N230" s="8" t="s">
        <v>993</v>
      </c>
      <c r="O230" s="8" t="s">
        <v>1030</v>
      </c>
      <c r="P230" s="8" t="s">
        <v>1071</v>
      </c>
      <c r="Q230" s="8" t="s">
        <v>1071</v>
      </c>
      <c r="R230" s="9">
        <v>6</v>
      </c>
      <c r="S230" s="9">
        <v>6</v>
      </c>
      <c r="T230">
        <v>0</v>
      </c>
      <c r="U230">
        <v>0</v>
      </c>
    </row>
    <row r="231" spans="1:21">
      <c r="A231" s="1">
        <v>228</v>
      </c>
      <c r="B231" s="4" t="s">
        <v>1619</v>
      </c>
      <c r="C231" t="s">
        <v>361</v>
      </c>
      <c r="D231" t="s">
        <v>928</v>
      </c>
      <c r="E231" t="s">
        <v>1474</v>
      </c>
      <c r="F231" t="s">
        <v>1474</v>
      </c>
      <c r="G231" t="s">
        <v>1120</v>
      </c>
      <c r="H231" t="s">
        <v>1124</v>
      </c>
      <c r="I231" t="s">
        <v>1158</v>
      </c>
      <c r="J231" t="s">
        <v>391</v>
      </c>
      <c r="K231" t="s">
        <v>1006</v>
      </c>
      <c r="L231" s="8" t="s">
        <v>991</v>
      </c>
      <c r="M231" s="8" t="s">
        <v>996</v>
      </c>
      <c r="N231" s="8" t="s">
        <v>993</v>
      </c>
      <c r="O231" s="8" t="s">
        <v>1030</v>
      </c>
      <c r="P231" s="8" t="s">
        <v>1071</v>
      </c>
      <c r="Q231" s="8" t="s">
        <v>1071</v>
      </c>
      <c r="R231" s="9">
        <v>6</v>
      </c>
      <c r="S231" s="9">
        <v>6</v>
      </c>
      <c r="T231">
        <v>0</v>
      </c>
      <c r="U231">
        <v>0</v>
      </c>
    </row>
    <row r="232" spans="1:21">
      <c r="A232" s="1">
        <v>229</v>
      </c>
      <c r="B232" s="4" t="s">
        <v>1392</v>
      </c>
      <c r="C232" t="s">
        <v>368</v>
      </c>
      <c r="D232" t="s">
        <v>983</v>
      </c>
      <c r="E232" t="s">
        <v>920</v>
      </c>
      <c r="F232" t="s">
        <v>920</v>
      </c>
      <c r="G232" t="s">
        <v>1166</v>
      </c>
      <c r="H232" t="s">
        <v>866</v>
      </c>
      <c r="I232" t="s">
        <v>1157</v>
      </c>
      <c r="J232" t="s">
        <v>1007</v>
      </c>
      <c r="K232" t="s">
        <v>1008</v>
      </c>
      <c r="L232" s="8" t="s">
        <v>996</v>
      </c>
      <c r="M232" s="8" t="s">
        <v>991</v>
      </c>
      <c r="N232" s="8" t="s">
        <v>993</v>
      </c>
      <c r="O232" s="8" t="s">
        <v>1004</v>
      </c>
      <c r="P232" s="8" t="s">
        <v>1071</v>
      </c>
      <c r="Q232" s="8" t="s">
        <v>1071</v>
      </c>
      <c r="R232">
        <v>1000</v>
      </c>
      <c r="S232">
        <v>1000</v>
      </c>
      <c r="T232">
        <v>0</v>
      </c>
      <c r="U232">
        <v>0</v>
      </c>
    </row>
    <row r="233" spans="1:21">
      <c r="A233" s="1">
        <v>230</v>
      </c>
      <c r="B233" s="4" t="s">
        <v>1399</v>
      </c>
      <c r="C233" t="s">
        <v>368</v>
      </c>
      <c r="D233" t="s">
        <v>983</v>
      </c>
      <c r="E233" t="s">
        <v>920</v>
      </c>
      <c r="F233" t="s">
        <v>920</v>
      </c>
      <c r="G233" t="s">
        <v>1166</v>
      </c>
      <c r="H233" t="s">
        <v>866</v>
      </c>
      <c r="I233" t="s">
        <v>1157</v>
      </c>
      <c r="J233" t="s">
        <v>1007</v>
      </c>
      <c r="K233" t="s">
        <v>1008</v>
      </c>
      <c r="L233" s="8" t="s">
        <v>996</v>
      </c>
      <c r="M233" s="8" t="s">
        <v>991</v>
      </c>
      <c r="N233" s="8" t="s">
        <v>993</v>
      </c>
      <c r="O233" s="8" t="s">
        <v>1004</v>
      </c>
      <c r="P233" s="8" t="s">
        <v>1071</v>
      </c>
      <c r="Q233" s="8" t="s">
        <v>1071</v>
      </c>
      <c r="R233">
        <v>1000</v>
      </c>
      <c r="S233">
        <v>1000</v>
      </c>
      <c r="T233">
        <v>0</v>
      </c>
      <c r="U233">
        <v>0</v>
      </c>
    </row>
    <row r="234" spans="1:21">
      <c r="A234" s="1">
        <v>231</v>
      </c>
      <c r="B234" s="4" t="s">
        <v>1398</v>
      </c>
      <c r="C234" t="s">
        <v>368</v>
      </c>
      <c r="D234" t="s">
        <v>983</v>
      </c>
      <c r="E234" t="s">
        <v>920</v>
      </c>
      <c r="F234" t="s">
        <v>920</v>
      </c>
      <c r="G234" t="s">
        <v>1166</v>
      </c>
      <c r="H234" t="s">
        <v>866</v>
      </c>
      <c r="I234" t="s">
        <v>1157</v>
      </c>
      <c r="J234" t="s">
        <v>1007</v>
      </c>
      <c r="K234" t="s">
        <v>1008</v>
      </c>
      <c r="L234" s="8" t="s">
        <v>996</v>
      </c>
      <c r="M234" s="8" t="s">
        <v>991</v>
      </c>
      <c r="N234" s="8" t="s">
        <v>993</v>
      </c>
      <c r="O234" s="8" t="s">
        <v>1004</v>
      </c>
      <c r="P234" s="8" t="s">
        <v>1071</v>
      </c>
      <c r="Q234" s="8" t="s">
        <v>1071</v>
      </c>
      <c r="R234">
        <v>1000</v>
      </c>
      <c r="S234">
        <v>1000</v>
      </c>
      <c r="T234">
        <v>0</v>
      </c>
      <c r="U234">
        <v>0</v>
      </c>
    </row>
    <row r="235" spans="1:21">
      <c r="A235" s="1">
        <v>232</v>
      </c>
      <c r="B235" s="4" t="s">
        <v>55</v>
      </c>
      <c r="C235" t="s">
        <v>361</v>
      </c>
      <c r="D235" t="s">
        <v>864</v>
      </c>
      <c r="E235" t="s">
        <v>1151</v>
      </c>
      <c r="F235" t="s">
        <v>859</v>
      </c>
      <c r="G235" t="s">
        <v>1174</v>
      </c>
      <c r="H235" t="s">
        <v>981</v>
      </c>
      <c r="I235" t="s">
        <v>982</v>
      </c>
      <c r="J235" t="s">
        <v>989</v>
      </c>
      <c r="K235" t="s">
        <v>990</v>
      </c>
      <c r="L235" s="8" t="s">
        <v>996</v>
      </c>
      <c r="M235" s="8" t="s">
        <v>991</v>
      </c>
      <c r="N235" s="8" t="s">
        <v>993</v>
      </c>
      <c r="O235" s="8" t="s">
        <v>1020</v>
      </c>
      <c r="P235" s="8" t="s">
        <v>1071</v>
      </c>
      <c r="Q235" s="8" t="s">
        <v>1071</v>
      </c>
      <c r="R235">
        <v>1000</v>
      </c>
      <c r="S235">
        <v>1000</v>
      </c>
      <c r="T235">
        <v>14.78</v>
      </c>
      <c r="U235">
        <v>-14.98</v>
      </c>
    </row>
    <row r="236" spans="1:21">
      <c r="A236" s="1">
        <v>233</v>
      </c>
      <c r="B236" s="4" t="s">
        <v>96</v>
      </c>
      <c r="C236" t="s">
        <v>363</v>
      </c>
      <c r="D236" t="s">
        <v>883</v>
      </c>
      <c r="E236" t="s">
        <v>1463</v>
      </c>
      <c r="F236" t="s">
        <v>1463</v>
      </c>
      <c r="G236" t="s">
        <v>1131</v>
      </c>
      <c r="H236" t="s">
        <v>1131</v>
      </c>
      <c r="I236" t="s">
        <v>859</v>
      </c>
      <c r="J236" t="s">
        <v>989</v>
      </c>
      <c r="K236" t="s">
        <v>990</v>
      </c>
      <c r="L236" s="8" t="s">
        <v>996</v>
      </c>
      <c r="M236" s="8" t="s">
        <v>991</v>
      </c>
      <c r="N236" s="8" t="s">
        <v>993</v>
      </c>
      <c r="O236" s="8" t="s">
        <v>1012</v>
      </c>
      <c r="P236" s="8" t="s">
        <v>1071</v>
      </c>
      <c r="Q236" s="8" t="s">
        <v>1071</v>
      </c>
      <c r="R236">
        <v>1000</v>
      </c>
      <c r="S236">
        <v>1000</v>
      </c>
      <c r="T236">
        <v>0</v>
      </c>
      <c r="U236">
        <v>0</v>
      </c>
    </row>
    <row r="237" spans="1:21">
      <c r="A237" s="1">
        <v>234</v>
      </c>
      <c r="B237" s="4" t="s">
        <v>1217</v>
      </c>
      <c r="C237" t="s">
        <v>359</v>
      </c>
      <c r="D237" t="s">
        <v>923</v>
      </c>
      <c r="E237" t="s">
        <v>1574</v>
      </c>
      <c r="F237" t="s">
        <v>1529</v>
      </c>
      <c r="G237" t="s">
        <v>855</v>
      </c>
      <c r="H237" t="s">
        <v>1170</v>
      </c>
      <c r="I237" t="s">
        <v>1142</v>
      </c>
      <c r="J237" t="s">
        <v>989</v>
      </c>
      <c r="K237" t="s">
        <v>990</v>
      </c>
      <c r="L237" s="8" t="s">
        <v>991</v>
      </c>
      <c r="M237" s="8" t="s">
        <v>996</v>
      </c>
      <c r="N237" s="8" t="s">
        <v>993</v>
      </c>
      <c r="O237" s="8" t="s">
        <v>1066</v>
      </c>
      <c r="P237" s="8" t="s">
        <v>193</v>
      </c>
      <c r="Q237" s="8" t="s">
        <v>1101</v>
      </c>
      <c r="R237" s="9">
        <v>1000</v>
      </c>
      <c r="S237" s="9">
        <v>1000</v>
      </c>
      <c r="T237">
        <v>190</v>
      </c>
      <c r="U237">
        <v>-144</v>
      </c>
    </row>
    <row r="238" spans="1:21">
      <c r="A238" s="1">
        <v>235</v>
      </c>
      <c r="B238" s="4" t="s">
        <v>336</v>
      </c>
      <c r="C238" t="s">
        <v>362</v>
      </c>
      <c r="D238" t="s">
        <v>943</v>
      </c>
      <c r="E238" t="s">
        <v>1496</v>
      </c>
      <c r="F238" t="s">
        <v>1500</v>
      </c>
      <c r="G238" t="s">
        <v>982</v>
      </c>
      <c r="H238" t="s">
        <v>861</v>
      </c>
      <c r="I238" t="s">
        <v>1128</v>
      </c>
      <c r="J238" t="s">
        <v>989</v>
      </c>
      <c r="K238" t="s">
        <v>990</v>
      </c>
      <c r="L238" s="8" t="s">
        <v>996</v>
      </c>
      <c r="M238" s="8" t="s">
        <v>991</v>
      </c>
      <c r="N238" s="8" t="s">
        <v>993</v>
      </c>
      <c r="O238" s="8" t="s">
        <v>1067</v>
      </c>
      <c r="P238" s="8" t="s">
        <v>1071</v>
      </c>
      <c r="Q238" s="8" t="s">
        <v>1071</v>
      </c>
      <c r="R238">
        <v>1000</v>
      </c>
      <c r="S238">
        <v>1000</v>
      </c>
      <c r="T238">
        <v>0</v>
      </c>
      <c r="U238">
        <v>0</v>
      </c>
    </row>
    <row r="239" spans="1:21">
      <c r="A239" s="1">
        <v>236</v>
      </c>
      <c r="B239" s="4" t="s">
        <v>56</v>
      </c>
      <c r="C239" t="s">
        <v>360</v>
      </c>
      <c r="D239" t="s">
        <v>863</v>
      </c>
      <c r="E239" t="s">
        <v>856</v>
      </c>
      <c r="F239" t="s">
        <v>1146</v>
      </c>
      <c r="G239" t="s">
        <v>1145</v>
      </c>
      <c r="H239" t="s">
        <v>1163</v>
      </c>
      <c r="I239" t="s">
        <v>1179</v>
      </c>
      <c r="J239" t="s">
        <v>989</v>
      </c>
      <c r="K239" t="s">
        <v>990</v>
      </c>
      <c r="L239" s="8" t="s">
        <v>996</v>
      </c>
      <c r="M239" s="8" t="s">
        <v>991</v>
      </c>
      <c r="N239" s="8" t="s">
        <v>993</v>
      </c>
      <c r="O239" s="8" t="s">
        <v>1010</v>
      </c>
      <c r="P239" s="8" t="s">
        <v>1071</v>
      </c>
      <c r="Q239" s="8" t="s">
        <v>1071</v>
      </c>
      <c r="R239">
        <v>1000</v>
      </c>
      <c r="S239">
        <v>1000</v>
      </c>
      <c r="T239">
        <v>0.85</v>
      </c>
      <c r="U239">
        <v>-1.1200000000000001</v>
      </c>
    </row>
    <row r="240" spans="1:21">
      <c r="A240" s="1">
        <v>237</v>
      </c>
      <c r="B240" s="4" t="s">
        <v>1320</v>
      </c>
      <c r="C240" t="s">
        <v>364</v>
      </c>
      <c r="D240" t="s">
        <v>899</v>
      </c>
      <c r="E240" t="s">
        <v>1555</v>
      </c>
      <c r="F240" t="s">
        <v>887</v>
      </c>
      <c r="G240" t="s">
        <v>1133</v>
      </c>
      <c r="H240" t="s">
        <v>1141</v>
      </c>
      <c r="I240" t="s">
        <v>870</v>
      </c>
      <c r="J240" t="s">
        <v>989</v>
      </c>
      <c r="K240" t="s">
        <v>990</v>
      </c>
      <c r="L240" s="8" t="s">
        <v>996</v>
      </c>
      <c r="M240" s="8" t="s">
        <v>991</v>
      </c>
      <c r="N240" s="8" t="s">
        <v>993</v>
      </c>
      <c r="O240" s="8" t="s">
        <v>1004</v>
      </c>
      <c r="P240" s="8" t="s">
        <v>1071</v>
      </c>
      <c r="Q240" s="8" t="s">
        <v>1071</v>
      </c>
      <c r="R240">
        <v>1000</v>
      </c>
      <c r="S240">
        <v>1000</v>
      </c>
      <c r="T240">
        <v>0</v>
      </c>
      <c r="U240">
        <v>0</v>
      </c>
    </row>
    <row r="241" spans="1:21">
      <c r="A241" s="1">
        <v>238</v>
      </c>
      <c r="B241" s="4" t="s">
        <v>1330</v>
      </c>
      <c r="C241" t="s">
        <v>364</v>
      </c>
      <c r="D241" t="s">
        <v>899</v>
      </c>
      <c r="E241" t="s">
        <v>1555</v>
      </c>
      <c r="F241" t="s">
        <v>887</v>
      </c>
      <c r="G241" t="s">
        <v>1133</v>
      </c>
      <c r="H241" t="s">
        <v>1141</v>
      </c>
      <c r="I241" t="s">
        <v>870</v>
      </c>
      <c r="J241" t="s">
        <v>989</v>
      </c>
      <c r="K241" t="s">
        <v>990</v>
      </c>
      <c r="L241" s="8" t="s">
        <v>996</v>
      </c>
      <c r="M241" s="8" t="s">
        <v>991</v>
      </c>
      <c r="N241" s="8" t="s">
        <v>993</v>
      </c>
      <c r="O241" s="8" t="s">
        <v>1004</v>
      </c>
      <c r="P241" s="8" t="s">
        <v>1071</v>
      </c>
      <c r="Q241" s="8" t="s">
        <v>1071</v>
      </c>
      <c r="R241">
        <v>1000</v>
      </c>
      <c r="S241">
        <v>1000</v>
      </c>
      <c r="T241">
        <v>0</v>
      </c>
      <c r="U241">
        <v>0</v>
      </c>
    </row>
    <row r="242" spans="1:21">
      <c r="A242" s="1">
        <v>239</v>
      </c>
      <c r="B242" s="4" t="s">
        <v>1321</v>
      </c>
      <c r="C242" t="s">
        <v>360</v>
      </c>
      <c r="D242" t="s">
        <v>862</v>
      </c>
      <c r="E242" t="s">
        <v>1549</v>
      </c>
      <c r="F242" t="s">
        <v>1194</v>
      </c>
      <c r="G242" t="s">
        <v>1174</v>
      </c>
      <c r="H242" t="s">
        <v>1125</v>
      </c>
      <c r="I242" t="s">
        <v>1190</v>
      </c>
      <c r="J242" t="s">
        <v>392</v>
      </c>
      <c r="K242" t="s">
        <v>1006</v>
      </c>
      <c r="L242" s="8" t="s">
        <v>991</v>
      </c>
      <c r="M242" s="8" t="s">
        <v>996</v>
      </c>
      <c r="N242" s="8" t="s">
        <v>993</v>
      </c>
      <c r="O242" s="8" t="s">
        <v>1010</v>
      </c>
      <c r="P242" s="8" t="s">
        <v>1071</v>
      </c>
      <c r="Q242" s="8" t="s">
        <v>1071</v>
      </c>
      <c r="R242" s="9">
        <v>12</v>
      </c>
      <c r="S242" s="9">
        <v>22</v>
      </c>
      <c r="T242">
        <v>14</v>
      </c>
      <c r="U242">
        <v>0</v>
      </c>
    </row>
    <row r="243" spans="1:21">
      <c r="A243" s="1">
        <v>240</v>
      </c>
      <c r="B243" s="4" t="s">
        <v>1350</v>
      </c>
      <c r="C243" t="s">
        <v>360</v>
      </c>
      <c r="D243" t="s">
        <v>862</v>
      </c>
      <c r="E243" t="s">
        <v>1549</v>
      </c>
      <c r="F243" t="s">
        <v>1194</v>
      </c>
      <c r="G243" t="s">
        <v>1174</v>
      </c>
      <c r="H243" t="s">
        <v>1171</v>
      </c>
      <c r="I243" t="s">
        <v>1588</v>
      </c>
      <c r="J243" s="9" t="s">
        <v>392</v>
      </c>
      <c r="K243" s="9" t="s">
        <v>1006</v>
      </c>
      <c r="L243" s="9" t="s">
        <v>991</v>
      </c>
      <c r="M243" s="9" t="s">
        <v>996</v>
      </c>
      <c r="N243" s="9" t="s">
        <v>993</v>
      </c>
      <c r="O243" s="9" t="s">
        <v>1010</v>
      </c>
      <c r="P243" s="8" t="s">
        <v>1071</v>
      </c>
      <c r="Q243" s="8" t="s">
        <v>1071</v>
      </c>
      <c r="R243" s="9">
        <v>24</v>
      </c>
      <c r="S243" s="9">
        <v>40</v>
      </c>
      <c r="T243">
        <v>20</v>
      </c>
      <c r="U243">
        <v>-0.1</v>
      </c>
    </row>
    <row r="244" spans="1:21">
      <c r="A244" s="1">
        <v>241</v>
      </c>
      <c r="B244" s="4" t="s">
        <v>1322</v>
      </c>
      <c r="C244" t="s">
        <v>360</v>
      </c>
      <c r="D244" t="s">
        <v>862</v>
      </c>
      <c r="E244" t="s">
        <v>1549</v>
      </c>
      <c r="F244" t="s">
        <v>1194</v>
      </c>
      <c r="G244" t="s">
        <v>1174</v>
      </c>
      <c r="H244" t="s">
        <v>1171</v>
      </c>
      <c r="I244" t="s">
        <v>1589</v>
      </c>
      <c r="J244" t="s">
        <v>392</v>
      </c>
      <c r="K244" t="s">
        <v>1006</v>
      </c>
      <c r="L244" s="8" t="s">
        <v>991</v>
      </c>
      <c r="M244" s="8" t="s">
        <v>996</v>
      </c>
      <c r="N244" s="8" t="s">
        <v>993</v>
      </c>
      <c r="O244" s="8" t="s">
        <v>1010</v>
      </c>
      <c r="P244" s="8" t="s">
        <v>1071</v>
      </c>
      <c r="Q244" s="8" t="s">
        <v>1071</v>
      </c>
      <c r="R244" s="9">
        <v>24</v>
      </c>
      <c r="S244" s="9">
        <v>40</v>
      </c>
      <c r="T244">
        <v>20</v>
      </c>
      <c r="U244">
        <v>-0.1</v>
      </c>
    </row>
    <row r="245" spans="1:21">
      <c r="A245" s="1">
        <v>242</v>
      </c>
      <c r="B245" s="4" t="s">
        <v>1323</v>
      </c>
      <c r="C245" t="s">
        <v>360</v>
      </c>
      <c r="D245" t="s">
        <v>862</v>
      </c>
      <c r="E245" t="s">
        <v>1549</v>
      </c>
      <c r="F245" t="s">
        <v>1194</v>
      </c>
      <c r="G245" t="s">
        <v>1174</v>
      </c>
      <c r="H245" t="s">
        <v>1171</v>
      </c>
      <c r="I245" t="s">
        <v>866</v>
      </c>
      <c r="J245" t="s">
        <v>392</v>
      </c>
      <c r="K245" t="s">
        <v>1006</v>
      </c>
      <c r="L245" s="8" t="s">
        <v>991</v>
      </c>
      <c r="M245" s="8" t="s">
        <v>996</v>
      </c>
      <c r="N245" s="8" t="s">
        <v>993</v>
      </c>
      <c r="O245" s="8" t="s">
        <v>1010</v>
      </c>
      <c r="P245" s="8" t="s">
        <v>1071</v>
      </c>
      <c r="Q245" s="8" t="s">
        <v>1071</v>
      </c>
      <c r="R245" s="9">
        <v>24</v>
      </c>
      <c r="S245" s="9">
        <v>40</v>
      </c>
      <c r="T245">
        <v>20</v>
      </c>
      <c r="U245">
        <v>-0.1</v>
      </c>
    </row>
    <row r="246" spans="1:21">
      <c r="A246" s="1">
        <v>243</v>
      </c>
      <c r="B246" s="11" t="s">
        <v>1231</v>
      </c>
      <c r="C246" t="s">
        <v>372</v>
      </c>
      <c r="D246" t="s">
        <v>1423</v>
      </c>
      <c r="E246" t="s">
        <v>1576</v>
      </c>
      <c r="F246" t="s">
        <v>886</v>
      </c>
      <c r="G246" t="s">
        <v>1154</v>
      </c>
      <c r="H246" s="8" t="s">
        <v>1430</v>
      </c>
      <c r="I246" t="s">
        <v>861</v>
      </c>
      <c r="J246" t="s">
        <v>392</v>
      </c>
      <c r="K246" t="s">
        <v>1006</v>
      </c>
      <c r="L246" t="s">
        <v>996</v>
      </c>
      <c r="M246" t="s">
        <v>991</v>
      </c>
      <c r="N246" t="s">
        <v>1417</v>
      </c>
      <c r="O246" s="8" t="s">
        <v>1024</v>
      </c>
      <c r="P246" s="8" t="s">
        <v>1071</v>
      </c>
      <c r="Q246" s="8" t="s">
        <v>1071</v>
      </c>
      <c r="R246" s="9">
        <v>1000</v>
      </c>
      <c r="S246" s="9">
        <v>1000</v>
      </c>
      <c r="T246">
        <v>0</v>
      </c>
      <c r="U246">
        <v>0</v>
      </c>
    </row>
    <row r="247" spans="1:21">
      <c r="A247" s="1">
        <v>244</v>
      </c>
      <c r="B247" s="11" t="s">
        <v>1238</v>
      </c>
      <c r="C247" t="s">
        <v>358</v>
      </c>
      <c r="D247" t="s">
        <v>1422</v>
      </c>
      <c r="E247" t="s">
        <v>1575</v>
      </c>
      <c r="F247" t="s">
        <v>908</v>
      </c>
      <c r="G247" t="s">
        <v>359</v>
      </c>
      <c r="H247" s="8" t="s">
        <v>357</v>
      </c>
      <c r="I247" t="s">
        <v>1151</v>
      </c>
      <c r="J247" t="s">
        <v>392</v>
      </c>
      <c r="K247" t="s">
        <v>1006</v>
      </c>
      <c r="L247" t="s">
        <v>996</v>
      </c>
      <c r="M247" t="s">
        <v>996</v>
      </c>
      <c r="N247" t="s">
        <v>999</v>
      </c>
      <c r="O247" s="8" t="s">
        <v>997</v>
      </c>
      <c r="P247" s="8" t="s">
        <v>1071</v>
      </c>
      <c r="Q247" s="8" t="s">
        <v>1071</v>
      </c>
      <c r="R247" s="9">
        <v>1000</v>
      </c>
      <c r="S247" s="9">
        <v>1000</v>
      </c>
      <c r="T247">
        <v>0</v>
      </c>
      <c r="U247">
        <v>0</v>
      </c>
    </row>
    <row r="248" spans="1:21">
      <c r="A248" s="1">
        <v>245</v>
      </c>
      <c r="B248" s="11" t="s">
        <v>1324</v>
      </c>
      <c r="C248" s="12" t="s">
        <v>362</v>
      </c>
      <c r="D248" s="12" t="s">
        <v>948</v>
      </c>
      <c r="E248" t="s">
        <v>939</v>
      </c>
      <c r="F248" t="s">
        <v>1460</v>
      </c>
      <c r="G248" s="12" t="s">
        <v>1179</v>
      </c>
      <c r="H248" s="12" t="s">
        <v>1132</v>
      </c>
      <c r="I248" t="s">
        <v>1128</v>
      </c>
      <c r="J248" t="s">
        <v>391</v>
      </c>
      <c r="K248" t="s">
        <v>1006</v>
      </c>
      <c r="L248" t="s">
        <v>996</v>
      </c>
      <c r="M248" t="s">
        <v>996</v>
      </c>
      <c r="N248" t="s">
        <v>1071</v>
      </c>
      <c r="O248" t="s">
        <v>1421</v>
      </c>
      <c r="P248" s="8" t="s">
        <v>1071</v>
      </c>
      <c r="Q248" s="8" t="s">
        <v>1071</v>
      </c>
      <c r="R248" s="9">
        <v>1000</v>
      </c>
      <c r="S248" s="9">
        <v>1000</v>
      </c>
      <c r="T248">
        <v>0</v>
      </c>
      <c r="U248">
        <v>0</v>
      </c>
    </row>
    <row r="249" spans="1:21">
      <c r="A249" s="1">
        <v>246</v>
      </c>
      <c r="B249" s="11" t="s">
        <v>1336</v>
      </c>
      <c r="C249" t="s">
        <v>366</v>
      </c>
      <c r="D249" t="s">
        <v>1424</v>
      </c>
      <c r="E249" t="s">
        <v>899</v>
      </c>
      <c r="F249" t="s">
        <v>1534</v>
      </c>
      <c r="G249" t="s">
        <v>853</v>
      </c>
      <c r="H249" s="8" t="s">
        <v>1118</v>
      </c>
      <c r="I249" t="s">
        <v>1168</v>
      </c>
      <c r="J249" t="s">
        <v>1014</v>
      </c>
      <c r="K249" t="s">
        <v>1015</v>
      </c>
      <c r="L249" t="s">
        <v>996</v>
      </c>
      <c r="M249" t="s">
        <v>996</v>
      </c>
      <c r="N249" t="s">
        <v>1015</v>
      </c>
      <c r="O249" t="s">
        <v>1021</v>
      </c>
      <c r="P249" s="8" t="s">
        <v>1071</v>
      </c>
      <c r="Q249" s="8" t="s">
        <v>1071</v>
      </c>
      <c r="R249" s="9">
        <v>1000</v>
      </c>
      <c r="S249" s="9">
        <v>1000</v>
      </c>
      <c r="T249">
        <v>0</v>
      </c>
      <c r="U249">
        <v>0</v>
      </c>
    </row>
    <row r="250" spans="1:21">
      <c r="A250" s="1">
        <v>247</v>
      </c>
      <c r="B250" s="11" t="s">
        <v>1338</v>
      </c>
      <c r="C250" t="s">
        <v>362</v>
      </c>
      <c r="D250" t="s">
        <v>1428</v>
      </c>
      <c r="E250" t="s">
        <v>903</v>
      </c>
      <c r="F250" t="s">
        <v>1530</v>
      </c>
      <c r="G250" t="s">
        <v>1184</v>
      </c>
      <c r="H250" s="8" t="s">
        <v>1146</v>
      </c>
      <c r="I250" t="s">
        <v>1128</v>
      </c>
      <c r="J250" t="s">
        <v>391</v>
      </c>
      <c r="K250" t="s">
        <v>1015</v>
      </c>
      <c r="L250" t="s">
        <v>996</v>
      </c>
      <c r="M250" t="s">
        <v>996</v>
      </c>
      <c r="N250" t="s">
        <v>1015</v>
      </c>
      <c r="O250" t="s">
        <v>1024</v>
      </c>
      <c r="P250" s="8" t="s">
        <v>1071</v>
      </c>
      <c r="Q250" s="8" t="s">
        <v>1071</v>
      </c>
      <c r="R250" s="9">
        <v>1000</v>
      </c>
      <c r="S250" s="9">
        <v>1000</v>
      </c>
      <c r="T250">
        <v>0</v>
      </c>
      <c r="U250">
        <v>0</v>
      </c>
    </row>
    <row r="251" spans="1:21">
      <c r="A251" s="1">
        <v>248</v>
      </c>
      <c r="B251" s="11" t="s">
        <v>1345</v>
      </c>
      <c r="C251" t="s">
        <v>366</v>
      </c>
      <c r="D251" t="s">
        <v>910</v>
      </c>
      <c r="E251" t="s">
        <v>1467</v>
      </c>
      <c r="F251" t="s">
        <v>1423</v>
      </c>
      <c r="G251" t="s">
        <v>853</v>
      </c>
      <c r="H251" s="8" t="s">
        <v>1118</v>
      </c>
      <c r="I251" t="s">
        <v>1168</v>
      </c>
      <c r="J251" t="s">
        <v>1014</v>
      </c>
      <c r="K251" t="s">
        <v>1015</v>
      </c>
      <c r="L251" t="s">
        <v>996</v>
      </c>
      <c r="M251" t="s">
        <v>996</v>
      </c>
      <c r="N251" t="s">
        <v>1015</v>
      </c>
      <c r="O251" t="s">
        <v>997</v>
      </c>
      <c r="P251" s="8" t="s">
        <v>1071</v>
      </c>
      <c r="Q251" s="8" t="s">
        <v>1071</v>
      </c>
      <c r="R251" s="9">
        <v>1000</v>
      </c>
      <c r="S251" s="9">
        <v>1000</v>
      </c>
      <c r="T251">
        <v>0</v>
      </c>
      <c r="U251">
        <v>0</v>
      </c>
    </row>
    <row r="252" spans="1:21">
      <c r="A252" s="1">
        <v>249</v>
      </c>
      <c r="B252" s="11" t="s">
        <v>1352</v>
      </c>
      <c r="C252" t="s">
        <v>366</v>
      </c>
      <c r="D252" t="s">
        <v>888</v>
      </c>
      <c r="E252" t="s">
        <v>1476</v>
      </c>
      <c r="F252" t="s">
        <v>1476</v>
      </c>
      <c r="G252" t="s">
        <v>1183</v>
      </c>
      <c r="H252" s="8" t="s">
        <v>1143</v>
      </c>
      <c r="I252" t="s">
        <v>1168</v>
      </c>
      <c r="J252" t="s">
        <v>1014</v>
      </c>
      <c r="K252" t="s">
        <v>1015</v>
      </c>
      <c r="L252" t="s">
        <v>996</v>
      </c>
      <c r="M252" t="s">
        <v>996</v>
      </c>
      <c r="N252" t="s">
        <v>1015</v>
      </c>
      <c r="O252" t="s">
        <v>1023</v>
      </c>
      <c r="P252" s="8" t="s">
        <v>1071</v>
      </c>
      <c r="Q252" s="8" t="s">
        <v>1071</v>
      </c>
      <c r="R252" s="9">
        <v>1000</v>
      </c>
      <c r="S252" s="9">
        <v>1000</v>
      </c>
      <c r="T252">
        <v>0</v>
      </c>
      <c r="U252">
        <v>0</v>
      </c>
    </row>
    <row r="253" spans="1:21">
      <c r="A253" s="1">
        <v>250</v>
      </c>
      <c r="B253" s="11" t="s">
        <v>1358</v>
      </c>
      <c r="C253" t="s">
        <v>367</v>
      </c>
      <c r="D253" t="s">
        <v>925</v>
      </c>
      <c r="E253" t="s">
        <v>1457</v>
      </c>
      <c r="F253" t="s">
        <v>1457</v>
      </c>
      <c r="G253" t="s">
        <v>1166</v>
      </c>
      <c r="H253" s="8" t="s">
        <v>866</v>
      </c>
      <c r="I253" t="s">
        <v>1132</v>
      </c>
      <c r="J253" t="s">
        <v>391</v>
      </c>
      <c r="K253" t="s">
        <v>1006</v>
      </c>
      <c r="L253" t="s">
        <v>996</v>
      </c>
      <c r="M253" t="s">
        <v>996</v>
      </c>
      <c r="N253" t="s">
        <v>999</v>
      </c>
      <c r="O253" t="s">
        <v>1026</v>
      </c>
      <c r="P253" s="8" t="s">
        <v>1071</v>
      </c>
      <c r="Q253" s="8" t="s">
        <v>1071</v>
      </c>
      <c r="R253" s="9">
        <v>1000</v>
      </c>
      <c r="S253" s="9">
        <v>1000</v>
      </c>
      <c r="T253">
        <v>0</v>
      </c>
      <c r="U253">
        <v>0</v>
      </c>
    </row>
    <row r="254" spans="1:21">
      <c r="A254" s="1">
        <v>251</v>
      </c>
      <c r="B254" s="11" t="s">
        <v>1361</v>
      </c>
      <c r="C254" t="s">
        <v>358</v>
      </c>
      <c r="D254" t="s">
        <v>848</v>
      </c>
      <c r="E254" t="s">
        <v>1174</v>
      </c>
      <c r="F254" t="s">
        <v>1470</v>
      </c>
      <c r="G254" t="s">
        <v>370</v>
      </c>
      <c r="H254" s="8" t="s">
        <v>358</v>
      </c>
      <c r="I254" t="s">
        <v>1151</v>
      </c>
      <c r="J254" t="s">
        <v>391</v>
      </c>
      <c r="K254" t="s">
        <v>1006</v>
      </c>
      <c r="L254" t="s">
        <v>991</v>
      </c>
      <c r="M254" t="s">
        <v>996</v>
      </c>
      <c r="N254" t="s">
        <v>993</v>
      </c>
      <c r="O254" t="s">
        <v>1053</v>
      </c>
      <c r="P254" s="8" t="s">
        <v>1071</v>
      </c>
      <c r="Q254" s="8" t="s">
        <v>1071</v>
      </c>
      <c r="R254" s="9">
        <v>1000</v>
      </c>
      <c r="S254" s="9">
        <v>1000</v>
      </c>
      <c r="T254">
        <v>0</v>
      </c>
      <c r="U254">
        <v>0</v>
      </c>
    </row>
    <row r="255" spans="1:21">
      <c r="A255" s="1">
        <v>252</v>
      </c>
      <c r="B255" s="11" t="s">
        <v>1401</v>
      </c>
      <c r="C255" t="s">
        <v>366</v>
      </c>
      <c r="D255" t="s">
        <v>1425</v>
      </c>
      <c r="E255" t="s">
        <v>1577</v>
      </c>
      <c r="F255" t="s">
        <v>1531</v>
      </c>
      <c r="G255" t="s">
        <v>1143</v>
      </c>
      <c r="H255" s="8" t="s">
        <v>1138</v>
      </c>
      <c r="I255" t="s">
        <v>1168</v>
      </c>
      <c r="J255" t="s">
        <v>1418</v>
      </c>
      <c r="K255" t="s">
        <v>1008</v>
      </c>
      <c r="L255" t="s">
        <v>996</v>
      </c>
      <c r="M255" t="s">
        <v>991</v>
      </c>
      <c r="N255" t="s">
        <v>993</v>
      </c>
      <c r="O255" t="s">
        <v>997</v>
      </c>
      <c r="P255" s="8" t="s">
        <v>1071</v>
      </c>
      <c r="Q255" s="8" t="s">
        <v>1071</v>
      </c>
      <c r="R255" s="9">
        <v>1000</v>
      </c>
      <c r="S255" s="9">
        <v>1000</v>
      </c>
      <c r="T255">
        <v>0</v>
      </c>
      <c r="U255">
        <v>0</v>
      </c>
    </row>
    <row r="256" spans="1:21">
      <c r="A256" s="1">
        <v>253</v>
      </c>
      <c r="B256" s="11" t="s">
        <v>1402</v>
      </c>
      <c r="C256" t="s">
        <v>369</v>
      </c>
      <c r="D256" t="s">
        <v>984</v>
      </c>
      <c r="E256" t="s">
        <v>1447</v>
      </c>
      <c r="F256" t="s">
        <v>1447</v>
      </c>
      <c r="G256" t="s">
        <v>1170</v>
      </c>
      <c r="H256" s="8" t="s">
        <v>1173</v>
      </c>
      <c r="I256" t="s">
        <v>1116</v>
      </c>
      <c r="J256" t="s">
        <v>989</v>
      </c>
      <c r="K256" t="s">
        <v>990</v>
      </c>
      <c r="L256" t="s">
        <v>996</v>
      </c>
      <c r="M256" t="s">
        <v>991</v>
      </c>
      <c r="N256" t="s">
        <v>993</v>
      </c>
      <c r="O256" t="s">
        <v>1419</v>
      </c>
      <c r="P256" s="8" t="s">
        <v>1071</v>
      </c>
      <c r="Q256" s="8" t="s">
        <v>1071</v>
      </c>
      <c r="R256" s="9">
        <v>1000</v>
      </c>
      <c r="S256" s="9">
        <v>1000</v>
      </c>
      <c r="T256">
        <v>0</v>
      </c>
      <c r="U256">
        <v>0</v>
      </c>
    </row>
    <row r="257" spans="1:21">
      <c r="A257" s="1">
        <v>254</v>
      </c>
      <c r="B257" s="11" t="s">
        <v>1407</v>
      </c>
      <c r="C257" t="s">
        <v>360</v>
      </c>
      <c r="D257" t="s">
        <v>870</v>
      </c>
      <c r="E257" t="s">
        <v>865</v>
      </c>
      <c r="F257" t="s">
        <v>1521</v>
      </c>
      <c r="G257" t="s">
        <v>1185</v>
      </c>
      <c r="H257" t="s">
        <v>849</v>
      </c>
      <c r="I257" t="s">
        <v>370</v>
      </c>
      <c r="J257" t="s">
        <v>989</v>
      </c>
      <c r="K257" t="s">
        <v>990</v>
      </c>
      <c r="L257" t="s">
        <v>996</v>
      </c>
      <c r="M257" t="s">
        <v>991</v>
      </c>
      <c r="N257" t="s">
        <v>1071</v>
      </c>
      <c r="O257" t="s">
        <v>1010</v>
      </c>
      <c r="P257" s="8" t="s">
        <v>1071</v>
      </c>
      <c r="Q257" s="8" t="s">
        <v>1071</v>
      </c>
      <c r="R257" s="9">
        <v>1000</v>
      </c>
      <c r="S257" s="9">
        <v>1000</v>
      </c>
      <c r="T257">
        <v>0</v>
      </c>
      <c r="U257">
        <v>0</v>
      </c>
    </row>
    <row r="258" spans="1:21">
      <c r="A258" s="1">
        <v>255</v>
      </c>
      <c r="B258" s="11" t="s">
        <v>1409</v>
      </c>
      <c r="C258" t="s">
        <v>366</v>
      </c>
      <c r="D258" t="s">
        <v>915</v>
      </c>
      <c r="E258" t="s">
        <v>897</v>
      </c>
      <c r="F258" t="s">
        <v>1475</v>
      </c>
      <c r="G258" t="s">
        <v>852</v>
      </c>
      <c r="H258" t="s">
        <v>1119</v>
      </c>
      <c r="I258" t="s">
        <v>1168</v>
      </c>
      <c r="J258" t="s">
        <v>1014</v>
      </c>
      <c r="K258" t="s">
        <v>1015</v>
      </c>
      <c r="L258" t="s">
        <v>996</v>
      </c>
      <c r="M258" t="s">
        <v>996</v>
      </c>
      <c r="N258" t="s">
        <v>1071</v>
      </c>
      <c r="O258" t="s">
        <v>997</v>
      </c>
      <c r="P258" s="8" t="s">
        <v>1071</v>
      </c>
      <c r="Q258" s="8" t="s">
        <v>1071</v>
      </c>
      <c r="R258" s="9">
        <v>1000</v>
      </c>
      <c r="S258" s="9">
        <v>1000</v>
      </c>
      <c r="T258">
        <v>0</v>
      </c>
      <c r="U258">
        <v>0</v>
      </c>
    </row>
    <row r="259" spans="1:21">
      <c r="A259" s="1">
        <v>256</v>
      </c>
      <c r="B259" s="11" t="s">
        <v>1410</v>
      </c>
      <c r="C259" t="s">
        <v>366</v>
      </c>
      <c r="D259" t="s">
        <v>1426</v>
      </c>
      <c r="E259" t="s">
        <v>1578</v>
      </c>
      <c r="F259" t="s">
        <v>1475</v>
      </c>
      <c r="G259" t="s">
        <v>853</v>
      </c>
      <c r="H259" s="8" t="s">
        <v>1118</v>
      </c>
      <c r="I259" t="s">
        <v>1168</v>
      </c>
      <c r="J259" t="s">
        <v>1014</v>
      </c>
      <c r="K259" t="s">
        <v>1015</v>
      </c>
      <c r="L259" t="s">
        <v>996</v>
      </c>
      <c r="M259" t="s">
        <v>996</v>
      </c>
      <c r="N259" t="s">
        <v>1071</v>
      </c>
      <c r="O259" t="s">
        <v>997</v>
      </c>
      <c r="P259" t="s">
        <v>1071</v>
      </c>
      <c r="Q259" t="s">
        <v>1071</v>
      </c>
      <c r="R259">
        <v>1000</v>
      </c>
      <c r="S259">
        <v>1000</v>
      </c>
      <c r="T259">
        <v>0</v>
      </c>
      <c r="U259">
        <v>0</v>
      </c>
    </row>
    <row r="260" spans="1:21">
      <c r="A260" s="1">
        <v>257</v>
      </c>
      <c r="B260" s="11" t="s">
        <v>1411</v>
      </c>
      <c r="C260" t="s">
        <v>366</v>
      </c>
      <c r="D260" t="s">
        <v>888</v>
      </c>
      <c r="E260" t="s">
        <v>1476</v>
      </c>
      <c r="F260" t="s">
        <v>1476</v>
      </c>
      <c r="G260" t="s">
        <v>1183</v>
      </c>
      <c r="H260" s="8" t="s">
        <v>1143</v>
      </c>
      <c r="I260" t="s">
        <v>1168</v>
      </c>
      <c r="J260" t="s">
        <v>1014</v>
      </c>
      <c r="K260" t="s">
        <v>1015</v>
      </c>
      <c r="L260" t="s">
        <v>996</v>
      </c>
      <c r="M260" t="s">
        <v>996</v>
      </c>
      <c r="N260" t="s">
        <v>1071</v>
      </c>
      <c r="O260" t="s">
        <v>1023</v>
      </c>
      <c r="P260" s="8" t="s">
        <v>1071</v>
      </c>
      <c r="Q260" s="8" t="s">
        <v>1071</v>
      </c>
      <c r="R260" s="9">
        <v>1000</v>
      </c>
      <c r="S260" s="9">
        <v>1000</v>
      </c>
      <c r="T260">
        <v>0</v>
      </c>
      <c r="U260">
        <v>0</v>
      </c>
    </row>
    <row r="261" spans="1:21">
      <c r="A261" s="1">
        <v>258</v>
      </c>
      <c r="B261" s="11" t="s">
        <v>1412</v>
      </c>
      <c r="C261" t="s">
        <v>366</v>
      </c>
      <c r="D261" t="s">
        <v>888</v>
      </c>
      <c r="E261" t="s">
        <v>1476</v>
      </c>
      <c r="F261" t="s">
        <v>1476</v>
      </c>
      <c r="G261" t="s">
        <v>1183</v>
      </c>
      <c r="H261" t="s">
        <v>1143</v>
      </c>
      <c r="I261" t="s">
        <v>1168</v>
      </c>
      <c r="J261" t="s">
        <v>1014</v>
      </c>
      <c r="K261" t="s">
        <v>1015</v>
      </c>
      <c r="L261" t="s">
        <v>996</v>
      </c>
      <c r="M261" t="s">
        <v>996</v>
      </c>
      <c r="N261" t="s">
        <v>1071</v>
      </c>
      <c r="O261" t="s">
        <v>1023</v>
      </c>
      <c r="P261" t="s">
        <v>1071</v>
      </c>
      <c r="Q261" t="s">
        <v>1071</v>
      </c>
      <c r="R261">
        <v>1000</v>
      </c>
      <c r="S261">
        <v>1000</v>
      </c>
      <c r="T261">
        <v>0</v>
      </c>
      <c r="U261">
        <v>0</v>
      </c>
    </row>
    <row r="262" spans="1:21">
      <c r="A262" s="1">
        <v>259</v>
      </c>
      <c r="B262" s="11" t="s">
        <v>1413</v>
      </c>
      <c r="C262" t="s">
        <v>369</v>
      </c>
      <c r="D262" t="s">
        <v>1427</v>
      </c>
      <c r="E262" t="s">
        <v>1532</v>
      </c>
      <c r="F262" t="s">
        <v>1532</v>
      </c>
      <c r="G262" t="s">
        <v>1148</v>
      </c>
      <c r="H262" t="s">
        <v>857</v>
      </c>
      <c r="I262" t="s">
        <v>1116</v>
      </c>
      <c r="J262" t="s">
        <v>391</v>
      </c>
      <c r="K262" t="s">
        <v>1006</v>
      </c>
      <c r="L262" t="s">
        <v>991</v>
      </c>
      <c r="M262" t="s">
        <v>996</v>
      </c>
      <c r="N262" t="s">
        <v>993</v>
      </c>
      <c r="O262" t="s">
        <v>1001</v>
      </c>
      <c r="P262" t="s">
        <v>1071</v>
      </c>
      <c r="Q262" t="s">
        <v>1071</v>
      </c>
      <c r="R262" s="13">
        <v>6</v>
      </c>
      <c r="S262" s="13">
        <v>6</v>
      </c>
      <c r="T262" s="12">
        <v>0</v>
      </c>
      <c r="U262" s="12">
        <v>0</v>
      </c>
    </row>
    <row r="263" spans="1:21">
      <c r="A263" s="1">
        <v>260</v>
      </c>
      <c r="B263" s="11" t="s">
        <v>1414</v>
      </c>
      <c r="C263" t="s">
        <v>369</v>
      </c>
      <c r="D263" t="s">
        <v>1427</v>
      </c>
      <c r="E263" t="s">
        <v>1532</v>
      </c>
      <c r="F263" t="s">
        <v>1532</v>
      </c>
      <c r="G263" t="s">
        <v>1148</v>
      </c>
      <c r="H263" t="s">
        <v>857</v>
      </c>
      <c r="I263" t="s">
        <v>1116</v>
      </c>
      <c r="J263" t="s">
        <v>391</v>
      </c>
      <c r="K263" t="s">
        <v>1006</v>
      </c>
      <c r="L263" t="s">
        <v>991</v>
      </c>
      <c r="M263" t="s">
        <v>996</v>
      </c>
      <c r="N263" t="s">
        <v>993</v>
      </c>
      <c r="O263" t="s">
        <v>1001</v>
      </c>
      <c r="P263" t="s">
        <v>1071</v>
      </c>
      <c r="Q263" t="s">
        <v>1071</v>
      </c>
      <c r="R263" s="13">
        <v>6</v>
      </c>
      <c r="S263" s="13">
        <v>6</v>
      </c>
      <c r="T263" s="12">
        <v>0</v>
      </c>
      <c r="U263" s="12">
        <v>0</v>
      </c>
    </row>
    <row r="264" spans="1:21">
      <c r="A264" s="1">
        <v>261</v>
      </c>
      <c r="B264" s="11" t="s">
        <v>1415</v>
      </c>
      <c r="C264" t="s">
        <v>369</v>
      </c>
      <c r="D264" t="s">
        <v>984</v>
      </c>
      <c r="E264" t="s">
        <v>1447</v>
      </c>
      <c r="F264" t="s">
        <v>1447</v>
      </c>
      <c r="G264" t="s">
        <v>1170</v>
      </c>
      <c r="H264" s="8" t="s">
        <v>1173</v>
      </c>
      <c r="I264" t="s">
        <v>1116</v>
      </c>
      <c r="J264" t="s">
        <v>391</v>
      </c>
      <c r="K264" t="s">
        <v>1006</v>
      </c>
      <c r="L264" t="s">
        <v>991</v>
      </c>
      <c r="M264" t="s">
        <v>996</v>
      </c>
      <c r="N264" t="s">
        <v>993</v>
      </c>
      <c r="O264" t="s">
        <v>1001</v>
      </c>
      <c r="P264" t="s">
        <v>1071</v>
      </c>
      <c r="Q264" t="s">
        <v>1071</v>
      </c>
      <c r="R264" s="13">
        <v>11</v>
      </c>
      <c r="S264" s="13">
        <v>11</v>
      </c>
      <c r="T264" s="12">
        <v>0</v>
      </c>
      <c r="U264" s="12">
        <v>0</v>
      </c>
    </row>
    <row r="265" spans="1:21">
      <c r="A265" s="1">
        <v>262</v>
      </c>
      <c r="B265" s="11" t="s">
        <v>1416</v>
      </c>
      <c r="C265" t="s">
        <v>364</v>
      </c>
      <c r="D265" t="s">
        <v>1429</v>
      </c>
      <c r="E265" t="s">
        <v>893</v>
      </c>
      <c r="F265" t="s">
        <v>894</v>
      </c>
      <c r="G265" t="s">
        <v>854</v>
      </c>
      <c r="H265" s="8" t="s">
        <v>1121</v>
      </c>
      <c r="I265" t="s">
        <v>870</v>
      </c>
      <c r="J265" t="s">
        <v>391</v>
      </c>
      <c r="K265" t="s">
        <v>1006</v>
      </c>
      <c r="L265" t="s">
        <v>996</v>
      </c>
      <c r="M265" t="s">
        <v>991</v>
      </c>
      <c r="N265" t="s">
        <v>1071</v>
      </c>
      <c r="O265" t="s">
        <v>1420</v>
      </c>
      <c r="P265" t="s">
        <v>1071</v>
      </c>
      <c r="Q265" t="s">
        <v>1071</v>
      </c>
      <c r="R265">
        <v>1000</v>
      </c>
      <c r="S265">
        <v>1000</v>
      </c>
      <c r="T265">
        <v>0</v>
      </c>
      <c r="U265">
        <v>0</v>
      </c>
    </row>
    <row r="266" spans="1:21">
      <c r="A266" s="1">
        <v>263</v>
      </c>
      <c r="B266" s="11" t="s">
        <v>1432</v>
      </c>
      <c r="C266" t="s">
        <v>362</v>
      </c>
      <c r="D266" t="s">
        <v>1440</v>
      </c>
      <c r="E266" t="s">
        <v>1579</v>
      </c>
      <c r="F266" t="s">
        <v>1533</v>
      </c>
      <c r="G266" t="s">
        <v>862</v>
      </c>
      <c r="H266" t="s">
        <v>1157</v>
      </c>
      <c r="I266" t="s">
        <v>1128</v>
      </c>
      <c r="J266" t="s">
        <v>1418</v>
      </c>
      <c r="K266" t="s">
        <v>1008</v>
      </c>
      <c r="L266" t="s">
        <v>996</v>
      </c>
      <c r="M266" t="s">
        <v>991</v>
      </c>
      <c r="N266" t="s">
        <v>1417</v>
      </c>
      <c r="O266" t="s">
        <v>1441</v>
      </c>
      <c r="P266" t="s">
        <v>1071</v>
      </c>
      <c r="Q266" t="s">
        <v>1071</v>
      </c>
      <c r="R266">
        <v>1000</v>
      </c>
      <c r="S266">
        <v>1000</v>
      </c>
      <c r="T266">
        <v>0</v>
      </c>
      <c r="U266">
        <v>0</v>
      </c>
    </row>
    <row r="267" spans="1:21">
      <c r="A267" s="1">
        <v>264</v>
      </c>
      <c r="B267" s="11" t="s">
        <v>1433</v>
      </c>
      <c r="C267" t="s">
        <v>366</v>
      </c>
      <c r="D267" t="s">
        <v>1425</v>
      </c>
      <c r="E267" t="s">
        <v>1577</v>
      </c>
      <c r="F267" t="s">
        <v>1531</v>
      </c>
      <c r="G267" t="s">
        <v>1143</v>
      </c>
      <c r="H267" t="s">
        <v>1138</v>
      </c>
      <c r="I267" t="s">
        <v>1168</v>
      </c>
      <c r="L267" t="s">
        <v>996</v>
      </c>
      <c r="M267" t="s">
        <v>991</v>
      </c>
      <c r="N267" t="s">
        <v>1417</v>
      </c>
      <c r="O267" t="s">
        <v>1442</v>
      </c>
      <c r="P267" t="s">
        <v>1071</v>
      </c>
      <c r="Q267" t="s">
        <v>1071</v>
      </c>
      <c r="R267">
        <v>1000</v>
      </c>
      <c r="S267">
        <v>1000</v>
      </c>
      <c r="T267">
        <v>0</v>
      </c>
      <c r="U267">
        <v>0</v>
      </c>
    </row>
    <row r="268" spans="1:21">
      <c r="A268" s="1">
        <v>265</v>
      </c>
      <c r="B268" s="11" t="s">
        <v>1434</v>
      </c>
      <c r="C268" t="s">
        <v>358</v>
      </c>
      <c r="D268" t="s">
        <v>372</v>
      </c>
      <c r="E268" s="12" t="s">
        <v>367</v>
      </c>
      <c r="F268" t="s">
        <v>1125</v>
      </c>
      <c r="G268" t="s">
        <v>360</v>
      </c>
      <c r="H268" t="s">
        <v>362</v>
      </c>
      <c r="I268" t="s">
        <v>1151</v>
      </c>
      <c r="L268" t="s">
        <v>996</v>
      </c>
      <c r="M268" t="s">
        <v>991</v>
      </c>
      <c r="N268" t="s">
        <v>1417</v>
      </c>
      <c r="O268" t="s">
        <v>1444</v>
      </c>
      <c r="P268" t="s">
        <v>1071</v>
      </c>
      <c r="Q268" t="s">
        <v>1071</v>
      </c>
      <c r="R268">
        <v>1000</v>
      </c>
      <c r="S268">
        <v>1000</v>
      </c>
      <c r="T268">
        <v>0</v>
      </c>
      <c r="U268">
        <v>0</v>
      </c>
    </row>
    <row r="269" spans="1:21" ht="24">
      <c r="A269" s="1">
        <v>266</v>
      </c>
      <c r="B269" s="11" t="s">
        <v>1435</v>
      </c>
      <c r="C269" t="s">
        <v>361</v>
      </c>
      <c r="D269" t="s">
        <v>932</v>
      </c>
      <c r="E269" t="s">
        <v>1568</v>
      </c>
      <c r="F269" t="s">
        <v>1522</v>
      </c>
      <c r="G269" t="s">
        <v>1120</v>
      </c>
      <c r="H269" s="8" t="s">
        <v>1124</v>
      </c>
      <c r="I269" t="s">
        <v>1158</v>
      </c>
      <c r="L269" t="s">
        <v>996</v>
      </c>
      <c r="M269" t="s">
        <v>991</v>
      </c>
      <c r="N269" t="s">
        <v>1417</v>
      </c>
      <c r="O269" t="s">
        <v>1444</v>
      </c>
      <c r="P269" t="s">
        <v>1071</v>
      </c>
      <c r="Q269" t="s">
        <v>1071</v>
      </c>
      <c r="R269">
        <v>1000</v>
      </c>
      <c r="S269">
        <v>1000</v>
      </c>
      <c r="T269">
        <v>0</v>
      </c>
      <c r="U269">
        <v>0</v>
      </c>
    </row>
    <row r="270" spans="1:21">
      <c r="A270" s="1">
        <v>267</v>
      </c>
      <c r="B270" s="11" t="s">
        <v>1436</v>
      </c>
      <c r="C270" t="s">
        <v>369</v>
      </c>
      <c r="D270" t="s">
        <v>925</v>
      </c>
      <c r="E270" t="s">
        <v>1457</v>
      </c>
      <c r="F270" t="s">
        <v>1457</v>
      </c>
      <c r="G270" t="s">
        <v>868</v>
      </c>
      <c r="H270" t="s">
        <v>1167</v>
      </c>
      <c r="I270" t="s">
        <v>1116</v>
      </c>
      <c r="J270" s="8" t="s">
        <v>1009</v>
      </c>
      <c r="K270" s="8" t="s">
        <v>1006</v>
      </c>
      <c r="L270" s="8" t="s">
        <v>996</v>
      </c>
      <c r="M270" s="8" t="s">
        <v>996</v>
      </c>
      <c r="N270" s="8" t="s">
        <v>1417</v>
      </c>
      <c r="O270" t="s">
        <v>997</v>
      </c>
      <c r="P270" t="s">
        <v>1071</v>
      </c>
      <c r="Q270" t="s">
        <v>1071</v>
      </c>
      <c r="R270">
        <v>1000</v>
      </c>
      <c r="S270">
        <v>1000</v>
      </c>
      <c r="T270">
        <v>0</v>
      </c>
      <c r="U270">
        <v>0</v>
      </c>
    </row>
    <row r="271" spans="1:21">
      <c r="A271" s="1">
        <v>268</v>
      </c>
      <c r="B271" s="11" t="s">
        <v>1437</v>
      </c>
      <c r="C271" t="s">
        <v>366</v>
      </c>
      <c r="D271" t="s">
        <v>884</v>
      </c>
      <c r="E271" t="s">
        <v>1484</v>
      </c>
      <c r="F271" t="s">
        <v>1484</v>
      </c>
      <c r="G271" t="s">
        <v>1430</v>
      </c>
      <c r="H271" t="s">
        <v>856</v>
      </c>
      <c r="I271" t="s">
        <v>1168</v>
      </c>
      <c r="J271" t="s">
        <v>1014</v>
      </c>
      <c r="K271" t="s">
        <v>1015</v>
      </c>
      <c r="L271" t="s">
        <v>996</v>
      </c>
      <c r="M271" t="s">
        <v>996</v>
      </c>
      <c r="N271" t="s">
        <v>1015</v>
      </c>
      <c r="O271" t="s">
        <v>1443</v>
      </c>
      <c r="P271" t="s">
        <v>1071</v>
      </c>
      <c r="Q271" t="s">
        <v>1071</v>
      </c>
      <c r="R271">
        <v>1000</v>
      </c>
      <c r="S271">
        <v>1000</v>
      </c>
      <c r="T271">
        <v>0</v>
      </c>
      <c r="U271">
        <v>0</v>
      </c>
    </row>
    <row r="272" spans="1:21">
      <c r="A272" s="1">
        <v>269</v>
      </c>
      <c r="B272" s="11" t="s">
        <v>1438</v>
      </c>
      <c r="C272" s="9" t="s">
        <v>362</v>
      </c>
      <c r="D272" s="9" t="s">
        <v>942</v>
      </c>
      <c r="E272" t="s">
        <v>954</v>
      </c>
      <c r="F272" t="s">
        <v>1516</v>
      </c>
      <c r="G272" s="9" t="s">
        <v>1177</v>
      </c>
      <c r="H272" s="9" t="s">
        <v>1116</v>
      </c>
      <c r="I272" t="s">
        <v>1128</v>
      </c>
      <c r="J272" s="10" t="s">
        <v>989</v>
      </c>
      <c r="K272" s="10" t="s">
        <v>990</v>
      </c>
      <c r="L272" s="10" t="s">
        <v>996</v>
      </c>
      <c r="M272" s="10" t="s">
        <v>996</v>
      </c>
      <c r="N272" s="10" t="s">
        <v>1071</v>
      </c>
      <c r="O272" t="s">
        <v>1001</v>
      </c>
      <c r="P272" t="s">
        <v>1071</v>
      </c>
      <c r="Q272" t="s">
        <v>1071</v>
      </c>
      <c r="R272">
        <v>1000</v>
      </c>
      <c r="S272">
        <v>1000</v>
      </c>
      <c r="T272">
        <v>0</v>
      </c>
      <c r="U272">
        <v>0</v>
      </c>
    </row>
    <row r="273" spans="1:21">
      <c r="A273" s="1">
        <v>270</v>
      </c>
      <c r="B273" s="11" t="s">
        <v>1439</v>
      </c>
      <c r="C273" t="s">
        <v>366</v>
      </c>
      <c r="D273" t="s">
        <v>915</v>
      </c>
      <c r="E273" t="s">
        <v>897</v>
      </c>
      <c r="F273" t="s">
        <v>1475</v>
      </c>
      <c r="G273" t="s">
        <v>852</v>
      </c>
      <c r="H273" t="s">
        <v>1119</v>
      </c>
      <c r="I273" t="s">
        <v>1168</v>
      </c>
      <c r="J273" s="8" t="s">
        <v>989</v>
      </c>
      <c r="K273" s="8" t="s">
        <v>990</v>
      </c>
      <c r="L273" s="8" t="s">
        <v>996</v>
      </c>
      <c r="M273" s="8" t="s">
        <v>991</v>
      </c>
      <c r="N273" s="8" t="s">
        <v>1071</v>
      </c>
      <c r="O273" t="s">
        <v>1054</v>
      </c>
      <c r="P273" t="s">
        <v>1071</v>
      </c>
      <c r="Q273" t="s">
        <v>1071</v>
      </c>
      <c r="R273">
        <v>1000</v>
      </c>
      <c r="S273">
        <v>1000</v>
      </c>
      <c r="T273">
        <v>0</v>
      </c>
      <c r="U273">
        <v>0</v>
      </c>
    </row>
    <row r="274" spans="1:21">
      <c r="A274" s="1">
        <v>271</v>
      </c>
      <c r="B274" s="11" t="s">
        <v>1620</v>
      </c>
      <c r="C274" t="s">
        <v>365</v>
      </c>
      <c r="D274" t="s">
        <v>888</v>
      </c>
      <c r="E274" t="s">
        <v>1476</v>
      </c>
      <c r="F274" t="s">
        <v>1476</v>
      </c>
      <c r="G274" t="s">
        <v>1183</v>
      </c>
      <c r="H274" t="s">
        <v>1143</v>
      </c>
      <c r="I274" t="s">
        <v>861</v>
      </c>
      <c r="K274" s="8" t="s">
        <v>1006</v>
      </c>
      <c r="L274" s="8" t="s">
        <v>996</v>
      </c>
      <c r="M274" s="8" t="s">
        <v>991</v>
      </c>
      <c r="N274" s="8" t="s">
        <v>1417</v>
      </c>
      <c r="P274" t="s">
        <v>1071</v>
      </c>
      <c r="Q274" t="s">
        <v>1071</v>
      </c>
      <c r="R274">
        <v>1000</v>
      </c>
      <c r="S274">
        <v>1000</v>
      </c>
      <c r="T274">
        <v>0</v>
      </c>
      <c r="U274">
        <v>0</v>
      </c>
    </row>
    <row r="275" spans="1:21">
      <c r="A275" s="1">
        <v>272</v>
      </c>
      <c r="B275" s="11" t="s">
        <v>1623</v>
      </c>
      <c r="C275" t="s">
        <v>363</v>
      </c>
      <c r="D275" t="s">
        <v>879</v>
      </c>
      <c r="E275" t="s">
        <v>1503</v>
      </c>
      <c r="F275" t="s">
        <v>1503</v>
      </c>
      <c r="G275" t="s">
        <v>1186</v>
      </c>
      <c r="H275" t="s">
        <v>1126</v>
      </c>
      <c r="I275" t="s">
        <v>864</v>
      </c>
      <c r="J275" t="s">
        <v>989</v>
      </c>
      <c r="K275" t="s">
        <v>990</v>
      </c>
      <c r="L275" s="8" t="s">
        <v>996</v>
      </c>
      <c r="M275" s="8" t="s">
        <v>991</v>
      </c>
      <c r="N275" s="8" t="s">
        <v>993</v>
      </c>
      <c r="O275" s="8" t="s">
        <v>1622</v>
      </c>
      <c r="P275" s="8" t="s">
        <v>1071</v>
      </c>
      <c r="Q275" s="8" t="s">
        <v>1071</v>
      </c>
      <c r="R275">
        <v>1000</v>
      </c>
      <c r="S275">
        <v>1000</v>
      </c>
      <c r="T275">
        <v>0</v>
      </c>
      <c r="U275">
        <v>0</v>
      </c>
    </row>
    <row r="276" spans="1:21">
      <c r="A276" s="1">
        <v>273</v>
      </c>
      <c r="B276" s="19" t="s">
        <v>1624</v>
      </c>
      <c r="C276" t="s">
        <v>363</v>
      </c>
      <c r="D276" t="s">
        <v>876</v>
      </c>
      <c r="E276" t="s">
        <v>1464</v>
      </c>
      <c r="F276" t="s">
        <v>1464</v>
      </c>
      <c r="G276" t="s">
        <v>1131</v>
      </c>
      <c r="H276" t="s">
        <v>1133</v>
      </c>
      <c r="I276" t="s">
        <v>864</v>
      </c>
      <c r="J276" t="s">
        <v>1418</v>
      </c>
      <c r="K276" t="s">
        <v>1008</v>
      </c>
      <c r="L276" t="s">
        <v>996</v>
      </c>
      <c r="M276" t="s">
        <v>991</v>
      </c>
      <c r="N276" t="s">
        <v>993</v>
      </c>
      <c r="O276" s="8" t="s">
        <v>1013</v>
      </c>
      <c r="P276" s="8" t="s">
        <v>1071</v>
      </c>
      <c r="Q276" s="8" t="s">
        <v>1071</v>
      </c>
      <c r="R276" s="9">
        <v>1000</v>
      </c>
      <c r="S276" s="9">
        <v>1000</v>
      </c>
      <c r="T276">
        <v>0</v>
      </c>
      <c r="U276">
        <v>0</v>
      </c>
    </row>
  </sheetData>
  <conditionalFormatting sqref="K7:N10 O8:O10 K59:K68 K27:K30 L36:O38 K43:O43 K44:K46 K52:O58 K47:O50 K87:K88 K90:K91 K94:K95 K97:K110 K128:K133 K141:K143 K147:K151 K158:K159 L158:O158 K162:O170 L191:O191 K198:O201 K203:O203 K205 K209:O211 K221:O221 K222:K223 K238:K242 K177:O185 K186:K191 K193:O195 K227:O230 K111:O124 L107:O110 K1:Q3 L32:Q32 P18:Q18 P36:Q37 L44:Q44 L46:Q46 P48:Q48 P57:Q58 P75:Q75 K82:P82 K83:Q83 Q124 P122:Q123 K161:Q161 K171:Q171 P172:Q172 P178:Q179 K235:Q237 P9:P10 Q9 K6:Q6 P26:Q26 K78:Q81 P20:Q20 P52:Q55 R1:S1 K39:Q42 P66:Q68 K69:O72 K85:Q85 K92:O92 K96:O96 K125:Q126 P133:P140 K156:Q156 K213:Q216 P222:Q223 P238:Q238 P7:Q8 K11:Q13 P97:Q105 P118:Q120 K127:O127 P127:Q128 P163:Q170 K173:Q176 P191:Q192 P181:Q187 D161:D203 D85 D87:D151 P87:Q87 D153:D159 K153:K155 D205:D216 D218:D223 K218:Q218 D225 K225 D15:D20 P15:Q16 K15:O20 K22:O26 D22:D30 P22:Q23 P260:Q260 P242:Q258 D249:D251 D227:D230 H249:H250 H252 H254:H256 G1:H1 G227:H230 G249:G251 G22:H30 G15:H20 G225:H225 G218:H223 G205:H216 G153:H159 G87:H151 G85:H85 G161:H203 D1:E1 D2:I3 I20 I22:I23 I36:I41 I43 I47 I52:I53 I57:I61 I65:I67 I82 I90:I91 I94:I96 I106:I107 I110 I117:I118 I128:I129 I133:I134 I137:I139 I141:I142 I149:I152 I154:I155 I159 I163 I165 I174 I179:I180 I182 I195:I199 I203:I204 I213 I221:I224 I235:I239 I246:I273 E232:F273 G232:H247 D232:D247 K232:O232 D32:H72 K32:K38 I5:I14 E5:F30 G5:H13 D5:D13 K5:O5 D74:D83 G74:H83 E74:F230 K74:O76">
    <cfRule type="cellIs" dxfId="230" priority="332" operator="equal">
      <formula>"NNNN"</formula>
    </cfRule>
  </conditionalFormatting>
  <conditionalFormatting sqref="L27:O30 P27:Q27">
    <cfRule type="cellIs" dxfId="229" priority="329" operator="equal">
      <formula>"NNNN"</formula>
    </cfRule>
  </conditionalFormatting>
  <conditionalFormatting sqref="L34:O35 L33:Q33">
    <cfRule type="cellIs" dxfId="228" priority="328" operator="equal">
      <formula>"NNNN"</formula>
    </cfRule>
  </conditionalFormatting>
  <conditionalFormatting sqref="L66:O68 L59:O64">
    <cfRule type="cellIs" dxfId="227" priority="323" operator="equal">
      <formula>"NNNN"</formula>
    </cfRule>
  </conditionalFormatting>
  <conditionalFormatting sqref="L45:O45">
    <cfRule type="cellIs" dxfId="226" priority="322" operator="equal">
      <formula>"NNNN"</formula>
    </cfRule>
  </conditionalFormatting>
  <conditionalFormatting sqref="K51:O51">
    <cfRule type="cellIs" dxfId="225" priority="321" operator="equal">
      <formula>"NNNN"</formula>
    </cfRule>
  </conditionalFormatting>
  <conditionalFormatting sqref="L190:Q190 P194:Q200 P203:Q203">
    <cfRule type="cellIs" dxfId="224" priority="275" operator="equal">
      <formula>"NNNN"</formula>
    </cfRule>
  </conditionalFormatting>
  <conditionalFormatting sqref="K77:O77">
    <cfRule type="cellIs" dxfId="223" priority="319" operator="equal">
      <formula>"NNNN"</formula>
    </cfRule>
  </conditionalFormatting>
  <conditionalFormatting sqref="L87:O88 L90:O91 P91:Q91">
    <cfRule type="cellIs" dxfId="222" priority="317" operator="equal">
      <formula>"NNNN"</formula>
    </cfRule>
  </conditionalFormatting>
  <conditionalFormatting sqref="K89">
    <cfRule type="cellIs" dxfId="221" priority="314" operator="equal">
      <formula>"NNNN"</formula>
    </cfRule>
  </conditionalFormatting>
  <conditionalFormatting sqref="L89:O89">
    <cfRule type="cellIs" dxfId="220" priority="313" operator="equal">
      <formula>"NNNN"</formula>
    </cfRule>
  </conditionalFormatting>
  <conditionalFormatting sqref="P92:Q92 L94:Q95">
    <cfRule type="cellIs" dxfId="219" priority="312" operator="equal">
      <formula>"NNNN"</formula>
    </cfRule>
  </conditionalFormatting>
  <conditionalFormatting sqref="K233:O234">
    <cfRule type="cellIs" dxfId="218" priority="253" operator="equal">
      <formula>"NNNN"</formula>
    </cfRule>
  </conditionalFormatting>
  <conditionalFormatting sqref="K93">
    <cfRule type="cellIs" dxfId="217" priority="311" operator="equal">
      <formula>"NNNN"</formula>
    </cfRule>
  </conditionalFormatting>
  <conditionalFormatting sqref="L93:Q93">
    <cfRule type="cellIs" dxfId="216" priority="310" operator="equal">
      <formula>"NNNN"</formula>
    </cfRule>
  </conditionalFormatting>
  <conditionalFormatting sqref="P96:Q96">
    <cfRule type="cellIs" dxfId="215" priority="309" operator="equal">
      <formula>"NNNN"</formula>
    </cfRule>
  </conditionalFormatting>
  <conditionalFormatting sqref="L97:N99 O98:O99 L100:O106">
    <cfRule type="cellIs" dxfId="214" priority="308" operator="equal">
      <formula>"NNNN"</formula>
    </cfRule>
  </conditionalFormatting>
  <conditionalFormatting sqref="O97">
    <cfRule type="cellIs" dxfId="213" priority="307" operator="equal">
      <formula>"NNNN"</formula>
    </cfRule>
  </conditionalFormatting>
  <conditionalFormatting sqref="L149:O151 L154:O155 P149:Q149 P155:Q155">
    <cfRule type="cellIs" dxfId="212" priority="299" operator="equal">
      <formula>"NNNN"</formula>
    </cfRule>
  </conditionalFormatting>
  <conditionalFormatting sqref="L128:O133 P132 Q133:Q140 Q142 Q144">
    <cfRule type="cellIs" dxfId="211" priority="296" operator="equal">
      <formula>"NNNN"</formula>
    </cfRule>
  </conditionalFormatting>
  <conditionalFormatting sqref="K134">
    <cfRule type="cellIs" dxfId="210" priority="295" operator="equal">
      <formula>"NNNN"</formula>
    </cfRule>
  </conditionalFormatting>
  <conditionalFormatting sqref="L134:O134">
    <cfRule type="cellIs" dxfId="209" priority="294" operator="equal">
      <formula>"NNNN"</formula>
    </cfRule>
  </conditionalFormatting>
  <conditionalFormatting sqref="K135">
    <cfRule type="cellIs" dxfId="208" priority="293" operator="equal">
      <formula>"NNNN"</formula>
    </cfRule>
  </conditionalFormatting>
  <conditionalFormatting sqref="L135:O135">
    <cfRule type="cellIs" dxfId="207" priority="292" operator="equal">
      <formula>"NNNN"</formula>
    </cfRule>
  </conditionalFormatting>
  <conditionalFormatting sqref="K144">
    <cfRule type="cellIs" dxfId="206" priority="291" operator="equal">
      <formula>"NNNN"</formula>
    </cfRule>
  </conditionalFormatting>
  <conditionalFormatting sqref="K145">
    <cfRule type="cellIs" dxfId="205" priority="290" operator="equal">
      <formula>"NNNN"</formula>
    </cfRule>
  </conditionalFormatting>
  <conditionalFormatting sqref="K146">
    <cfRule type="cellIs" dxfId="204" priority="289" operator="equal">
      <formula>"NNNN"</formula>
    </cfRule>
  </conditionalFormatting>
  <conditionalFormatting sqref="K157">
    <cfRule type="cellIs" dxfId="203" priority="287" operator="equal">
      <formula>"NNNN"</formula>
    </cfRule>
  </conditionalFormatting>
  <conditionalFormatting sqref="L157:O157 L159:O159">
    <cfRule type="cellIs" dxfId="202" priority="286" operator="equal">
      <formula>"NNNN"</formula>
    </cfRule>
  </conditionalFormatting>
  <conditionalFormatting sqref="P162:Q162">
    <cfRule type="cellIs" dxfId="201" priority="285" operator="equal">
      <formula>"NNNN"</formula>
    </cfRule>
  </conditionalFormatting>
  <conditionalFormatting sqref="K172:O172">
    <cfRule type="cellIs" dxfId="200" priority="281" operator="equal">
      <formula>"NNNN"</formula>
    </cfRule>
  </conditionalFormatting>
  <conditionalFormatting sqref="L186:O187 L188:Q189">
    <cfRule type="cellIs" dxfId="199" priority="277" operator="equal">
      <formula>"NNNN"</formula>
    </cfRule>
  </conditionalFormatting>
  <conditionalFormatting sqref="K190">
    <cfRule type="cellIs" dxfId="198" priority="276" operator="equal">
      <formula>"NNNN"</formula>
    </cfRule>
  </conditionalFormatting>
  <conditionalFormatting sqref="K192:O192">
    <cfRule type="cellIs" dxfId="197" priority="273" operator="equal">
      <formula>"NNNN"</formula>
    </cfRule>
  </conditionalFormatting>
  <conditionalFormatting sqref="K196:O196">
    <cfRule type="cellIs" dxfId="196" priority="272" operator="equal">
      <formula>"NNNN"</formula>
    </cfRule>
  </conditionalFormatting>
  <conditionalFormatting sqref="K197:O197">
    <cfRule type="cellIs" dxfId="195" priority="271" operator="equal">
      <formula>"NNNN"</formula>
    </cfRule>
  </conditionalFormatting>
  <conditionalFormatting sqref="K202:O202">
    <cfRule type="cellIs" dxfId="194" priority="270" operator="equal">
      <formula>"NNNN"</formula>
    </cfRule>
  </conditionalFormatting>
  <conditionalFormatting sqref="L205:O205">
    <cfRule type="cellIs" dxfId="193" priority="269" operator="equal">
      <formula>"NNNN"</formula>
    </cfRule>
  </conditionalFormatting>
  <conditionalFormatting sqref="K207">
    <cfRule type="cellIs" dxfId="192" priority="268" operator="equal">
      <formula>"NNNN"</formula>
    </cfRule>
  </conditionalFormatting>
  <conditionalFormatting sqref="L207:O207">
    <cfRule type="cellIs" dxfId="191" priority="267" operator="equal">
      <formula>"NNNN"</formula>
    </cfRule>
  </conditionalFormatting>
  <conditionalFormatting sqref="K206">
    <cfRule type="cellIs" dxfId="190" priority="266" operator="equal">
      <formula>"NNNN"</formula>
    </cfRule>
  </conditionalFormatting>
  <conditionalFormatting sqref="L206:O206">
    <cfRule type="cellIs" dxfId="189" priority="265" operator="equal">
      <formula>"NNNN"</formula>
    </cfRule>
  </conditionalFormatting>
  <conditionalFormatting sqref="K208">
    <cfRule type="cellIs" dxfId="188" priority="264" operator="equal">
      <formula>"NNNN"</formula>
    </cfRule>
  </conditionalFormatting>
  <conditionalFormatting sqref="L208:O208">
    <cfRule type="cellIs" dxfId="187" priority="263" operator="equal">
      <formula>"NNNN"</formula>
    </cfRule>
  </conditionalFormatting>
  <conditionalFormatting sqref="K212:O212">
    <cfRule type="cellIs" dxfId="186" priority="262" operator="equal">
      <formula>"NNNN"</formula>
    </cfRule>
  </conditionalFormatting>
  <conditionalFormatting sqref="K219:Q219">
    <cfRule type="cellIs" dxfId="185" priority="261" operator="equal">
      <formula>"NNNN"</formula>
    </cfRule>
  </conditionalFormatting>
  <conditionalFormatting sqref="K220:Q220 P221:Q221">
    <cfRule type="cellIs" dxfId="184" priority="260" operator="equal">
      <formula>"NNNN"</formula>
    </cfRule>
  </conditionalFormatting>
  <conditionalFormatting sqref="L222:O223 L225:O225">
    <cfRule type="cellIs" dxfId="183" priority="259" operator="equal">
      <formula>"NNNN"</formula>
    </cfRule>
  </conditionalFormatting>
  <conditionalFormatting sqref="L238:O242">
    <cfRule type="cellIs" dxfId="182" priority="258" operator="equal">
      <formula>"NNNN"</formula>
    </cfRule>
  </conditionalFormatting>
  <conditionalFormatting sqref="K244">
    <cfRule type="cellIs" dxfId="181" priority="257" operator="equal">
      <formula>"NNNN"</formula>
    </cfRule>
  </conditionalFormatting>
  <conditionalFormatting sqref="L244:O244">
    <cfRule type="cellIs" dxfId="180" priority="256" operator="equal">
      <formula>"NNNN"</formula>
    </cfRule>
  </conditionalFormatting>
  <conditionalFormatting sqref="K245">
    <cfRule type="cellIs" dxfId="179" priority="255" operator="equal">
      <formula>"NNNN"</formula>
    </cfRule>
  </conditionalFormatting>
  <conditionalFormatting sqref="L245:O245">
    <cfRule type="cellIs" dxfId="178" priority="254" operator="equal">
      <formula>"NNNN"</formula>
    </cfRule>
  </conditionalFormatting>
  <conditionalFormatting sqref="P60:Q64 P70:Q71">
    <cfRule type="cellIs" dxfId="177" priority="252" operator="equal">
      <formula>"NNNN"</formula>
    </cfRule>
  </conditionalFormatting>
  <conditionalFormatting sqref="P107:Q112 P114:Q115">
    <cfRule type="cellIs" dxfId="176" priority="251" operator="equal">
      <formula>"NNNN"</formula>
    </cfRule>
  </conditionalFormatting>
  <conditionalFormatting sqref="P142 P144">
    <cfRule type="cellIs" dxfId="175" priority="250" operator="equal">
      <formula>"NNNN"</formula>
    </cfRule>
  </conditionalFormatting>
  <conditionalFormatting sqref="P157">
    <cfRule type="cellIs" dxfId="174" priority="249" operator="equal">
      <formula>"NNNN"</formula>
    </cfRule>
  </conditionalFormatting>
  <conditionalFormatting sqref="Q156">
    <cfRule type="cellIs" dxfId="173" priority="248" operator="equal">
      <formula>"NNNN"</formula>
    </cfRule>
  </conditionalFormatting>
  <conditionalFormatting sqref="Q157">
    <cfRule type="cellIs" dxfId="172" priority="247" operator="equal">
      <formula>"NNNN"</formula>
    </cfRule>
  </conditionalFormatting>
  <conditionalFormatting sqref="P159">
    <cfRule type="cellIs" dxfId="171" priority="246" operator="equal">
      <formula>"NNNN"</formula>
    </cfRule>
  </conditionalFormatting>
  <conditionalFormatting sqref="Q159">
    <cfRule type="cellIs" dxfId="170" priority="245" operator="equal">
      <formula>"NNNN"</formula>
    </cfRule>
  </conditionalFormatting>
  <conditionalFormatting sqref="P227:Q230 P232:Q234">
    <cfRule type="cellIs" dxfId="169" priority="244" operator="equal">
      <formula>"NNNN"</formula>
    </cfRule>
  </conditionalFormatting>
  <conditionalFormatting sqref="P240:Q241">
    <cfRule type="cellIs" dxfId="168" priority="243" operator="equal">
      <formula>"NNNN"</formula>
    </cfRule>
  </conditionalFormatting>
  <conditionalFormatting sqref="P17:Q17">
    <cfRule type="cellIs" dxfId="167" priority="241" operator="equal">
      <formula>"NNNN"</formula>
    </cfRule>
  </conditionalFormatting>
  <conditionalFormatting sqref="P19:Q19">
    <cfRule type="cellIs" dxfId="166" priority="240" operator="equal">
      <formula>"NNNN"</formula>
    </cfRule>
  </conditionalFormatting>
  <conditionalFormatting sqref="P24:Q24">
    <cfRule type="cellIs" dxfId="165" priority="239" operator="equal">
      <formula>"NNNN"</formula>
    </cfRule>
  </conditionalFormatting>
  <conditionalFormatting sqref="P25:Q25">
    <cfRule type="cellIs" dxfId="164" priority="238" operator="equal">
      <formula>"NNNN"</formula>
    </cfRule>
  </conditionalFormatting>
  <conditionalFormatting sqref="P28:Q28">
    <cfRule type="cellIs" dxfId="163" priority="237" operator="equal">
      <formula>"NNNN"</formula>
    </cfRule>
  </conditionalFormatting>
  <conditionalFormatting sqref="P29:Q29">
    <cfRule type="cellIs" dxfId="162" priority="236" operator="equal">
      <formula>"NNNN"</formula>
    </cfRule>
  </conditionalFormatting>
  <conditionalFormatting sqref="P30:Q30">
    <cfRule type="cellIs" dxfId="161" priority="235" operator="equal">
      <formula>"NNNN"</formula>
    </cfRule>
  </conditionalFormatting>
  <conditionalFormatting sqref="P34:Q34">
    <cfRule type="cellIs" dxfId="160" priority="234" operator="equal">
      <formula>"NNNN"</formula>
    </cfRule>
  </conditionalFormatting>
  <conditionalFormatting sqref="P35:Q35">
    <cfRule type="cellIs" dxfId="159" priority="233" operator="equal">
      <formula>"NNNN"</formula>
    </cfRule>
  </conditionalFormatting>
  <conditionalFormatting sqref="P38:Q38">
    <cfRule type="cellIs" dxfId="158" priority="232" operator="equal">
      <formula>"NNNN"</formula>
    </cfRule>
  </conditionalFormatting>
  <conditionalFormatting sqref="P43:Q43">
    <cfRule type="cellIs" dxfId="157" priority="231" operator="equal">
      <formula>"NNNN"</formula>
    </cfRule>
  </conditionalFormatting>
  <conditionalFormatting sqref="P45:Q45">
    <cfRule type="cellIs" dxfId="156" priority="230" operator="equal">
      <formula>"NNNN"</formula>
    </cfRule>
  </conditionalFormatting>
  <conditionalFormatting sqref="P47:Q47">
    <cfRule type="cellIs" dxfId="155" priority="229" operator="equal">
      <formula>"NNNN"</formula>
    </cfRule>
  </conditionalFormatting>
  <conditionalFormatting sqref="P49:Q49">
    <cfRule type="cellIs" dxfId="154" priority="228" operator="equal">
      <formula>"NNNN"</formula>
    </cfRule>
  </conditionalFormatting>
  <conditionalFormatting sqref="P50:Q50">
    <cfRule type="cellIs" dxfId="153" priority="227" operator="equal">
      <formula>"NNNN"</formula>
    </cfRule>
  </conditionalFormatting>
  <conditionalFormatting sqref="P51:Q51">
    <cfRule type="cellIs" dxfId="152" priority="226" operator="equal">
      <formula>"NNNN"</formula>
    </cfRule>
  </conditionalFormatting>
  <conditionalFormatting sqref="P56:Q56">
    <cfRule type="cellIs" dxfId="151" priority="225" operator="equal">
      <formula>"NNNN"</formula>
    </cfRule>
  </conditionalFormatting>
  <conditionalFormatting sqref="P59:Q59">
    <cfRule type="cellIs" dxfId="150" priority="224" operator="equal">
      <formula>"NNNN"</formula>
    </cfRule>
  </conditionalFormatting>
  <conditionalFormatting sqref="P65:Q65">
    <cfRule type="cellIs" dxfId="149" priority="223" operator="equal">
      <formula>"NNNN"</formula>
    </cfRule>
  </conditionalFormatting>
  <conditionalFormatting sqref="P69:Q69">
    <cfRule type="cellIs" dxfId="148" priority="222" operator="equal">
      <formula>"NNNN"</formula>
    </cfRule>
  </conditionalFormatting>
  <conditionalFormatting sqref="P72:Q72 P74:Q74">
    <cfRule type="cellIs" dxfId="147" priority="221" operator="equal">
      <formula>"NNNN"</formula>
    </cfRule>
  </conditionalFormatting>
  <conditionalFormatting sqref="P76:Q77">
    <cfRule type="cellIs" dxfId="146" priority="220" operator="equal">
      <formula>"NNNN"</formula>
    </cfRule>
  </conditionalFormatting>
  <conditionalFormatting sqref="P88:Q90">
    <cfRule type="cellIs" dxfId="145" priority="219" operator="equal">
      <formula>"NNNN"</formula>
    </cfRule>
  </conditionalFormatting>
  <conditionalFormatting sqref="P106:Q106">
    <cfRule type="cellIs" dxfId="144" priority="218" operator="equal">
      <formula>"NNNN"</formula>
    </cfRule>
  </conditionalFormatting>
  <conditionalFormatting sqref="P113:Q113">
    <cfRule type="cellIs" dxfId="143" priority="217" operator="equal">
      <formula>"NNNN"</formula>
    </cfRule>
  </conditionalFormatting>
  <conditionalFormatting sqref="P116:Q116">
    <cfRule type="cellIs" dxfId="142" priority="216" operator="equal">
      <formula>"NNNN"</formula>
    </cfRule>
  </conditionalFormatting>
  <conditionalFormatting sqref="P121:Q121">
    <cfRule type="cellIs" dxfId="141" priority="215" operator="equal">
      <formula>"NNNN"</formula>
    </cfRule>
  </conditionalFormatting>
  <conditionalFormatting sqref="P129:Q131">
    <cfRule type="cellIs" dxfId="140" priority="214" operator="equal">
      <formula>"NNNN"</formula>
    </cfRule>
  </conditionalFormatting>
  <conditionalFormatting sqref="P141:Q141">
    <cfRule type="cellIs" dxfId="139" priority="213" operator="equal">
      <formula>"NNNN"</formula>
    </cfRule>
  </conditionalFormatting>
  <conditionalFormatting sqref="P143:Q143">
    <cfRule type="cellIs" dxfId="138" priority="212" operator="equal">
      <formula>"NNNN"</formula>
    </cfRule>
  </conditionalFormatting>
  <conditionalFormatting sqref="P150:Q151">
    <cfRule type="cellIs" dxfId="137" priority="211" operator="equal">
      <formula>"NNNN"</formula>
    </cfRule>
  </conditionalFormatting>
  <conditionalFormatting sqref="P153:Q153">
    <cfRule type="cellIs" dxfId="136" priority="210" operator="equal">
      <formula>"NNNN"</formula>
    </cfRule>
  </conditionalFormatting>
  <conditionalFormatting sqref="P154:Q154">
    <cfRule type="cellIs" dxfId="135" priority="209" operator="equal">
      <formula>"NNNN"</formula>
    </cfRule>
  </conditionalFormatting>
  <conditionalFormatting sqref="P158:Q158">
    <cfRule type="cellIs" dxfId="134" priority="208" operator="equal">
      <formula>"NNNN"</formula>
    </cfRule>
  </conditionalFormatting>
  <conditionalFormatting sqref="P177:Q177">
    <cfRule type="cellIs" dxfId="133" priority="207" operator="equal">
      <formula>"NNNN"</formula>
    </cfRule>
  </conditionalFormatting>
  <conditionalFormatting sqref="P180:Q180">
    <cfRule type="cellIs" dxfId="132" priority="206" operator="equal">
      <formula>"NNNN"</formula>
    </cfRule>
  </conditionalFormatting>
  <conditionalFormatting sqref="P193:Q193">
    <cfRule type="cellIs" dxfId="131" priority="205" operator="equal">
      <formula>"NNNN"</formula>
    </cfRule>
  </conditionalFormatting>
  <conditionalFormatting sqref="P201:Q202">
    <cfRule type="cellIs" dxfId="130" priority="204" operator="equal">
      <formula>"NNNN"</formula>
    </cfRule>
  </conditionalFormatting>
  <conditionalFormatting sqref="P205:Q212">
    <cfRule type="cellIs" dxfId="129" priority="203" operator="equal">
      <formula>"NNNN"</formula>
    </cfRule>
  </conditionalFormatting>
  <conditionalFormatting sqref="P225:Q225">
    <cfRule type="cellIs" dxfId="128" priority="202" operator="equal">
      <formula>"NNNN"</formula>
    </cfRule>
  </conditionalFormatting>
  <conditionalFormatting sqref="P239:Q239">
    <cfRule type="cellIs" dxfId="127" priority="201" operator="equal">
      <formula>"NNNN"</formula>
    </cfRule>
  </conditionalFormatting>
  <conditionalFormatting sqref="K160:O160">
    <cfRule type="cellIs" dxfId="126" priority="199" operator="equal">
      <formula>"NNNN"</formula>
    </cfRule>
  </conditionalFormatting>
  <conditionalFormatting sqref="D160 G160:H160">
    <cfRule type="cellIs" dxfId="125" priority="198" operator="equal">
      <formula>"NNNN"</formula>
    </cfRule>
  </conditionalFormatting>
  <conditionalFormatting sqref="P160">
    <cfRule type="cellIs" dxfId="124" priority="197" operator="equal">
      <formula>"NNNN"</formula>
    </cfRule>
  </conditionalFormatting>
  <conditionalFormatting sqref="Q160">
    <cfRule type="cellIs" dxfId="123" priority="196" operator="equal">
      <formula>"NNNN"</formula>
    </cfRule>
  </conditionalFormatting>
  <conditionalFormatting sqref="T1:U1">
    <cfRule type="cellIs" dxfId="122" priority="195" operator="equal">
      <formula>"NNNN"</formula>
    </cfRule>
  </conditionalFormatting>
  <conditionalFormatting sqref="K84:Q84 D84 G84:H84">
    <cfRule type="cellIs" dxfId="121" priority="194" operator="equal">
      <formula>"NNNN"</formula>
    </cfRule>
  </conditionalFormatting>
  <conditionalFormatting sqref="K86:Q86 D86 G86:H86">
    <cfRule type="cellIs" dxfId="120" priority="193" operator="equal">
      <formula>"NNNN"</formula>
    </cfRule>
  </conditionalFormatting>
  <conditionalFormatting sqref="K152 D152 G152:H152">
    <cfRule type="cellIs" dxfId="119" priority="192" operator="equal">
      <formula>"NNNN"</formula>
    </cfRule>
  </conditionalFormatting>
  <conditionalFormatting sqref="L152:O152">
    <cfRule type="cellIs" dxfId="118" priority="191" operator="equal">
      <formula>"NNNN"</formula>
    </cfRule>
  </conditionalFormatting>
  <conditionalFormatting sqref="P152:Q152">
    <cfRule type="cellIs" dxfId="117" priority="190" operator="equal">
      <formula>"NNNN"</formula>
    </cfRule>
  </conditionalFormatting>
  <conditionalFormatting sqref="K204:O204 D204 G204:H204">
    <cfRule type="cellIs" dxfId="116" priority="189" operator="equal">
      <formula>"NNNN"</formula>
    </cfRule>
  </conditionalFormatting>
  <conditionalFormatting sqref="P204:Q204">
    <cfRule type="cellIs" dxfId="115" priority="188" operator="equal">
      <formula>"NNNN"</formula>
    </cfRule>
  </conditionalFormatting>
  <conditionalFormatting sqref="K217:Q217 D217 G217:H217">
    <cfRule type="cellIs" dxfId="114" priority="187" operator="equal">
      <formula>"NNNN"</formula>
    </cfRule>
  </conditionalFormatting>
  <conditionalFormatting sqref="K224 P224:Q224 D224 G224:H224">
    <cfRule type="cellIs" dxfId="113" priority="186" operator="equal">
      <formula>"NNNN"</formula>
    </cfRule>
  </conditionalFormatting>
  <conditionalFormatting sqref="L224:O224">
    <cfRule type="cellIs" dxfId="112" priority="185" operator="equal">
      <formula>"NNNN"</formula>
    </cfRule>
  </conditionalFormatting>
  <conditionalFormatting sqref="D226 K226 G226:H226">
    <cfRule type="cellIs" dxfId="111" priority="184" operator="equal">
      <formula>"NNNN"</formula>
    </cfRule>
  </conditionalFormatting>
  <conditionalFormatting sqref="L226:O226">
    <cfRule type="cellIs" dxfId="110" priority="183" operator="equal">
      <formula>"NNNN"</formula>
    </cfRule>
  </conditionalFormatting>
  <conditionalFormatting sqref="P226:Q226">
    <cfRule type="cellIs" dxfId="109" priority="182" operator="equal">
      <formula>"NNNN"</formula>
    </cfRule>
  </conditionalFormatting>
  <conditionalFormatting sqref="K14:Q14 D14 G14:H14">
    <cfRule type="cellIs" dxfId="108" priority="181" operator="equal">
      <formula>"NNNN"</formula>
    </cfRule>
  </conditionalFormatting>
  <conditionalFormatting sqref="K246">
    <cfRule type="cellIs" dxfId="107" priority="180" operator="equal">
      <formula>"NNNN"</formula>
    </cfRule>
  </conditionalFormatting>
  <conditionalFormatting sqref="O247">
    <cfRule type="cellIs" dxfId="106" priority="179" operator="equal">
      <formula>"NNNN"</formula>
    </cfRule>
  </conditionalFormatting>
  <conditionalFormatting sqref="O246">
    <cfRule type="cellIs" dxfId="105" priority="178" operator="equal">
      <formula>"NNNN"</formula>
    </cfRule>
  </conditionalFormatting>
  <conditionalFormatting sqref="D21 K21:Q21 G21:H21">
    <cfRule type="cellIs" dxfId="104" priority="177" operator="equal">
      <formula>"NNNN"</formula>
    </cfRule>
  </conditionalFormatting>
  <conditionalFormatting sqref="D257 G257:H257">
    <cfRule type="cellIs" dxfId="103" priority="176" operator="equal">
      <formula>"NNNN"</formula>
    </cfRule>
  </conditionalFormatting>
  <conditionalFormatting sqref="D253 G253:H253">
    <cfRule type="cellIs" dxfId="102" priority="175" operator="equal">
      <formula>"NNNN"</formula>
    </cfRule>
  </conditionalFormatting>
  <conditionalFormatting sqref="D258:D259 G259 G258:H258">
    <cfRule type="cellIs" dxfId="101" priority="174" operator="equal">
      <formula>"NNNN"</formula>
    </cfRule>
  </conditionalFormatting>
  <conditionalFormatting sqref="D261 G261:H261">
    <cfRule type="cellIs" dxfId="100" priority="173" operator="equal">
      <formula>"NNNN"</formula>
    </cfRule>
  </conditionalFormatting>
  <conditionalFormatting sqref="D248 G248:H248">
    <cfRule type="cellIs" dxfId="99" priority="172" operator="equal">
      <formula>"NNNN"</formula>
    </cfRule>
  </conditionalFormatting>
  <conditionalFormatting sqref="H251">
    <cfRule type="cellIs" dxfId="98" priority="171" operator="equal">
      <formula>"NNNN"</formula>
    </cfRule>
  </conditionalFormatting>
  <conditionalFormatting sqref="H259">
    <cfRule type="cellIs" dxfId="97" priority="170" operator="equal">
      <formula>"NNNN"</formula>
    </cfRule>
  </conditionalFormatting>
  <conditionalFormatting sqref="H260">
    <cfRule type="cellIs" dxfId="96" priority="169" operator="equal">
      <formula>"NNNN"</formula>
    </cfRule>
  </conditionalFormatting>
  <conditionalFormatting sqref="H264:H265">
    <cfRule type="cellIs" dxfId="95" priority="168" operator="equal">
      <formula>"NNNN"</formula>
    </cfRule>
  </conditionalFormatting>
  <conditionalFormatting sqref="D273 G273:H273 J273:N273 K274:N274">
    <cfRule type="cellIs" dxfId="94" priority="165" operator="equal">
      <formula>"NNNN"</formula>
    </cfRule>
  </conditionalFormatting>
  <conditionalFormatting sqref="H266">
    <cfRule type="cellIs" dxfId="93" priority="164" operator="equal">
      <formula>"NNNN"</formula>
    </cfRule>
  </conditionalFormatting>
  <conditionalFormatting sqref="H267">
    <cfRule type="cellIs" dxfId="92" priority="163" operator="equal">
      <formula>"NNNN"</formula>
    </cfRule>
  </conditionalFormatting>
  <conditionalFormatting sqref="H268">
    <cfRule type="cellIs" dxfId="91" priority="162" operator="equal">
      <formula>"NNNN"</formula>
    </cfRule>
  </conditionalFormatting>
  <conditionalFormatting sqref="H269">
    <cfRule type="cellIs" dxfId="90" priority="161" operator="equal">
      <formula>"NNNN"</formula>
    </cfRule>
  </conditionalFormatting>
  <conditionalFormatting sqref="H270 J270:N270">
    <cfRule type="cellIs" dxfId="89" priority="160" operator="equal">
      <formula>"NNNN"</formula>
    </cfRule>
  </conditionalFormatting>
  <conditionalFormatting sqref="F1">
    <cfRule type="cellIs" dxfId="88" priority="159" operator="equal">
      <formula>"NNNN"</formula>
    </cfRule>
  </conditionalFormatting>
  <conditionalFormatting sqref="I1">
    <cfRule type="cellIs" dxfId="87" priority="158" operator="equal">
      <formula>"NNNN"</formula>
    </cfRule>
  </conditionalFormatting>
  <conditionalFormatting sqref="I15:I19">
    <cfRule type="cellIs" dxfId="86" priority="92" operator="equal">
      <formula>"NNNN"</formula>
    </cfRule>
  </conditionalFormatting>
  <conditionalFormatting sqref="I21">
    <cfRule type="cellIs" dxfId="85" priority="90" operator="equal">
      <formula>"NNNN"</formula>
    </cfRule>
  </conditionalFormatting>
  <conditionalFormatting sqref="I24:I25">
    <cfRule type="cellIs" dxfId="84" priority="89" operator="equal">
      <formula>"NNNN"</formula>
    </cfRule>
  </conditionalFormatting>
  <conditionalFormatting sqref="I26:I28">
    <cfRule type="cellIs" dxfId="83" priority="88" operator="equal">
      <formula>"NNNN"</formula>
    </cfRule>
  </conditionalFormatting>
  <conditionalFormatting sqref="I29:I30 I32">
    <cfRule type="cellIs" dxfId="82" priority="87" operator="equal">
      <formula>"NNNN"</formula>
    </cfRule>
  </conditionalFormatting>
  <conditionalFormatting sqref="I33:I35">
    <cfRule type="cellIs" dxfId="81" priority="86" operator="equal">
      <formula>"NNNN"</formula>
    </cfRule>
  </conditionalFormatting>
  <conditionalFormatting sqref="I42">
    <cfRule type="cellIs" dxfId="80" priority="85" operator="equal">
      <formula>"NNNN"</formula>
    </cfRule>
  </conditionalFormatting>
  <conditionalFormatting sqref="I44:I46">
    <cfRule type="cellIs" dxfId="79" priority="84" operator="equal">
      <formula>"NNNN"</formula>
    </cfRule>
  </conditionalFormatting>
  <conditionalFormatting sqref="I48">
    <cfRule type="cellIs" dxfId="78" priority="83" operator="equal">
      <formula>"NNNN"</formula>
    </cfRule>
  </conditionalFormatting>
  <conditionalFormatting sqref="I49:I51">
    <cfRule type="cellIs" dxfId="77" priority="82" operator="equal">
      <formula>"NNNN"</formula>
    </cfRule>
  </conditionalFormatting>
  <conditionalFormatting sqref="I54:I56">
    <cfRule type="cellIs" dxfId="76" priority="81" operator="equal">
      <formula>"NNNN"</formula>
    </cfRule>
  </conditionalFormatting>
  <conditionalFormatting sqref="I62:I64">
    <cfRule type="cellIs" dxfId="75" priority="80" operator="equal">
      <formula>"NNNN"</formula>
    </cfRule>
  </conditionalFormatting>
  <conditionalFormatting sqref="I68">
    <cfRule type="cellIs" dxfId="74" priority="79" operator="equal">
      <formula>"NNNN"</formula>
    </cfRule>
  </conditionalFormatting>
  <conditionalFormatting sqref="I69:I72">
    <cfRule type="cellIs" dxfId="73" priority="78" operator="equal">
      <formula>"NNNN"</formula>
    </cfRule>
  </conditionalFormatting>
  <conditionalFormatting sqref="I74:I75">
    <cfRule type="cellIs" dxfId="72" priority="77" operator="equal">
      <formula>"NNNN"</formula>
    </cfRule>
  </conditionalFormatting>
  <conditionalFormatting sqref="I76:I77">
    <cfRule type="cellIs" dxfId="71" priority="76" operator="equal">
      <formula>"NNNN"</formula>
    </cfRule>
  </conditionalFormatting>
  <conditionalFormatting sqref="I78:I79">
    <cfRule type="cellIs" dxfId="70" priority="75" operator="equal">
      <formula>"NNNN"</formula>
    </cfRule>
  </conditionalFormatting>
  <conditionalFormatting sqref="I80:I81">
    <cfRule type="cellIs" dxfId="69" priority="74" operator="equal">
      <formula>"NNNN"</formula>
    </cfRule>
  </conditionalFormatting>
  <conditionalFormatting sqref="I83:I86">
    <cfRule type="cellIs" dxfId="68" priority="73" operator="equal">
      <formula>"NNNN"</formula>
    </cfRule>
  </conditionalFormatting>
  <conditionalFormatting sqref="I87">
    <cfRule type="cellIs" dxfId="67" priority="72" operator="equal">
      <formula>"NNNN"</formula>
    </cfRule>
  </conditionalFormatting>
  <conditionalFormatting sqref="I88:I89">
    <cfRule type="cellIs" dxfId="66" priority="71" operator="equal">
      <formula>"NNNN"</formula>
    </cfRule>
  </conditionalFormatting>
  <conditionalFormatting sqref="I92:I93">
    <cfRule type="cellIs" dxfId="65" priority="70" operator="equal">
      <formula>"NNNN"</formula>
    </cfRule>
  </conditionalFormatting>
  <conditionalFormatting sqref="I97">
    <cfRule type="cellIs" dxfId="64" priority="69" operator="equal">
      <formula>"NNNN"</formula>
    </cfRule>
  </conditionalFormatting>
  <conditionalFormatting sqref="I98:I99">
    <cfRule type="cellIs" dxfId="63" priority="68" operator="equal">
      <formula>"NNNN"</formula>
    </cfRule>
  </conditionalFormatting>
  <conditionalFormatting sqref="I100:I104">
    <cfRule type="cellIs" dxfId="62" priority="67" operator="equal">
      <formula>"NNNN"</formula>
    </cfRule>
  </conditionalFormatting>
  <conditionalFormatting sqref="I105">
    <cfRule type="cellIs" dxfId="61" priority="66" operator="equal">
      <formula>"NNNN"</formula>
    </cfRule>
  </conditionalFormatting>
  <conditionalFormatting sqref="I108:I109">
    <cfRule type="cellIs" dxfId="60" priority="65" operator="equal">
      <formula>"NNNN"</formula>
    </cfRule>
  </conditionalFormatting>
  <conditionalFormatting sqref="I111:I112">
    <cfRule type="cellIs" dxfId="59" priority="64" operator="equal">
      <formula>"NNNN"</formula>
    </cfRule>
  </conditionalFormatting>
  <conditionalFormatting sqref="I113">
    <cfRule type="cellIs" dxfId="58" priority="63" operator="equal">
      <formula>"NNNN"</formula>
    </cfRule>
  </conditionalFormatting>
  <conditionalFormatting sqref="I114:I115">
    <cfRule type="cellIs" dxfId="57" priority="62" operator="equal">
      <formula>"NNNN"</formula>
    </cfRule>
  </conditionalFormatting>
  <conditionalFormatting sqref="I116">
    <cfRule type="cellIs" dxfId="56" priority="61" operator="equal">
      <formula>"NNNN"</formula>
    </cfRule>
  </conditionalFormatting>
  <conditionalFormatting sqref="I119:I122">
    <cfRule type="cellIs" dxfId="55" priority="60" operator="equal">
      <formula>"NNNN"</formula>
    </cfRule>
  </conditionalFormatting>
  <conditionalFormatting sqref="I123:I124">
    <cfRule type="cellIs" dxfId="54" priority="59" operator="equal">
      <formula>"NNNN"</formula>
    </cfRule>
  </conditionalFormatting>
  <conditionalFormatting sqref="I125">
    <cfRule type="cellIs" dxfId="53" priority="58" operator="equal">
      <formula>"NNNN"</formula>
    </cfRule>
  </conditionalFormatting>
  <conditionalFormatting sqref="I126:I127">
    <cfRule type="cellIs" dxfId="52" priority="57" operator="equal">
      <formula>"NNNN"</formula>
    </cfRule>
  </conditionalFormatting>
  <conditionalFormatting sqref="I130:I132">
    <cfRule type="cellIs" dxfId="51" priority="56" operator="equal">
      <formula>"NNNN"</formula>
    </cfRule>
  </conditionalFormatting>
  <conditionalFormatting sqref="I135:I136">
    <cfRule type="cellIs" dxfId="50" priority="55" operator="equal">
      <formula>"NNNN"</formula>
    </cfRule>
  </conditionalFormatting>
  <conditionalFormatting sqref="I140">
    <cfRule type="cellIs" dxfId="49" priority="54" operator="equal">
      <formula>"NNNN"</formula>
    </cfRule>
  </conditionalFormatting>
  <conditionalFormatting sqref="I143:I146">
    <cfRule type="cellIs" dxfId="48" priority="53" operator="equal">
      <formula>"NNNN"</formula>
    </cfRule>
  </conditionalFormatting>
  <conditionalFormatting sqref="I147:I148">
    <cfRule type="cellIs" dxfId="47" priority="52" operator="equal">
      <formula>"NNNN"</formula>
    </cfRule>
  </conditionalFormatting>
  <conditionalFormatting sqref="I153">
    <cfRule type="cellIs" dxfId="46" priority="50" operator="equal">
      <formula>"NNNN"</formula>
    </cfRule>
  </conditionalFormatting>
  <conditionalFormatting sqref="I156:I158">
    <cfRule type="cellIs" dxfId="45" priority="49" operator="equal">
      <formula>"NNNN"</formula>
    </cfRule>
  </conditionalFormatting>
  <conditionalFormatting sqref="I160:I162">
    <cfRule type="cellIs" dxfId="44" priority="48" operator="equal">
      <formula>"NNNN"</formula>
    </cfRule>
  </conditionalFormatting>
  <conditionalFormatting sqref="I164">
    <cfRule type="cellIs" dxfId="43" priority="47" operator="equal">
      <formula>"NNNN"</formula>
    </cfRule>
  </conditionalFormatting>
  <conditionalFormatting sqref="I166:I167">
    <cfRule type="cellIs" dxfId="42" priority="46" operator="equal">
      <formula>"NNNN"</formula>
    </cfRule>
  </conditionalFormatting>
  <conditionalFormatting sqref="I168">
    <cfRule type="cellIs" dxfId="41" priority="45" operator="equal">
      <formula>"NNNN"</formula>
    </cfRule>
  </conditionalFormatting>
  <conditionalFormatting sqref="I169:I170">
    <cfRule type="cellIs" dxfId="40" priority="44" operator="equal">
      <formula>"NNNN"</formula>
    </cfRule>
  </conditionalFormatting>
  <conditionalFormatting sqref="I171:I172">
    <cfRule type="cellIs" dxfId="39" priority="43" operator="equal">
      <formula>"NNNN"</formula>
    </cfRule>
  </conditionalFormatting>
  <conditionalFormatting sqref="I173">
    <cfRule type="cellIs" dxfId="38" priority="42" operator="equal">
      <formula>"NNNN"</formula>
    </cfRule>
  </conditionalFormatting>
  <conditionalFormatting sqref="I175">
    <cfRule type="cellIs" dxfId="37" priority="41" operator="equal">
      <formula>"NNNN"</formula>
    </cfRule>
  </conditionalFormatting>
  <conditionalFormatting sqref="I176:I178">
    <cfRule type="cellIs" dxfId="36" priority="40" operator="equal">
      <formula>"NNNN"</formula>
    </cfRule>
  </conditionalFormatting>
  <conditionalFormatting sqref="I181">
    <cfRule type="cellIs" dxfId="35" priority="39" operator="equal">
      <formula>"NNNN"</formula>
    </cfRule>
  </conditionalFormatting>
  <conditionalFormatting sqref="I183:I185">
    <cfRule type="cellIs" dxfId="34" priority="38" operator="equal">
      <formula>"NNNN"</formula>
    </cfRule>
  </conditionalFormatting>
  <conditionalFormatting sqref="I186:I187">
    <cfRule type="cellIs" dxfId="33" priority="37" operator="equal">
      <formula>"NNNN"</formula>
    </cfRule>
  </conditionalFormatting>
  <conditionalFormatting sqref="I188:I191">
    <cfRule type="cellIs" dxfId="32" priority="36" operator="equal">
      <formula>"NNNN"</formula>
    </cfRule>
  </conditionalFormatting>
  <conditionalFormatting sqref="I192:I194">
    <cfRule type="cellIs" dxfId="31" priority="35" operator="equal">
      <formula>"NNNN"</formula>
    </cfRule>
  </conditionalFormatting>
  <conditionalFormatting sqref="I200:I202">
    <cfRule type="cellIs" dxfId="30" priority="34" operator="equal">
      <formula>"NNNN"</formula>
    </cfRule>
  </conditionalFormatting>
  <conditionalFormatting sqref="I205:I208">
    <cfRule type="cellIs" dxfId="29" priority="33" operator="equal">
      <formula>"NNNN"</formula>
    </cfRule>
  </conditionalFormatting>
  <conditionalFormatting sqref="I209">
    <cfRule type="cellIs" dxfId="28" priority="32" operator="equal">
      <formula>"NNNN"</formula>
    </cfRule>
  </conditionalFormatting>
  <conditionalFormatting sqref="I210:I212">
    <cfRule type="cellIs" dxfId="27" priority="31" operator="equal">
      <formula>"NNNN"</formula>
    </cfRule>
  </conditionalFormatting>
  <conditionalFormatting sqref="I214">
    <cfRule type="cellIs" dxfId="26" priority="30" operator="equal">
      <formula>"NNNN"</formula>
    </cfRule>
  </conditionalFormatting>
  <conditionalFormatting sqref="I215:I216">
    <cfRule type="cellIs" dxfId="25" priority="29" operator="equal">
      <formula>"NNNN"</formula>
    </cfRule>
  </conditionalFormatting>
  <conditionalFormatting sqref="I217">
    <cfRule type="cellIs" dxfId="24" priority="28" operator="equal">
      <formula>"NNNN"</formula>
    </cfRule>
  </conditionalFormatting>
  <conditionalFormatting sqref="I218:I220">
    <cfRule type="cellIs" dxfId="23" priority="27" operator="equal">
      <formula>"NNNN"</formula>
    </cfRule>
  </conditionalFormatting>
  <conditionalFormatting sqref="I225">
    <cfRule type="cellIs" dxfId="22" priority="26" operator="equal">
      <formula>"NNNN"</formula>
    </cfRule>
  </conditionalFormatting>
  <conditionalFormatting sqref="I226">
    <cfRule type="cellIs" dxfId="21" priority="25" operator="equal">
      <formula>"NNNN"</formula>
    </cfRule>
  </conditionalFormatting>
  <conditionalFormatting sqref="I227:I230">
    <cfRule type="cellIs" dxfId="20" priority="24" operator="equal">
      <formula>"NNNN"</formula>
    </cfRule>
  </conditionalFormatting>
  <conditionalFormatting sqref="I232:I234">
    <cfRule type="cellIs" dxfId="19" priority="23" operator="equal">
      <formula>"NNNN"</formula>
    </cfRule>
  </conditionalFormatting>
  <conditionalFormatting sqref="I240:I245">
    <cfRule type="cellIs" dxfId="18" priority="22" operator="equal">
      <formula>"NNNN"</formula>
    </cfRule>
  </conditionalFormatting>
  <conditionalFormatting sqref="K231:O231 D231:H231">
    <cfRule type="cellIs" dxfId="17" priority="18" operator="equal">
      <formula>"NNNN"</formula>
    </cfRule>
  </conditionalFormatting>
  <conditionalFormatting sqref="P231:Q231">
    <cfRule type="cellIs" dxfId="16" priority="17" operator="equal">
      <formula>"NNNN"</formula>
    </cfRule>
  </conditionalFormatting>
  <conditionalFormatting sqref="I231">
    <cfRule type="cellIs" dxfId="15" priority="16" operator="equal">
      <formula>"NNNN"</formula>
    </cfRule>
  </conditionalFormatting>
  <conditionalFormatting sqref="D274:I274">
    <cfRule type="cellIs" dxfId="14" priority="15" operator="equal">
      <formula>"NNNN"</formula>
    </cfRule>
  </conditionalFormatting>
  <conditionalFormatting sqref="K31:Q31 D31:H31">
    <cfRule type="cellIs" dxfId="13" priority="14" operator="equal">
      <formula>"NNNN"</formula>
    </cfRule>
  </conditionalFormatting>
  <conditionalFormatting sqref="I31">
    <cfRule type="cellIs" dxfId="12" priority="13" operator="equal">
      <formula>"NNNN"</formula>
    </cfRule>
  </conditionalFormatting>
  <conditionalFormatting sqref="D275:I275">
    <cfRule type="cellIs" dxfId="11" priority="12" operator="equal">
      <formula>"NNNN"</formula>
    </cfRule>
  </conditionalFormatting>
  <conditionalFormatting sqref="Q275">
    <cfRule type="cellIs" dxfId="10" priority="11" operator="equal">
      <formula>"NNNN"</formula>
    </cfRule>
  </conditionalFormatting>
  <conditionalFormatting sqref="K275">
    <cfRule type="cellIs" dxfId="9" priority="10" operator="equal">
      <formula>"NNNN"</formula>
    </cfRule>
  </conditionalFormatting>
  <conditionalFormatting sqref="L275:O275">
    <cfRule type="cellIs" dxfId="8" priority="9" operator="equal">
      <formula>"NNNN"</formula>
    </cfRule>
  </conditionalFormatting>
  <conditionalFormatting sqref="P275">
    <cfRule type="cellIs" dxfId="7" priority="8" operator="equal">
      <formula>"NNNN"</formula>
    </cfRule>
  </conditionalFormatting>
  <conditionalFormatting sqref="O276">
    <cfRule type="cellIs" dxfId="6" priority="5" operator="equal">
      <formula>"NNNN"</formula>
    </cfRule>
  </conditionalFormatting>
  <conditionalFormatting sqref="D276:I276">
    <cfRule type="cellIs" dxfId="5" priority="7" operator="equal">
      <formula>"NNNN"</formula>
    </cfRule>
  </conditionalFormatting>
  <conditionalFormatting sqref="P276:Q276">
    <cfRule type="cellIs" dxfId="4" priority="6" operator="equal">
      <formula>"NNNN"</formula>
    </cfRule>
  </conditionalFormatting>
  <conditionalFormatting sqref="K4:Q4 D4:I4">
    <cfRule type="cellIs" dxfId="3" priority="4" operator="equal">
      <formula>"NNNN"</formula>
    </cfRule>
  </conditionalFormatting>
  <conditionalFormatting sqref="K73:O73 D73:H73">
    <cfRule type="cellIs" dxfId="2" priority="3" operator="equal">
      <formula>"NNNN"</formula>
    </cfRule>
  </conditionalFormatting>
  <conditionalFormatting sqref="P73:Q73">
    <cfRule type="cellIs" dxfId="1" priority="2" operator="equal">
      <formula>"NNNN"</formula>
    </cfRule>
  </conditionalFormatting>
  <conditionalFormatting sqref="I73">
    <cfRule type="cellIs" dxfId="0" priority="1" operator="equal">
      <formula>"NNNN"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4A735-1519-AA43-A1E5-894FCEF888F9}">
  <dimension ref="A1:D469"/>
  <sheetViews>
    <sheetView topLeftCell="A451" workbookViewId="0">
      <selection activeCell="G460" sqref="G460"/>
    </sheetView>
  </sheetViews>
  <sheetFormatPr baseColWidth="10" defaultRowHeight="15"/>
  <cols>
    <col min="1" max="1" width="31" bestFit="1" customWidth="1"/>
    <col min="2" max="2" width="21.83203125" bestFit="1" customWidth="1"/>
    <col min="3" max="3" width="17.1640625" bestFit="1" customWidth="1"/>
  </cols>
  <sheetData>
    <row r="1" spans="1:3">
      <c r="B1" t="s">
        <v>1197</v>
      </c>
      <c r="C1" t="s">
        <v>1198</v>
      </c>
    </row>
    <row r="2" spans="1:3">
      <c r="A2" t="s">
        <v>395</v>
      </c>
      <c r="B2" t="s">
        <v>2</v>
      </c>
      <c r="C2" t="s">
        <v>1199</v>
      </c>
    </row>
    <row r="3" spans="1:3">
      <c r="A3" t="s">
        <v>396</v>
      </c>
      <c r="B3" t="s">
        <v>3</v>
      </c>
      <c r="C3" t="s">
        <v>1199</v>
      </c>
    </row>
    <row r="4" spans="1:3">
      <c r="A4" t="s">
        <v>397</v>
      </c>
      <c r="B4" t="s">
        <v>4</v>
      </c>
      <c r="C4" t="s">
        <v>1200</v>
      </c>
    </row>
    <row r="5" spans="1:3">
      <c r="A5" t="s">
        <v>398</v>
      </c>
      <c r="B5" t="s">
        <v>5</v>
      </c>
      <c r="C5" t="s">
        <v>1200</v>
      </c>
    </row>
    <row r="6" spans="1:3">
      <c r="A6" t="s">
        <v>399</v>
      </c>
      <c r="B6" t="s">
        <v>6</v>
      </c>
      <c r="C6" t="s">
        <v>1200</v>
      </c>
    </row>
    <row r="7" spans="1:3">
      <c r="A7" t="s">
        <v>400</v>
      </c>
      <c r="B7" t="s">
        <v>7</v>
      </c>
      <c r="C7" t="s">
        <v>1201</v>
      </c>
    </row>
    <row r="8" spans="1:3">
      <c r="A8" t="s">
        <v>401</v>
      </c>
      <c r="B8" t="s">
        <v>8</v>
      </c>
      <c r="C8" t="s">
        <v>1201</v>
      </c>
    </row>
    <row r="9" spans="1:3">
      <c r="A9" t="s">
        <v>402</v>
      </c>
      <c r="B9" t="s">
        <v>9</v>
      </c>
      <c r="C9" t="s">
        <v>1201</v>
      </c>
    </row>
    <row r="10" spans="1:3">
      <c r="A10" t="s">
        <v>403</v>
      </c>
      <c r="B10" t="s">
        <v>10</v>
      </c>
      <c r="C10" t="s">
        <v>10</v>
      </c>
    </row>
    <row r="11" spans="1:3">
      <c r="A11" t="s">
        <v>404</v>
      </c>
      <c r="B11" t="s">
        <v>11</v>
      </c>
      <c r="C11" t="s">
        <v>11</v>
      </c>
    </row>
    <row r="12" spans="1:3">
      <c r="A12" t="s">
        <v>405</v>
      </c>
      <c r="B12" t="s">
        <v>12</v>
      </c>
      <c r="C12" t="s">
        <v>1200</v>
      </c>
    </row>
    <row r="13" spans="1:3">
      <c r="A13" t="s">
        <v>406</v>
      </c>
      <c r="B13" t="s">
        <v>13</v>
      </c>
      <c r="C13" t="s">
        <v>1200</v>
      </c>
    </row>
    <row r="14" spans="1:3">
      <c r="A14" t="s">
        <v>407</v>
      </c>
      <c r="B14" t="s">
        <v>14</v>
      </c>
      <c r="C14" t="s">
        <v>1200</v>
      </c>
    </row>
    <row r="15" spans="1:3">
      <c r="A15" t="s">
        <v>408</v>
      </c>
      <c r="B15" t="s">
        <v>15</v>
      </c>
      <c r="C15" t="s">
        <v>1200</v>
      </c>
    </row>
    <row r="16" spans="1:3">
      <c r="A16" t="s">
        <v>409</v>
      </c>
      <c r="B16" t="s">
        <v>16</v>
      </c>
      <c r="C16" t="s">
        <v>16</v>
      </c>
    </row>
    <row r="17" spans="1:3">
      <c r="A17" t="s">
        <v>410</v>
      </c>
      <c r="B17" t="s">
        <v>410</v>
      </c>
      <c r="C17" t="s">
        <v>410</v>
      </c>
    </row>
    <row r="18" spans="1:3">
      <c r="A18" t="s">
        <v>411</v>
      </c>
      <c r="B18" t="s">
        <v>17</v>
      </c>
      <c r="C18" t="s">
        <v>17</v>
      </c>
    </row>
    <row r="19" spans="1:3">
      <c r="A19" t="s">
        <v>412</v>
      </c>
      <c r="B19" t="s">
        <v>18</v>
      </c>
      <c r="C19" t="s">
        <v>18</v>
      </c>
    </row>
    <row r="20" spans="1:3">
      <c r="A20" t="s">
        <v>413</v>
      </c>
      <c r="B20" t="s">
        <v>19</v>
      </c>
      <c r="C20" t="s">
        <v>19</v>
      </c>
    </row>
    <row r="21" spans="1:3">
      <c r="A21" t="s">
        <v>414</v>
      </c>
      <c r="B21" t="s">
        <v>20</v>
      </c>
      <c r="C21" t="s">
        <v>20</v>
      </c>
    </row>
    <row r="22" spans="1:3">
      <c r="A22" t="s">
        <v>415</v>
      </c>
      <c r="B22" t="s">
        <v>21</v>
      </c>
      <c r="C22" t="s">
        <v>1202</v>
      </c>
    </row>
    <row r="23" spans="1:3">
      <c r="A23" t="s">
        <v>416</v>
      </c>
      <c r="B23" t="s">
        <v>22</v>
      </c>
      <c r="C23" t="s">
        <v>1202</v>
      </c>
    </row>
    <row r="24" spans="1:3">
      <c r="A24" t="s">
        <v>417</v>
      </c>
      <c r="B24" t="s">
        <v>23</v>
      </c>
      <c r="C24" t="s">
        <v>23</v>
      </c>
    </row>
    <row r="25" spans="1:3">
      <c r="A25" t="s">
        <v>418</v>
      </c>
      <c r="B25" t="s">
        <v>24</v>
      </c>
      <c r="C25" t="s">
        <v>24</v>
      </c>
    </row>
    <row r="26" spans="1:3">
      <c r="A26" t="s">
        <v>419</v>
      </c>
      <c r="B26" t="s">
        <v>25</v>
      </c>
      <c r="C26" t="s">
        <v>25</v>
      </c>
    </row>
    <row r="27" spans="1:3">
      <c r="A27" t="s">
        <v>420</v>
      </c>
      <c r="B27" t="s">
        <v>351</v>
      </c>
      <c r="C27" t="s">
        <v>351</v>
      </c>
    </row>
    <row r="28" spans="1:3">
      <c r="A28" t="s">
        <v>421</v>
      </c>
      <c r="B28" t="s">
        <v>26</v>
      </c>
      <c r="C28" t="s">
        <v>26</v>
      </c>
    </row>
    <row r="29" spans="1:3">
      <c r="A29" t="s">
        <v>422</v>
      </c>
      <c r="B29" t="s">
        <v>27</v>
      </c>
      <c r="C29" t="s">
        <v>27</v>
      </c>
    </row>
    <row r="30" spans="1:3">
      <c r="A30" t="s">
        <v>423</v>
      </c>
      <c r="B30" t="s">
        <v>342</v>
      </c>
      <c r="C30" t="s">
        <v>342</v>
      </c>
    </row>
    <row r="31" spans="1:3">
      <c r="A31" t="s">
        <v>424</v>
      </c>
      <c r="B31" t="s">
        <v>424</v>
      </c>
      <c r="C31" t="s">
        <v>424</v>
      </c>
    </row>
    <row r="32" spans="1:3">
      <c r="A32" t="s">
        <v>425</v>
      </c>
      <c r="B32" t="s">
        <v>28</v>
      </c>
      <c r="C32" t="s">
        <v>1203</v>
      </c>
    </row>
    <row r="33" spans="1:3">
      <c r="A33" t="s">
        <v>426</v>
      </c>
      <c r="B33" t="s">
        <v>31</v>
      </c>
      <c r="C33" t="s">
        <v>1203</v>
      </c>
    </row>
    <row r="34" spans="1:3">
      <c r="A34" t="s">
        <v>427</v>
      </c>
      <c r="B34" t="s">
        <v>34</v>
      </c>
      <c r="C34" t="s">
        <v>34</v>
      </c>
    </row>
    <row r="35" spans="1:3">
      <c r="A35" t="s">
        <v>428</v>
      </c>
      <c r="B35" t="s">
        <v>35</v>
      </c>
      <c r="C35" t="s">
        <v>35</v>
      </c>
    </row>
    <row r="36" spans="1:3">
      <c r="A36" t="s">
        <v>429</v>
      </c>
      <c r="B36" t="s">
        <v>36</v>
      </c>
      <c r="C36" t="s">
        <v>36</v>
      </c>
    </row>
    <row r="37" spans="1:3">
      <c r="A37" t="s">
        <v>430</v>
      </c>
      <c r="B37" t="s">
        <v>37</v>
      </c>
      <c r="C37" t="s">
        <v>1204</v>
      </c>
    </row>
    <row r="38" spans="1:3">
      <c r="A38" t="s">
        <v>431</v>
      </c>
      <c r="B38" t="s">
        <v>41</v>
      </c>
      <c r="C38" t="s">
        <v>1204</v>
      </c>
    </row>
    <row r="39" spans="1:3">
      <c r="A39" t="s">
        <v>432</v>
      </c>
      <c r="B39" t="s">
        <v>45</v>
      </c>
      <c r="C39" t="s">
        <v>1081</v>
      </c>
    </row>
    <row r="40" spans="1:3">
      <c r="A40" t="s">
        <v>433</v>
      </c>
      <c r="B40" t="s">
        <v>38</v>
      </c>
      <c r="C40" t="s">
        <v>1204</v>
      </c>
    </row>
    <row r="41" spans="1:3">
      <c r="A41" t="s">
        <v>434</v>
      </c>
      <c r="B41" t="s">
        <v>39</v>
      </c>
      <c r="C41" t="s">
        <v>1204</v>
      </c>
    </row>
    <row r="42" spans="1:3">
      <c r="A42" t="s">
        <v>435</v>
      </c>
      <c r="B42" t="s">
        <v>40</v>
      </c>
      <c r="C42" t="s">
        <v>1204</v>
      </c>
    </row>
    <row r="43" spans="1:3">
      <c r="A43" t="s">
        <v>436</v>
      </c>
      <c r="B43" t="s">
        <v>42</v>
      </c>
      <c r="C43" t="s">
        <v>1204</v>
      </c>
    </row>
    <row r="44" spans="1:3">
      <c r="A44" t="s">
        <v>437</v>
      </c>
      <c r="B44" t="s">
        <v>43</v>
      </c>
      <c r="C44" t="s">
        <v>1204</v>
      </c>
    </row>
    <row r="45" spans="1:3">
      <c r="A45" t="s">
        <v>438</v>
      </c>
      <c r="B45" t="s">
        <v>44</v>
      </c>
      <c r="C45" t="s">
        <v>1204</v>
      </c>
    </row>
    <row r="46" spans="1:3">
      <c r="A46" t="s">
        <v>439</v>
      </c>
      <c r="B46" t="s">
        <v>50</v>
      </c>
      <c r="C46" t="s">
        <v>50</v>
      </c>
    </row>
    <row r="47" spans="1:3">
      <c r="A47" t="s">
        <v>440</v>
      </c>
      <c r="B47" t="s">
        <v>51</v>
      </c>
      <c r="C47" t="s">
        <v>51</v>
      </c>
    </row>
    <row r="48" spans="1:3">
      <c r="A48" t="s">
        <v>441</v>
      </c>
      <c r="B48" t="s">
        <v>54</v>
      </c>
      <c r="C48" t="s">
        <v>54</v>
      </c>
    </row>
    <row r="49" spans="1:3">
      <c r="A49" t="s">
        <v>442</v>
      </c>
      <c r="B49" t="s">
        <v>32</v>
      </c>
      <c r="C49" t="s">
        <v>1203</v>
      </c>
    </row>
    <row r="50" spans="1:3">
      <c r="A50" t="s">
        <v>443</v>
      </c>
      <c r="B50" t="s">
        <v>33</v>
      </c>
      <c r="C50" t="s">
        <v>1203</v>
      </c>
    </row>
    <row r="51" spans="1:3">
      <c r="A51" t="s">
        <v>444</v>
      </c>
      <c r="B51" t="s">
        <v>29</v>
      </c>
      <c r="C51" t="s">
        <v>1203</v>
      </c>
    </row>
    <row r="52" spans="1:3">
      <c r="A52" t="s">
        <v>445</v>
      </c>
      <c r="B52" t="s">
        <v>30</v>
      </c>
      <c r="C52" t="s">
        <v>1203</v>
      </c>
    </row>
    <row r="53" spans="1:3">
      <c r="A53" t="s">
        <v>446</v>
      </c>
      <c r="B53" t="s">
        <v>55</v>
      </c>
      <c r="C53" t="s">
        <v>55</v>
      </c>
    </row>
    <row r="54" spans="1:3">
      <c r="A54" t="s">
        <v>447</v>
      </c>
      <c r="B54" t="s">
        <v>52</v>
      </c>
      <c r="C54" t="s">
        <v>52</v>
      </c>
    </row>
    <row r="55" spans="1:3">
      <c r="A55" t="s">
        <v>448</v>
      </c>
      <c r="B55" t="s">
        <v>53</v>
      </c>
      <c r="C55" t="s">
        <v>53</v>
      </c>
    </row>
    <row r="56" spans="1:3">
      <c r="A56" t="s">
        <v>449</v>
      </c>
      <c r="B56" t="s">
        <v>46</v>
      </c>
      <c r="C56" t="s">
        <v>1081</v>
      </c>
    </row>
    <row r="57" spans="1:3">
      <c r="A57" t="s">
        <v>450</v>
      </c>
      <c r="B57" t="s">
        <v>47</v>
      </c>
      <c r="C57" t="s">
        <v>1081</v>
      </c>
    </row>
    <row r="58" spans="1:3">
      <c r="A58" t="s">
        <v>451</v>
      </c>
      <c r="B58" t="s">
        <v>48</v>
      </c>
      <c r="C58" t="s">
        <v>1081</v>
      </c>
    </row>
    <row r="59" spans="1:3">
      <c r="A59" t="s">
        <v>452</v>
      </c>
      <c r="B59" t="s">
        <v>49</v>
      </c>
      <c r="C59" t="s">
        <v>1081</v>
      </c>
    </row>
    <row r="60" spans="1:3">
      <c r="A60" t="s">
        <v>453</v>
      </c>
      <c r="B60" t="s">
        <v>56</v>
      </c>
      <c r="C60" t="s">
        <v>56</v>
      </c>
    </row>
    <row r="61" spans="1:3">
      <c r="A61" t="s">
        <v>454</v>
      </c>
      <c r="B61" t="s">
        <v>57</v>
      </c>
      <c r="C61" t="s">
        <v>57</v>
      </c>
    </row>
    <row r="62" spans="1:3">
      <c r="A62" t="s">
        <v>455</v>
      </c>
      <c r="B62" t="s">
        <v>58</v>
      </c>
      <c r="C62" t="s">
        <v>1205</v>
      </c>
    </row>
    <row r="63" spans="1:3">
      <c r="A63" t="s">
        <v>456</v>
      </c>
      <c r="B63" t="s">
        <v>59</v>
      </c>
      <c r="C63" t="s">
        <v>1205</v>
      </c>
    </row>
    <row r="64" spans="1:3">
      <c r="A64" t="s">
        <v>457</v>
      </c>
      <c r="B64" t="s">
        <v>60</v>
      </c>
      <c r="C64" t="s">
        <v>1205</v>
      </c>
    </row>
    <row r="65" spans="1:4">
      <c r="A65" t="s">
        <v>458</v>
      </c>
      <c r="B65" t="s">
        <v>61</v>
      </c>
      <c r="C65" t="s">
        <v>1206</v>
      </c>
    </row>
    <row r="66" spans="1:4">
      <c r="A66" t="s">
        <v>459</v>
      </c>
      <c r="B66" t="s">
        <v>62</v>
      </c>
      <c r="C66" t="s">
        <v>62</v>
      </c>
    </row>
    <row r="67" spans="1:4">
      <c r="A67" t="s">
        <v>460</v>
      </c>
      <c r="B67" t="s">
        <v>63</v>
      </c>
      <c r="C67" t="s">
        <v>63</v>
      </c>
    </row>
    <row r="68" spans="1:4">
      <c r="A68" t="s">
        <v>461</v>
      </c>
      <c r="B68" t="s">
        <v>353</v>
      </c>
      <c r="C68" t="s">
        <v>353</v>
      </c>
    </row>
    <row r="69" spans="1:4">
      <c r="A69" t="s">
        <v>462</v>
      </c>
      <c r="B69" t="s">
        <v>64</v>
      </c>
      <c r="C69" t="s">
        <v>1081</v>
      </c>
      <c r="D69" t="s">
        <v>1207</v>
      </c>
    </row>
    <row r="70" spans="1:4">
      <c r="A70" t="s">
        <v>463</v>
      </c>
      <c r="B70" t="s">
        <v>65</v>
      </c>
      <c r="C70" t="s">
        <v>65</v>
      </c>
    </row>
    <row r="71" spans="1:4">
      <c r="A71" t="s">
        <v>464</v>
      </c>
      <c r="B71" t="s">
        <v>66</v>
      </c>
      <c r="C71" t="s">
        <v>66</v>
      </c>
    </row>
    <row r="72" spans="1:4">
      <c r="A72" t="s">
        <v>465</v>
      </c>
      <c r="B72" t="s">
        <v>67</v>
      </c>
      <c r="C72" t="s">
        <v>67</v>
      </c>
    </row>
    <row r="73" spans="1:4">
      <c r="A73" t="s">
        <v>466</v>
      </c>
      <c r="B73" t="s">
        <v>68</v>
      </c>
      <c r="C73" t="s">
        <v>68</v>
      </c>
    </row>
    <row r="74" spans="1:4">
      <c r="A74" t="s">
        <v>467</v>
      </c>
      <c r="B74" t="s">
        <v>69</v>
      </c>
      <c r="C74" t="s">
        <v>69</v>
      </c>
    </row>
    <row r="75" spans="1:4">
      <c r="A75" t="s">
        <v>468</v>
      </c>
      <c r="B75" t="s">
        <v>468</v>
      </c>
      <c r="C75" t="s">
        <v>468</v>
      </c>
    </row>
    <row r="76" spans="1:4">
      <c r="A76" t="s">
        <v>469</v>
      </c>
      <c r="B76" t="s">
        <v>83</v>
      </c>
      <c r="C76" t="s">
        <v>1208</v>
      </c>
    </row>
    <row r="77" spans="1:4">
      <c r="A77" t="s">
        <v>470</v>
      </c>
      <c r="B77" t="s">
        <v>70</v>
      </c>
      <c r="C77" t="s">
        <v>1076</v>
      </c>
    </row>
    <row r="78" spans="1:4">
      <c r="A78" t="s">
        <v>471</v>
      </c>
      <c r="B78" t="s">
        <v>75</v>
      </c>
      <c r="C78" t="s">
        <v>1209</v>
      </c>
    </row>
    <row r="79" spans="1:4">
      <c r="A79" t="s">
        <v>472</v>
      </c>
      <c r="B79" t="s">
        <v>72</v>
      </c>
      <c r="C79" t="s">
        <v>72</v>
      </c>
    </row>
    <row r="80" spans="1:4">
      <c r="A80" t="s">
        <v>473</v>
      </c>
      <c r="B80" t="s">
        <v>73</v>
      </c>
      <c r="C80" t="s">
        <v>73</v>
      </c>
    </row>
    <row r="81" spans="1:3">
      <c r="A81" t="s">
        <v>474</v>
      </c>
      <c r="B81" t="s">
        <v>78</v>
      </c>
      <c r="C81" t="s">
        <v>78</v>
      </c>
    </row>
    <row r="82" spans="1:3">
      <c r="A82" t="s">
        <v>475</v>
      </c>
      <c r="B82" t="s">
        <v>80</v>
      </c>
      <c r="C82" t="s">
        <v>80</v>
      </c>
    </row>
    <row r="83" spans="1:3">
      <c r="A83" t="s">
        <v>476</v>
      </c>
      <c r="B83" t="s">
        <v>79</v>
      </c>
      <c r="C83" t="s">
        <v>79</v>
      </c>
    </row>
    <row r="84" spans="1:3">
      <c r="A84" t="s">
        <v>477</v>
      </c>
      <c r="B84" t="s">
        <v>81</v>
      </c>
      <c r="C84" t="s">
        <v>1208</v>
      </c>
    </row>
    <row r="85" spans="1:3">
      <c r="A85" t="s">
        <v>478</v>
      </c>
      <c r="B85" t="s">
        <v>82</v>
      </c>
      <c r="C85" t="s">
        <v>1208</v>
      </c>
    </row>
    <row r="86" spans="1:3">
      <c r="A86" t="s">
        <v>479</v>
      </c>
      <c r="B86" t="s">
        <v>71</v>
      </c>
      <c r="C86" t="s">
        <v>1076</v>
      </c>
    </row>
    <row r="87" spans="1:3">
      <c r="A87" t="s">
        <v>480</v>
      </c>
      <c r="B87" t="s">
        <v>74</v>
      </c>
      <c r="C87" t="s">
        <v>74</v>
      </c>
    </row>
    <row r="88" spans="1:3">
      <c r="A88" t="s">
        <v>481</v>
      </c>
      <c r="B88" t="s">
        <v>76</v>
      </c>
      <c r="C88" t="s">
        <v>1209</v>
      </c>
    </row>
    <row r="89" spans="1:3">
      <c r="A89" t="s">
        <v>482</v>
      </c>
      <c r="B89" t="s">
        <v>77</v>
      </c>
      <c r="C89" t="s">
        <v>1209</v>
      </c>
    </row>
    <row r="90" spans="1:3">
      <c r="A90" t="s">
        <v>483</v>
      </c>
      <c r="B90" t="s">
        <v>84</v>
      </c>
      <c r="C90" t="s">
        <v>84</v>
      </c>
    </row>
    <row r="91" spans="1:3">
      <c r="A91" t="s">
        <v>484</v>
      </c>
      <c r="B91" t="s">
        <v>85</v>
      </c>
      <c r="C91" t="s">
        <v>85</v>
      </c>
    </row>
    <row r="92" spans="1:3">
      <c r="A92" t="s">
        <v>485</v>
      </c>
      <c r="B92" t="s">
        <v>86</v>
      </c>
      <c r="C92" t="s">
        <v>86</v>
      </c>
    </row>
    <row r="93" spans="1:3">
      <c r="A93" t="s">
        <v>486</v>
      </c>
      <c r="B93" t="s">
        <v>344</v>
      </c>
      <c r="C93" t="s">
        <v>344</v>
      </c>
    </row>
    <row r="94" spans="1:3">
      <c r="A94" t="s">
        <v>487</v>
      </c>
      <c r="B94" t="s">
        <v>87</v>
      </c>
      <c r="C94" t="s">
        <v>87</v>
      </c>
    </row>
    <row r="95" spans="1:3">
      <c r="A95" t="s">
        <v>488</v>
      </c>
      <c r="B95" t="s">
        <v>88</v>
      </c>
      <c r="C95" t="s">
        <v>88</v>
      </c>
    </row>
    <row r="96" spans="1:3">
      <c r="A96" t="s">
        <v>489</v>
      </c>
      <c r="B96" t="s">
        <v>89</v>
      </c>
      <c r="C96" t="s">
        <v>89</v>
      </c>
    </row>
    <row r="97" spans="1:3">
      <c r="A97" t="s">
        <v>490</v>
      </c>
      <c r="B97" t="s">
        <v>90</v>
      </c>
      <c r="C97" t="s">
        <v>90</v>
      </c>
    </row>
    <row r="98" spans="1:3">
      <c r="A98" t="s">
        <v>491</v>
      </c>
      <c r="B98" t="s">
        <v>91</v>
      </c>
      <c r="C98" t="s">
        <v>91</v>
      </c>
    </row>
    <row r="99" spans="1:3">
      <c r="A99" t="s">
        <v>492</v>
      </c>
      <c r="B99" t="s">
        <v>92</v>
      </c>
      <c r="C99" t="s">
        <v>92</v>
      </c>
    </row>
    <row r="100" spans="1:3">
      <c r="A100" t="s">
        <v>493</v>
      </c>
      <c r="B100" t="s">
        <v>93</v>
      </c>
      <c r="C100" t="s">
        <v>93</v>
      </c>
    </row>
    <row r="101" spans="1:3">
      <c r="A101" t="s">
        <v>494</v>
      </c>
      <c r="B101" t="s">
        <v>94</v>
      </c>
      <c r="C101" t="s">
        <v>94</v>
      </c>
    </row>
    <row r="102" spans="1:3">
      <c r="A102" t="s">
        <v>495</v>
      </c>
      <c r="B102" t="s">
        <v>95</v>
      </c>
      <c r="C102" t="s">
        <v>95</v>
      </c>
    </row>
    <row r="103" spans="1:3">
      <c r="A103" t="s">
        <v>496</v>
      </c>
      <c r="B103" t="s">
        <v>96</v>
      </c>
      <c r="C103" t="s">
        <v>96</v>
      </c>
    </row>
    <row r="104" spans="1:3">
      <c r="A104" t="s">
        <v>497</v>
      </c>
      <c r="B104" t="s">
        <v>497</v>
      </c>
      <c r="C104" t="s">
        <v>497</v>
      </c>
    </row>
    <row r="105" spans="1:3">
      <c r="A105" t="s">
        <v>498</v>
      </c>
      <c r="B105" t="s">
        <v>498</v>
      </c>
      <c r="C105" t="s">
        <v>498</v>
      </c>
    </row>
    <row r="106" spans="1:3">
      <c r="A106" t="s">
        <v>499</v>
      </c>
      <c r="B106" t="s">
        <v>499</v>
      </c>
      <c r="C106" t="s">
        <v>499</v>
      </c>
    </row>
    <row r="107" spans="1:3">
      <c r="A107" t="s">
        <v>500</v>
      </c>
      <c r="B107" t="s">
        <v>500</v>
      </c>
      <c r="C107" t="s">
        <v>500</v>
      </c>
    </row>
    <row r="108" spans="1:3">
      <c r="A108" t="s">
        <v>501</v>
      </c>
      <c r="B108" t="s">
        <v>98</v>
      </c>
      <c r="C108" t="s">
        <v>98</v>
      </c>
    </row>
    <row r="109" spans="1:3">
      <c r="A109" t="s">
        <v>502</v>
      </c>
      <c r="B109" t="s">
        <v>100</v>
      </c>
      <c r="C109" t="s">
        <v>100</v>
      </c>
    </row>
    <row r="110" spans="1:3">
      <c r="A110" t="s">
        <v>503</v>
      </c>
      <c r="B110" t="s">
        <v>103</v>
      </c>
      <c r="C110" t="s">
        <v>1210</v>
      </c>
    </row>
    <row r="111" spans="1:3">
      <c r="A111" t="s">
        <v>504</v>
      </c>
      <c r="B111" t="s">
        <v>104</v>
      </c>
      <c r="C111" t="s">
        <v>1210</v>
      </c>
    </row>
    <row r="112" spans="1:3">
      <c r="A112" t="s">
        <v>505</v>
      </c>
      <c r="B112" t="s">
        <v>99</v>
      </c>
      <c r="C112" t="s">
        <v>99</v>
      </c>
    </row>
    <row r="113" spans="1:3">
      <c r="A113" t="s">
        <v>506</v>
      </c>
      <c r="B113" t="s">
        <v>101</v>
      </c>
      <c r="C113" t="s">
        <v>101</v>
      </c>
    </row>
    <row r="114" spans="1:3">
      <c r="A114" t="s">
        <v>507</v>
      </c>
      <c r="B114" t="s">
        <v>102</v>
      </c>
      <c r="C114" t="s">
        <v>102</v>
      </c>
    </row>
    <row r="115" spans="1:3">
      <c r="A115" t="s">
        <v>508</v>
      </c>
      <c r="B115" t="s">
        <v>105</v>
      </c>
      <c r="C115" t="s">
        <v>105</v>
      </c>
    </row>
    <row r="116" spans="1:3">
      <c r="A116" t="s">
        <v>509</v>
      </c>
      <c r="B116" t="s">
        <v>106</v>
      </c>
      <c r="C116" t="s">
        <v>106</v>
      </c>
    </row>
    <row r="117" spans="1:3">
      <c r="A117" t="s">
        <v>510</v>
      </c>
      <c r="B117" t="s">
        <v>107</v>
      </c>
      <c r="C117" t="s">
        <v>107</v>
      </c>
    </row>
    <row r="118" spans="1:3">
      <c r="A118" t="s">
        <v>511</v>
      </c>
      <c r="B118" t="s">
        <v>108</v>
      </c>
      <c r="C118" t="s">
        <v>108</v>
      </c>
    </row>
    <row r="119" spans="1:3">
      <c r="A119" t="s">
        <v>512</v>
      </c>
      <c r="B119" t="s">
        <v>109</v>
      </c>
      <c r="C119" t="s">
        <v>109</v>
      </c>
    </row>
    <row r="120" spans="1:3">
      <c r="A120" t="s">
        <v>513</v>
      </c>
      <c r="B120" t="s">
        <v>110</v>
      </c>
      <c r="C120" t="s">
        <v>110</v>
      </c>
    </row>
    <row r="121" spans="1:3">
      <c r="A121" t="s">
        <v>514</v>
      </c>
      <c r="B121" t="s">
        <v>111</v>
      </c>
      <c r="C121" t="s">
        <v>111</v>
      </c>
    </row>
    <row r="122" spans="1:3">
      <c r="A122" t="s">
        <v>515</v>
      </c>
      <c r="B122" t="s">
        <v>112</v>
      </c>
      <c r="C122" t="s">
        <v>112</v>
      </c>
    </row>
    <row r="123" spans="1:3">
      <c r="A123" t="s">
        <v>516</v>
      </c>
      <c r="B123" t="s">
        <v>113</v>
      </c>
      <c r="C123" t="s">
        <v>113</v>
      </c>
    </row>
    <row r="124" spans="1:3">
      <c r="A124" t="s">
        <v>517</v>
      </c>
      <c r="B124" t="s">
        <v>97</v>
      </c>
      <c r="C124" t="s">
        <v>97</v>
      </c>
    </row>
    <row r="125" spans="1:3">
      <c r="A125" t="s">
        <v>518</v>
      </c>
      <c r="B125" t="s">
        <v>114</v>
      </c>
      <c r="C125" t="s">
        <v>114</v>
      </c>
    </row>
    <row r="126" spans="1:3">
      <c r="A126" t="s">
        <v>519</v>
      </c>
      <c r="B126" t="s">
        <v>115</v>
      </c>
      <c r="C126" t="s">
        <v>115</v>
      </c>
    </row>
    <row r="127" spans="1:3">
      <c r="A127" t="s">
        <v>520</v>
      </c>
      <c r="B127" t="s">
        <v>520</v>
      </c>
      <c r="C127" t="s">
        <v>520</v>
      </c>
    </row>
    <row r="128" spans="1:3">
      <c r="A128" t="s">
        <v>521</v>
      </c>
      <c r="B128" t="s">
        <v>521</v>
      </c>
      <c r="C128" t="s">
        <v>521</v>
      </c>
    </row>
    <row r="129" spans="1:3">
      <c r="A129" t="s">
        <v>522</v>
      </c>
      <c r="B129" t="s">
        <v>522</v>
      </c>
      <c r="C129" t="s">
        <v>522</v>
      </c>
    </row>
    <row r="130" spans="1:3">
      <c r="A130" t="s">
        <v>523</v>
      </c>
      <c r="B130" t="s">
        <v>116</v>
      </c>
      <c r="C130" t="s">
        <v>1075</v>
      </c>
    </row>
    <row r="131" spans="1:3">
      <c r="A131" t="s">
        <v>524</v>
      </c>
      <c r="B131" t="s">
        <v>124</v>
      </c>
      <c r="C131" t="s">
        <v>1103</v>
      </c>
    </row>
    <row r="132" spans="1:3">
      <c r="A132" t="s">
        <v>525</v>
      </c>
      <c r="B132" t="s">
        <v>125</v>
      </c>
      <c r="C132" t="s">
        <v>1103</v>
      </c>
    </row>
    <row r="133" spans="1:3">
      <c r="A133" t="s">
        <v>526</v>
      </c>
      <c r="B133" t="s">
        <v>119</v>
      </c>
      <c r="C133" t="s">
        <v>1211</v>
      </c>
    </row>
    <row r="134" spans="1:3">
      <c r="A134" t="s">
        <v>527</v>
      </c>
      <c r="B134" t="s">
        <v>120</v>
      </c>
      <c r="C134" t="s">
        <v>1211</v>
      </c>
    </row>
    <row r="135" spans="1:3">
      <c r="A135" t="s">
        <v>528</v>
      </c>
      <c r="B135" t="s">
        <v>121</v>
      </c>
      <c r="C135" t="s">
        <v>1212</v>
      </c>
    </row>
    <row r="136" spans="1:3">
      <c r="A136" t="s">
        <v>529</v>
      </c>
      <c r="B136" t="s">
        <v>122</v>
      </c>
      <c r="C136" t="s">
        <v>1212</v>
      </c>
    </row>
    <row r="137" spans="1:3">
      <c r="A137" t="s">
        <v>530</v>
      </c>
      <c r="B137" t="s">
        <v>123</v>
      </c>
      <c r="C137" t="s">
        <v>123</v>
      </c>
    </row>
    <row r="138" spans="1:3">
      <c r="A138" t="s">
        <v>531</v>
      </c>
      <c r="B138" t="s">
        <v>117</v>
      </c>
      <c r="C138" t="s">
        <v>1075</v>
      </c>
    </row>
    <row r="139" spans="1:3">
      <c r="A139" t="s">
        <v>532</v>
      </c>
      <c r="B139" t="s">
        <v>118</v>
      </c>
      <c r="C139" t="s">
        <v>1075</v>
      </c>
    </row>
    <row r="140" spans="1:3">
      <c r="A140" t="s">
        <v>533</v>
      </c>
      <c r="B140" t="s">
        <v>126</v>
      </c>
      <c r="C140" t="s">
        <v>1103</v>
      </c>
    </row>
    <row r="141" spans="1:3">
      <c r="A141" t="s">
        <v>534</v>
      </c>
      <c r="B141" t="s">
        <v>127</v>
      </c>
      <c r="C141" t="s">
        <v>1103</v>
      </c>
    </row>
    <row r="142" spans="1:3">
      <c r="A142" t="s">
        <v>535</v>
      </c>
      <c r="B142" t="s">
        <v>128</v>
      </c>
      <c r="C142" t="s">
        <v>128</v>
      </c>
    </row>
    <row r="143" spans="1:3">
      <c r="A143" t="s">
        <v>536</v>
      </c>
      <c r="B143" t="s">
        <v>129</v>
      </c>
      <c r="C143" t="s">
        <v>129</v>
      </c>
    </row>
    <row r="144" spans="1:3">
      <c r="A144" t="s">
        <v>537</v>
      </c>
      <c r="B144" t="s">
        <v>130</v>
      </c>
      <c r="C144" t="s">
        <v>130</v>
      </c>
    </row>
    <row r="145" spans="1:3">
      <c r="A145" t="s">
        <v>538</v>
      </c>
      <c r="B145" t="s">
        <v>131</v>
      </c>
      <c r="C145" t="s">
        <v>131</v>
      </c>
    </row>
    <row r="146" spans="1:3">
      <c r="A146" t="s">
        <v>539</v>
      </c>
      <c r="B146" t="s">
        <v>132</v>
      </c>
      <c r="C146" t="s">
        <v>132</v>
      </c>
    </row>
    <row r="147" spans="1:3">
      <c r="A147" t="s">
        <v>540</v>
      </c>
      <c r="B147" t="s">
        <v>133</v>
      </c>
      <c r="C147" t="s">
        <v>133</v>
      </c>
    </row>
    <row r="148" spans="1:3">
      <c r="A148" t="s">
        <v>541</v>
      </c>
      <c r="B148" t="s">
        <v>134</v>
      </c>
      <c r="C148" t="s">
        <v>134</v>
      </c>
    </row>
    <row r="149" spans="1:3">
      <c r="A149" t="s">
        <v>542</v>
      </c>
      <c r="B149" t="s">
        <v>135</v>
      </c>
      <c r="C149" t="s">
        <v>135</v>
      </c>
    </row>
    <row r="150" spans="1:3">
      <c r="A150" t="s">
        <v>543</v>
      </c>
      <c r="B150" t="s">
        <v>136</v>
      </c>
      <c r="C150" t="s">
        <v>136</v>
      </c>
    </row>
    <row r="151" spans="1:3">
      <c r="A151" t="s">
        <v>544</v>
      </c>
      <c r="B151" t="s">
        <v>137</v>
      </c>
      <c r="C151" t="s">
        <v>137</v>
      </c>
    </row>
    <row r="152" spans="1:3">
      <c r="A152" t="s">
        <v>545</v>
      </c>
      <c r="B152" t="s">
        <v>138</v>
      </c>
      <c r="C152" t="s">
        <v>138</v>
      </c>
    </row>
    <row r="153" spans="1:3">
      <c r="A153" t="s">
        <v>546</v>
      </c>
      <c r="B153" t="s">
        <v>546</v>
      </c>
      <c r="C153" t="s">
        <v>546</v>
      </c>
    </row>
    <row r="154" spans="1:3">
      <c r="A154" t="s">
        <v>547</v>
      </c>
      <c r="B154" t="s">
        <v>547</v>
      </c>
      <c r="C154" t="s">
        <v>547</v>
      </c>
    </row>
    <row r="155" spans="1:3">
      <c r="A155" t="s">
        <v>548</v>
      </c>
      <c r="B155" t="s">
        <v>548</v>
      </c>
      <c r="C155" t="s">
        <v>548</v>
      </c>
    </row>
    <row r="156" spans="1:3">
      <c r="A156" t="s">
        <v>549</v>
      </c>
      <c r="B156" t="s">
        <v>549</v>
      </c>
      <c r="C156" t="s">
        <v>549</v>
      </c>
    </row>
    <row r="157" spans="1:3">
      <c r="A157" t="s">
        <v>550</v>
      </c>
      <c r="B157" t="s">
        <v>550</v>
      </c>
      <c r="C157" t="s">
        <v>550</v>
      </c>
    </row>
    <row r="158" spans="1:3">
      <c r="A158" t="s">
        <v>551</v>
      </c>
      <c r="B158" t="s">
        <v>551</v>
      </c>
      <c r="C158" t="s">
        <v>551</v>
      </c>
    </row>
    <row r="159" spans="1:3">
      <c r="A159" t="s">
        <v>552</v>
      </c>
      <c r="B159" t="s">
        <v>140</v>
      </c>
      <c r="C159" t="s">
        <v>1213</v>
      </c>
    </row>
    <row r="160" spans="1:3">
      <c r="A160" t="s">
        <v>553</v>
      </c>
      <c r="B160" t="s">
        <v>143</v>
      </c>
      <c r="C160" t="s">
        <v>1213</v>
      </c>
    </row>
    <row r="161" spans="1:3">
      <c r="A161" t="s">
        <v>554</v>
      </c>
      <c r="B161" t="s">
        <v>144</v>
      </c>
      <c r="C161" t="s">
        <v>1213</v>
      </c>
    </row>
    <row r="162" spans="1:3">
      <c r="A162" t="s">
        <v>555</v>
      </c>
      <c r="B162" t="s">
        <v>147</v>
      </c>
      <c r="C162" t="s">
        <v>1110</v>
      </c>
    </row>
    <row r="163" spans="1:3">
      <c r="A163" t="s">
        <v>556</v>
      </c>
      <c r="B163" t="s">
        <v>151</v>
      </c>
      <c r="C163" t="s">
        <v>1214</v>
      </c>
    </row>
    <row r="164" spans="1:3">
      <c r="A164" t="s">
        <v>557</v>
      </c>
      <c r="B164" t="s">
        <v>152</v>
      </c>
      <c r="C164" t="s">
        <v>1214</v>
      </c>
    </row>
    <row r="165" spans="1:3">
      <c r="A165" t="s">
        <v>558</v>
      </c>
      <c r="B165" t="s">
        <v>153</v>
      </c>
      <c r="C165" t="s">
        <v>1095</v>
      </c>
    </row>
    <row r="166" spans="1:3">
      <c r="A166" t="s">
        <v>559</v>
      </c>
      <c r="B166" t="s">
        <v>156</v>
      </c>
      <c r="C166" t="s">
        <v>1215</v>
      </c>
    </row>
    <row r="167" spans="1:3">
      <c r="A167" t="s">
        <v>560</v>
      </c>
      <c r="B167" t="s">
        <v>157</v>
      </c>
      <c r="C167" t="s">
        <v>1215</v>
      </c>
    </row>
    <row r="168" spans="1:3">
      <c r="A168" t="s">
        <v>561</v>
      </c>
      <c r="B168" t="s">
        <v>158</v>
      </c>
      <c r="C168" t="s">
        <v>158</v>
      </c>
    </row>
    <row r="169" spans="1:3">
      <c r="A169" t="s">
        <v>562</v>
      </c>
      <c r="B169" t="s">
        <v>345</v>
      </c>
      <c r="C169" t="s">
        <v>345</v>
      </c>
    </row>
    <row r="170" spans="1:3">
      <c r="A170" t="s">
        <v>563</v>
      </c>
      <c r="B170" t="s">
        <v>161</v>
      </c>
      <c r="C170" t="s">
        <v>161</v>
      </c>
    </row>
    <row r="171" spans="1:3">
      <c r="A171" t="s">
        <v>564</v>
      </c>
      <c r="B171" t="s">
        <v>343</v>
      </c>
      <c r="C171" t="s">
        <v>343</v>
      </c>
    </row>
    <row r="172" spans="1:3">
      <c r="A172" t="s">
        <v>565</v>
      </c>
      <c r="B172" t="s">
        <v>160</v>
      </c>
      <c r="C172" t="s">
        <v>160</v>
      </c>
    </row>
    <row r="173" spans="1:3">
      <c r="A173" t="s">
        <v>566</v>
      </c>
      <c r="B173" t="s">
        <v>154</v>
      </c>
      <c r="C173" t="s">
        <v>1095</v>
      </c>
    </row>
    <row r="174" spans="1:3">
      <c r="A174" t="s">
        <v>567</v>
      </c>
      <c r="B174" t="s">
        <v>155</v>
      </c>
      <c r="C174" t="s">
        <v>1095</v>
      </c>
    </row>
    <row r="175" spans="1:3">
      <c r="A175" t="s">
        <v>568</v>
      </c>
      <c r="B175" t="s">
        <v>141</v>
      </c>
      <c r="C175" t="s">
        <v>1213</v>
      </c>
    </row>
    <row r="176" spans="1:3">
      <c r="A176" t="s">
        <v>569</v>
      </c>
      <c r="B176" t="s">
        <v>142</v>
      </c>
      <c r="C176" t="s">
        <v>1213</v>
      </c>
    </row>
    <row r="177" spans="1:3">
      <c r="A177" t="s">
        <v>570</v>
      </c>
      <c r="B177" t="s">
        <v>145</v>
      </c>
      <c r="C177" t="s">
        <v>1213</v>
      </c>
    </row>
    <row r="178" spans="1:3">
      <c r="A178" t="s">
        <v>571</v>
      </c>
      <c r="B178" t="s">
        <v>146</v>
      </c>
      <c r="C178" t="s">
        <v>1213</v>
      </c>
    </row>
    <row r="179" spans="1:3">
      <c r="A179" t="s">
        <v>572</v>
      </c>
      <c r="B179" t="s">
        <v>148</v>
      </c>
      <c r="C179" t="s">
        <v>1110</v>
      </c>
    </row>
    <row r="180" spans="1:3">
      <c r="A180" t="s">
        <v>573</v>
      </c>
      <c r="B180" t="s">
        <v>149</v>
      </c>
      <c r="C180" t="s">
        <v>1110</v>
      </c>
    </row>
    <row r="181" spans="1:3">
      <c r="A181" t="s">
        <v>574</v>
      </c>
      <c r="B181" t="s">
        <v>150</v>
      </c>
      <c r="C181" t="s">
        <v>1110</v>
      </c>
    </row>
    <row r="182" spans="1:3">
      <c r="A182" t="s">
        <v>575</v>
      </c>
      <c r="B182" t="s">
        <v>575</v>
      </c>
      <c r="C182" t="s">
        <v>575</v>
      </c>
    </row>
    <row r="183" spans="1:3">
      <c r="A183" t="s">
        <v>576</v>
      </c>
      <c r="B183" t="s">
        <v>162</v>
      </c>
      <c r="C183" t="s">
        <v>162</v>
      </c>
    </row>
    <row r="184" spans="1:3">
      <c r="A184" t="s">
        <v>577</v>
      </c>
      <c r="B184" t="s">
        <v>163</v>
      </c>
      <c r="C184" t="s">
        <v>163</v>
      </c>
    </row>
    <row r="185" spans="1:3">
      <c r="A185" t="s">
        <v>578</v>
      </c>
      <c r="B185" t="s">
        <v>164</v>
      </c>
      <c r="C185" t="s">
        <v>164</v>
      </c>
    </row>
    <row r="186" spans="1:3">
      <c r="A186" t="s">
        <v>579</v>
      </c>
      <c r="B186" t="s">
        <v>168</v>
      </c>
      <c r="C186" t="s">
        <v>168</v>
      </c>
    </row>
    <row r="187" spans="1:3">
      <c r="A187" t="s">
        <v>580</v>
      </c>
      <c r="B187" t="s">
        <v>169</v>
      </c>
      <c r="C187" t="s">
        <v>169</v>
      </c>
    </row>
    <row r="188" spans="1:3">
      <c r="A188" t="s">
        <v>581</v>
      </c>
      <c r="B188" t="s">
        <v>165</v>
      </c>
      <c r="C188" t="s">
        <v>165</v>
      </c>
    </row>
    <row r="189" spans="1:3">
      <c r="A189" t="s">
        <v>582</v>
      </c>
      <c r="B189" t="s">
        <v>166</v>
      </c>
      <c r="C189" t="s">
        <v>166</v>
      </c>
    </row>
    <row r="190" spans="1:3">
      <c r="A190" t="s">
        <v>583</v>
      </c>
      <c r="B190" t="s">
        <v>170</v>
      </c>
      <c r="C190" t="s">
        <v>170</v>
      </c>
    </row>
    <row r="191" spans="1:3">
      <c r="A191" t="s">
        <v>584</v>
      </c>
      <c r="B191" t="s">
        <v>171</v>
      </c>
      <c r="C191" t="s">
        <v>171</v>
      </c>
    </row>
    <row r="192" spans="1:3">
      <c r="A192" t="s">
        <v>585</v>
      </c>
      <c r="B192" t="s">
        <v>172</v>
      </c>
      <c r="C192" t="s">
        <v>172</v>
      </c>
    </row>
    <row r="193" spans="1:3">
      <c r="A193" t="s">
        <v>586</v>
      </c>
      <c r="B193" t="s">
        <v>173</v>
      </c>
      <c r="C193" t="s">
        <v>173</v>
      </c>
    </row>
    <row r="194" spans="1:3">
      <c r="A194" t="s">
        <v>587</v>
      </c>
      <c r="B194" t="s">
        <v>159</v>
      </c>
      <c r="C194" t="s">
        <v>159</v>
      </c>
    </row>
    <row r="195" spans="1:3">
      <c r="A195" t="s">
        <v>588</v>
      </c>
      <c r="B195" t="s">
        <v>167</v>
      </c>
      <c r="C195" t="s">
        <v>167</v>
      </c>
    </row>
    <row r="196" spans="1:3">
      <c r="A196" t="s">
        <v>589</v>
      </c>
      <c r="B196" t="s">
        <v>174</v>
      </c>
      <c r="C196" t="s">
        <v>174</v>
      </c>
    </row>
    <row r="197" spans="1:3">
      <c r="A197" t="s">
        <v>590</v>
      </c>
      <c r="B197" t="s">
        <v>175</v>
      </c>
      <c r="C197" t="s">
        <v>175</v>
      </c>
    </row>
    <row r="198" spans="1:3">
      <c r="A198" t="s">
        <v>591</v>
      </c>
      <c r="B198" t="s">
        <v>176</v>
      </c>
      <c r="C198" t="s">
        <v>176</v>
      </c>
    </row>
    <row r="199" spans="1:3">
      <c r="A199" t="s">
        <v>592</v>
      </c>
      <c r="B199" t="s">
        <v>177</v>
      </c>
      <c r="C199" t="s">
        <v>177</v>
      </c>
    </row>
    <row r="200" spans="1:3">
      <c r="A200" t="s">
        <v>593</v>
      </c>
      <c r="B200" t="s">
        <v>593</v>
      </c>
      <c r="C200" t="s">
        <v>593</v>
      </c>
    </row>
    <row r="201" spans="1:3">
      <c r="A201" t="s">
        <v>594</v>
      </c>
      <c r="B201" t="s">
        <v>178</v>
      </c>
      <c r="C201" t="s">
        <v>178</v>
      </c>
    </row>
    <row r="202" spans="1:3">
      <c r="A202" t="s">
        <v>595</v>
      </c>
      <c r="B202" t="s">
        <v>595</v>
      </c>
      <c r="C202" t="s">
        <v>595</v>
      </c>
    </row>
    <row r="203" spans="1:3">
      <c r="A203" t="s">
        <v>596</v>
      </c>
      <c r="B203" t="s">
        <v>596</v>
      </c>
      <c r="C203" t="s">
        <v>596</v>
      </c>
    </row>
    <row r="204" spans="1:3">
      <c r="A204" t="s">
        <v>597</v>
      </c>
      <c r="B204" t="s">
        <v>179</v>
      </c>
      <c r="C204" t="s">
        <v>179</v>
      </c>
    </row>
    <row r="205" spans="1:3">
      <c r="A205" t="s">
        <v>598</v>
      </c>
      <c r="B205" t="s">
        <v>181</v>
      </c>
      <c r="C205" t="s">
        <v>181</v>
      </c>
    </row>
    <row r="206" spans="1:3">
      <c r="A206" t="s">
        <v>599</v>
      </c>
      <c r="B206" t="s">
        <v>180</v>
      </c>
      <c r="C206" t="s">
        <v>180</v>
      </c>
    </row>
    <row r="207" spans="1:3">
      <c r="A207" t="s">
        <v>600</v>
      </c>
      <c r="B207" t="s">
        <v>182</v>
      </c>
      <c r="C207" t="s">
        <v>1216</v>
      </c>
    </row>
    <row r="208" spans="1:3">
      <c r="A208" t="s">
        <v>601</v>
      </c>
      <c r="B208" t="s">
        <v>192</v>
      </c>
      <c r="C208" t="s">
        <v>192</v>
      </c>
    </row>
    <row r="209" spans="1:3">
      <c r="A209" t="s">
        <v>602</v>
      </c>
      <c r="B209" t="s">
        <v>187</v>
      </c>
      <c r="C209" t="s">
        <v>1216</v>
      </c>
    </row>
    <row r="210" spans="1:3">
      <c r="A210" t="s">
        <v>603</v>
      </c>
      <c r="B210" t="s">
        <v>183</v>
      </c>
      <c r="C210" t="s">
        <v>1216</v>
      </c>
    </row>
    <row r="211" spans="1:3">
      <c r="A211" t="s">
        <v>604</v>
      </c>
      <c r="B211" t="s">
        <v>184</v>
      </c>
      <c r="C211" t="s">
        <v>1216</v>
      </c>
    </row>
    <row r="212" spans="1:3">
      <c r="A212" t="s">
        <v>605</v>
      </c>
      <c r="B212" t="s">
        <v>185</v>
      </c>
      <c r="C212" t="s">
        <v>1216</v>
      </c>
    </row>
    <row r="213" spans="1:3">
      <c r="A213" t="s">
        <v>606</v>
      </c>
      <c r="B213" t="s">
        <v>186</v>
      </c>
      <c r="C213" t="s">
        <v>1216</v>
      </c>
    </row>
    <row r="214" spans="1:3">
      <c r="A214" t="s">
        <v>607</v>
      </c>
      <c r="B214" t="s">
        <v>188</v>
      </c>
      <c r="C214" t="s">
        <v>1216</v>
      </c>
    </row>
    <row r="215" spans="1:3">
      <c r="A215" t="s">
        <v>608</v>
      </c>
      <c r="B215" t="s">
        <v>189</v>
      </c>
      <c r="C215" t="s">
        <v>1216</v>
      </c>
    </row>
    <row r="216" spans="1:3">
      <c r="A216" t="s">
        <v>609</v>
      </c>
      <c r="B216" t="s">
        <v>190</v>
      </c>
      <c r="C216" t="s">
        <v>1216</v>
      </c>
    </row>
    <row r="217" spans="1:3">
      <c r="A217" t="s">
        <v>610</v>
      </c>
      <c r="B217" t="s">
        <v>191</v>
      </c>
      <c r="C217" t="s">
        <v>1216</v>
      </c>
    </row>
    <row r="218" spans="1:3">
      <c r="A218" t="s">
        <v>611</v>
      </c>
      <c r="B218" t="s">
        <v>611</v>
      </c>
      <c r="C218" t="s">
        <v>611</v>
      </c>
    </row>
    <row r="219" spans="1:3">
      <c r="A219" t="s">
        <v>612</v>
      </c>
      <c r="B219" t="s">
        <v>193</v>
      </c>
      <c r="C219" t="s">
        <v>1217</v>
      </c>
    </row>
    <row r="220" spans="1:3">
      <c r="A220" t="s">
        <v>613</v>
      </c>
      <c r="B220" t="s">
        <v>194</v>
      </c>
      <c r="C220" t="s">
        <v>1217</v>
      </c>
    </row>
    <row r="221" spans="1:3">
      <c r="A221" t="s">
        <v>614</v>
      </c>
      <c r="B221" t="s">
        <v>195</v>
      </c>
      <c r="C221" t="s">
        <v>1217</v>
      </c>
    </row>
    <row r="222" spans="1:3">
      <c r="A222" t="s">
        <v>615</v>
      </c>
      <c r="B222" t="s">
        <v>196</v>
      </c>
      <c r="C222" t="s">
        <v>1217</v>
      </c>
    </row>
    <row r="223" spans="1:3">
      <c r="A223" t="s">
        <v>616</v>
      </c>
      <c r="B223" t="s">
        <v>616</v>
      </c>
      <c r="C223" t="s">
        <v>616</v>
      </c>
    </row>
    <row r="224" spans="1:3">
      <c r="A224" t="s">
        <v>617</v>
      </c>
      <c r="B224" t="s">
        <v>617</v>
      </c>
      <c r="C224" t="s">
        <v>617</v>
      </c>
    </row>
    <row r="225" spans="1:3">
      <c r="A225" t="s">
        <v>618</v>
      </c>
      <c r="B225" t="s">
        <v>197</v>
      </c>
      <c r="C225" t="s">
        <v>197</v>
      </c>
    </row>
    <row r="226" spans="1:3">
      <c r="A226" t="s">
        <v>619</v>
      </c>
      <c r="B226" t="s">
        <v>198</v>
      </c>
      <c r="C226" t="s">
        <v>198</v>
      </c>
    </row>
    <row r="227" spans="1:3">
      <c r="A227" t="s">
        <v>620</v>
      </c>
      <c r="B227" t="s">
        <v>199</v>
      </c>
      <c r="C227" t="s">
        <v>199</v>
      </c>
    </row>
    <row r="228" spans="1:3">
      <c r="A228" t="s">
        <v>621</v>
      </c>
      <c r="B228" t="s">
        <v>200</v>
      </c>
      <c r="C228" t="s">
        <v>200</v>
      </c>
    </row>
    <row r="229" spans="1:3">
      <c r="A229" t="s">
        <v>622</v>
      </c>
      <c r="B229" t="s">
        <v>201</v>
      </c>
      <c r="C229" t="s">
        <v>201</v>
      </c>
    </row>
    <row r="230" spans="1:3">
      <c r="A230" t="s">
        <v>623</v>
      </c>
      <c r="B230" t="s">
        <v>202</v>
      </c>
      <c r="C230" t="s">
        <v>202</v>
      </c>
    </row>
    <row r="231" spans="1:3">
      <c r="A231" t="s">
        <v>624</v>
      </c>
      <c r="B231" t="s">
        <v>204</v>
      </c>
      <c r="C231" t="s">
        <v>204</v>
      </c>
    </row>
    <row r="232" spans="1:3">
      <c r="A232" t="s">
        <v>625</v>
      </c>
      <c r="B232" t="s">
        <v>348</v>
      </c>
      <c r="C232" t="s">
        <v>348</v>
      </c>
    </row>
    <row r="233" spans="1:3">
      <c r="A233" t="s">
        <v>626</v>
      </c>
      <c r="B233" t="s">
        <v>349</v>
      </c>
      <c r="C233" t="s">
        <v>349</v>
      </c>
    </row>
    <row r="234" spans="1:3">
      <c r="A234" t="s">
        <v>627</v>
      </c>
      <c r="B234" t="s">
        <v>350</v>
      </c>
      <c r="C234" t="s">
        <v>350</v>
      </c>
    </row>
    <row r="235" spans="1:3">
      <c r="A235" t="s">
        <v>628</v>
      </c>
      <c r="B235" t="s">
        <v>205</v>
      </c>
      <c r="C235" t="s">
        <v>205</v>
      </c>
    </row>
    <row r="236" spans="1:3">
      <c r="A236" t="s">
        <v>629</v>
      </c>
      <c r="B236" t="s">
        <v>203</v>
      </c>
      <c r="C236" t="s">
        <v>203</v>
      </c>
    </row>
    <row r="237" spans="1:3">
      <c r="A237" t="s">
        <v>838</v>
      </c>
      <c r="B237" t="s">
        <v>354</v>
      </c>
      <c r="C237" t="s">
        <v>354</v>
      </c>
    </row>
    <row r="238" spans="1:3">
      <c r="A238" t="s">
        <v>839</v>
      </c>
      <c r="B238" t="s">
        <v>355</v>
      </c>
      <c r="C238" s="5" t="s">
        <v>355</v>
      </c>
    </row>
    <row r="239" spans="1:3">
      <c r="A239" t="s">
        <v>630</v>
      </c>
      <c r="B239" t="s">
        <v>630</v>
      </c>
      <c r="C239" t="s">
        <v>630</v>
      </c>
    </row>
    <row r="240" spans="1:3">
      <c r="A240" t="s">
        <v>631</v>
      </c>
      <c r="B240" t="s">
        <v>631</v>
      </c>
      <c r="C240" t="s">
        <v>631</v>
      </c>
    </row>
    <row r="241" spans="1:3">
      <c r="A241" t="s">
        <v>632</v>
      </c>
      <c r="B241" t="s">
        <v>632</v>
      </c>
      <c r="C241" t="s">
        <v>632</v>
      </c>
    </row>
    <row r="242" spans="1:3">
      <c r="A242" t="s">
        <v>633</v>
      </c>
      <c r="B242" t="s">
        <v>633</v>
      </c>
      <c r="C242" t="s">
        <v>633</v>
      </c>
    </row>
    <row r="243" spans="1:3">
      <c r="A243" t="s">
        <v>634</v>
      </c>
      <c r="B243" t="s">
        <v>634</v>
      </c>
      <c r="C243" t="s">
        <v>634</v>
      </c>
    </row>
    <row r="244" spans="1:3">
      <c r="A244" t="s">
        <v>635</v>
      </c>
      <c r="B244" t="s">
        <v>206</v>
      </c>
      <c r="C244" t="s">
        <v>206</v>
      </c>
    </row>
    <row r="245" spans="1:3">
      <c r="A245" t="s">
        <v>636</v>
      </c>
      <c r="B245" t="s">
        <v>207</v>
      </c>
      <c r="C245" t="s">
        <v>207</v>
      </c>
    </row>
    <row r="246" spans="1:3">
      <c r="A246" t="s">
        <v>637</v>
      </c>
      <c r="B246" t="s">
        <v>208</v>
      </c>
      <c r="C246" t="s">
        <v>208</v>
      </c>
    </row>
    <row r="247" spans="1:3">
      <c r="A247" t="s">
        <v>638</v>
      </c>
      <c r="B247" t="s">
        <v>209</v>
      </c>
      <c r="C247" t="s">
        <v>209</v>
      </c>
    </row>
    <row r="248" spans="1:3">
      <c r="A248" t="s">
        <v>639</v>
      </c>
      <c r="B248" t="s">
        <v>210</v>
      </c>
      <c r="C248" t="s">
        <v>210</v>
      </c>
    </row>
    <row r="249" spans="1:3">
      <c r="A249" t="s">
        <v>640</v>
      </c>
      <c r="B249" t="s">
        <v>211</v>
      </c>
      <c r="C249" t="s">
        <v>211</v>
      </c>
    </row>
    <row r="250" spans="1:3">
      <c r="A250" t="s">
        <v>641</v>
      </c>
      <c r="B250" t="s">
        <v>215</v>
      </c>
      <c r="C250" t="s">
        <v>215</v>
      </c>
    </row>
    <row r="251" spans="1:3">
      <c r="A251" t="s">
        <v>642</v>
      </c>
      <c r="B251" t="s">
        <v>642</v>
      </c>
      <c r="C251" t="s">
        <v>642</v>
      </c>
    </row>
    <row r="252" spans="1:3">
      <c r="A252" t="s">
        <v>643</v>
      </c>
      <c r="B252" t="s">
        <v>643</v>
      </c>
      <c r="C252" t="s">
        <v>643</v>
      </c>
    </row>
    <row r="253" spans="1:3">
      <c r="A253" t="s">
        <v>644</v>
      </c>
      <c r="B253" t="s">
        <v>644</v>
      </c>
      <c r="C253" t="s">
        <v>644</v>
      </c>
    </row>
    <row r="254" spans="1:3">
      <c r="A254" t="s">
        <v>645</v>
      </c>
      <c r="B254" t="s">
        <v>216</v>
      </c>
      <c r="C254" t="s">
        <v>216</v>
      </c>
    </row>
    <row r="255" spans="1:3">
      <c r="A255" t="s">
        <v>646</v>
      </c>
      <c r="B255" t="s">
        <v>217</v>
      </c>
      <c r="C255" t="s">
        <v>217</v>
      </c>
    </row>
    <row r="256" spans="1:3">
      <c r="A256" t="s">
        <v>647</v>
      </c>
      <c r="B256" t="s">
        <v>218</v>
      </c>
      <c r="C256" t="s">
        <v>218</v>
      </c>
    </row>
    <row r="257" spans="1:4">
      <c r="A257" t="s">
        <v>648</v>
      </c>
      <c r="B257" t="s">
        <v>221</v>
      </c>
      <c r="C257" t="s">
        <v>1099</v>
      </c>
    </row>
    <row r="258" spans="1:4">
      <c r="A258" t="s">
        <v>649</v>
      </c>
      <c r="B258" t="s">
        <v>220</v>
      </c>
      <c r="C258" t="s">
        <v>1099</v>
      </c>
    </row>
    <row r="259" spans="1:4">
      <c r="A259" t="s">
        <v>650</v>
      </c>
      <c r="B259" t="s">
        <v>219</v>
      </c>
      <c r="C259" t="s">
        <v>1099</v>
      </c>
    </row>
    <row r="260" spans="1:4">
      <c r="A260" t="s">
        <v>651</v>
      </c>
      <c r="B260" t="s">
        <v>222</v>
      </c>
      <c r="C260" t="s">
        <v>222</v>
      </c>
    </row>
    <row r="261" spans="1:4">
      <c r="A261" t="s">
        <v>652</v>
      </c>
      <c r="B261" t="s">
        <v>223</v>
      </c>
      <c r="C261" t="s">
        <v>223</v>
      </c>
    </row>
    <row r="262" spans="1:4">
      <c r="A262" t="s">
        <v>653</v>
      </c>
      <c r="B262" t="s">
        <v>224</v>
      </c>
      <c r="C262" t="s">
        <v>224</v>
      </c>
    </row>
    <row r="263" spans="1:4">
      <c r="A263" t="s">
        <v>654</v>
      </c>
      <c r="B263" t="s">
        <v>654</v>
      </c>
      <c r="C263" t="s">
        <v>654</v>
      </c>
    </row>
    <row r="264" spans="1:4">
      <c r="A264" t="s">
        <v>655</v>
      </c>
      <c r="B264" t="s">
        <v>655</v>
      </c>
      <c r="C264" t="s">
        <v>655</v>
      </c>
    </row>
    <row r="265" spans="1:4">
      <c r="A265" t="s">
        <v>656</v>
      </c>
      <c r="B265" t="s">
        <v>656</v>
      </c>
      <c r="C265" t="s">
        <v>656</v>
      </c>
    </row>
    <row r="266" spans="1:4">
      <c r="A266" t="s">
        <v>657</v>
      </c>
      <c r="B266" t="s">
        <v>657</v>
      </c>
      <c r="C266" t="s">
        <v>657</v>
      </c>
    </row>
    <row r="267" spans="1:4">
      <c r="A267" t="s">
        <v>840</v>
      </c>
      <c r="B267" t="s">
        <v>226</v>
      </c>
      <c r="C267" t="s">
        <v>1218</v>
      </c>
    </row>
    <row r="268" spans="1:4">
      <c r="A268" t="s">
        <v>841</v>
      </c>
      <c r="B268" t="s">
        <v>227</v>
      </c>
      <c r="C268" s="5" t="s">
        <v>1218</v>
      </c>
      <c r="D268" s="5"/>
    </row>
    <row r="269" spans="1:4">
      <c r="A269" t="s">
        <v>842</v>
      </c>
      <c r="B269" t="s">
        <v>228</v>
      </c>
      <c r="C269" s="5" t="s">
        <v>1218</v>
      </c>
      <c r="D269" s="5"/>
    </row>
    <row r="270" spans="1:4">
      <c r="A270" t="s">
        <v>658</v>
      </c>
      <c r="B270" t="s">
        <v>658</v>
      </c>
      <c r="C270" t="s">
        <v>658</v>
      </c>
    </row>
    <row r="271" spans="1:4">
      <c r="A271" t="s">
        <v>843</v>
      </c>
      <c r="B271" t="s">
        <v>229</v>
      </c>
      <c r="C271" t="s">
        <v>229</v>
      </c>
    </row>
    <row r="272" spans="1:4">
      <c r="A272" t="s">
        <v>844</v>
      </c>
      <c r="B272" t="s">
        <v>230</v>
      </c>
      <c r="C272" s="5" t="s">
        <v>230</v>
      </c>
    </row>
    <row r="273" spans="1:3">
      <c r="A273" t="s">
        <v>659</v>
      </c>
      <c r="B273" t="s">
        <v>659</v>
      </c>
      <c r="C273" t="s">
        <v>659</v>
      </c>
    </row>
    <row r="274" spans="1:3">
      <c r="A274" t="s">
        <v>660</v>
      </c>
      <c r="B274" t="s">
        <v>231</v>
      </c>
      <c r="C274" t="s">
        <v>231</v>
      </c>
    </row>
    <row r="275" spans="1:3">
      <c r="A275" t="s">
        <v>661</v>
      </c>
      <c r="B275" t="s">
        <v>661</v>
      </c>
      <c r="C275" t="s">
        <v>661</v>
      </c>
    </row>
    <row r="276" spans="1:3">
      <c r="A276" t="s">
        <v>662</v>
      </c>
      <c r="B276" t="s">
        <v>662</v>
      </c>
      <c r="C276" t="s">
        <v>662</v>
      </c>
    </row>
    <row r="277" spans="1:3">
      <c r="A277" t="s">
        <v>663</v>
      </c>
      <c r="B277" t="s">
        <v>663</v>
      </c>
      <c r="C277" t="s">
        <v>663</v>
      </c>
    </row>
    <row r="278" spans="1:3">
      <c r="A278" t="s">
        <v>664</v>
      </c>
      <c r="B278" t="s">
        <v>225</v>
      </c>
      <c r="C278" t="s">
        <v>225</v>
      </c>
    </row>
    <row r="279" spans="1:3">
      <c r="A279" t="s">
        <v>665</v>
      </c>
      <c r="B279" t="s">
        <v>232</v>
      </c>
      <c r="C279" t="s">
        <v>232</v>
      </c>
    </row>
    <row r="280" spans="1:3">
      <c r="A280" t="s">
        <v>666</v>
      </c>
      <c r="B280" t="s">
        <v>666</v>
      </c>
      <c r="C280" t="s">
        <v>666</v>
      </c>
    </row>
    <row r="281" spans="1:3">
      <c r="A281" t="s">
        <v>667</v>
      </c>
      <c r="B281" t="s">
        <v>233</v>
      </c>
      <c r="C281" t="s">
        <v>233</v>
      </c>
    </row>
    <row r="282" spans="1:3">
      <c r="A282" t="s">
        <v>668</v>
      </c>
      <c r="B282" t="s">
        <v>668</v>
      </c>
      <c r="C282" t="s">
        <v>668</v>
      </c>
    </row>
    <row r="283" spans="1:3">
      <c r="A283" t="s">
        <v>669</v>
      </c>
      <c r="B283" t="s">
        <v>234</v>
      </c>
      <c r="C283" t="s">
        <v>234</v>
      </c>
    </row>
    <row r="284" spans="1:3">
      <c r="A284" t="s">
        <v>670</v>
      </c>
      <c r="B284" t="s">
        <v>236</v>
      </c>
      <c r="C284" t="s">
        <v>236</v>
      </c>
    </row>
    <row r="285" spans="1:3">
      <c r="A285" t="s">
        <v>671</v>
      </c>
      <c r="B285" t="s">
        <v>237</v>
      </c>
      <c r="C285" t="s">
        <v>237</v>
      </c>
    </row>
    <row r="286" spans="1:3">
      <c r="A286" t="s">
        <v>672</v>
      </c>
      <c r="B286" t="s">
        <v>352</v>
      </c>
      <c r="C286" t="s">
        <v>352</v>
      </c>
    </row>
    <row r="287" spans="1:3">
      <c r="A287" t="s">
        <v>673</v>
      </c>
      <c r="B287" t="s">
        <v>238</v>
      </c>
      <c r="C287" t="s">
        <v>238</v>
      </c>
    </row>
    <row r="288" spans="1:3">
      <c r="A288" t="s">
        <v>674</v>
      </c>
      <c r="B288" t="s">
        <v>347</v>
      </c>
      <c r="C288" t="s">
        <v>347</v>
      </c>
    </row>
    <row r="289" spans="1:3">
      <c r="A289" t="s">
        <v>675</v>
      </c>
      <c r="B289" t="s">
        <v>346</v>
      </c>
      <c r="C289" t="s">
        <v>346</v>
      </c>
    </row>
    <row r="290" spans="1:3">
      <c r="A290" t="s">
        <v>676</v>
      </c>
      <c r="B290" t="s">
        <v>240</v>
      </c>
      <c r="C290" t="s">
        <v>1219</v>
      </c>
    </row>
    <row r="291" spans="1:3">
      <c r="A291" t="s">
        <v>677</v>
      </c>
      <c r="B291" t="s">
        <v>246</v>
      </c>
      <c r="C291" t="s">
        <v>1219</v>
      </c>
    </row>
    <row r="292" spans="1:3">
      <c r="A292" t="s">
        <v>678</v>
      </c>
      <c r="B292" t="s">
        <v>247</v>
      </c>
      <c r="C292" t="s">
        <v>1219</v>
      </c>
    </row>
    <row r="293" spans="1:3">
      <c r="A293" t="s">
        <v>679</v>
      </c>
      <c r="B293" t="s">
        <v>248</v>
      </c>
      <c r="C293" t="s">
        <v>1219</v>
      </c>
    </row>
    <row r="294" spans="1:3">
      <c r="A294" t="s">
        <v>680</v>
      </c>
      <c r="B294" t="s">
        <v>249</v>
      </c>
      <c r="C294" t="s">
        <v>1090</v>
      </c>
    </row>
    <row r="295" spans="1:3">
      <c r="A295" t="s">
        <v>681</v>
      </c>
      <c r="B295" t="s">
        <v>250</v>
      </c>
      <c r="C295" t="s">
        <v>1090</v>
      </c>
    </row>
    <row r="296" spans="1:3">
      <c r="A296" t="s">
        <v>682</v>
      </c>
      <c r="B296" t="s">
        <v>251</v>
      </c>
      <c r="C296" t="s">
        <v>1090</v>
      </c>
    </row>
    <row r="297" spans="1:3">
      <c r="A297" t="s">
        <v>683</v>
      </c>
      <c r="B297" t="s">
        <v>252</v>
      </c>
      <c r="C297" t="s">
        <v>1090</v>
      </c>
    </row>
    <row r="298" spans="1:3">
      <c r="A298" t="s">
        <v>684</v>
      </c>
      <c r="B298" t="s">
        <v>253</v>
      </c>
      <c r="C298" t="s">
        <v>1090</v>
      </c>
    </row>
    <row r="299" spans="1:3">
      <c r="A299" t="s">
        <v>685</v>
      </c>
      <c r="B299" t="s">
        <v>254</v>
      </c>
      <c r="C299" t="s">
        <v>1090</v>
      </c>
    </row>
    <row r="300" spans="1:3">
      <c r="A300" t="s">
        <v>686</v>
      </c>
      <c r="B300" t="s">
        <v>255</v>
      </c>
      <c r="C300" t="s">
        <v>1090</v>
      </c>
    </row>
    <row r="301" spans="1:3">
      <c r="A301" t="s">
        <v>687</v>
      </c>
      <c r="B301" t="s">
        <v>256</v>
      </c>
      <c r="C301" t="s">
        <v>1090</v>
      </c>
    </row>
    <row r="302" spans="1:3">
      <c r="A302" t="s">
        <v>688</v>
      </c>
      <c r="B302" t="s">
        <v>257</v>
      </c>
      <c r="C302" t="s">
        <v>1220</v>
      </c>
    </row>
    <row r="303" spans="1:3">
      <c r="A303" t="s">
        <v>689</v>
      </c>
      <c r="B303" t="s">
        <v>260</v>
      </c>
      <c r="C303" t="s">
        <v>1221</v>
      </c>
    </row>
    <row r="304" spans="1:3">
      <c r="A304" t="s">
        <v>690</v>
      </c>
      <c r="B304" t="s">
        <v>261</v>
      </c>
      <c r="C304" t="s">
        <v>1221</v>
      </c>
    </row>
    <row r="305" spans="1:3">
      <c r="A305" t="s">
        <v>691</v>
      </c>
      <c r="B305" t="s">
        <v>262</v>
      </c>
      <c r="C305" t="s">
        <v>1221</v>
      </c>
    </row>
    <row r="306" spans="1:3">
      <c r="A306" t="s">
        <v>692</v>
      </c>
      <c r="B306" t="s">
        <v>263</v>
      </c>
      <c r="C306" t="s">
        <v>1221</v>
      </c>
    </row>
    <row r="307" spans="1:3">
      <c r="A307" t="s">
        <v>693</v>
      </c>
      <c r="B307" t="s">
        <v>268</v>
      </c>
      <c r="C307" t="s">
        <v>1222</v>
      </c>
    </row>
    <row r="308" spans="1:3">
      <c r="A308" t="s">
        <v>694</v>
      </c>
      <c r="B308" t="s">
        <v>271</v>
      </c>
      <c r="C308" t="s">
        <v>271</v>
      </c>
    </row>
    <row r="309" spans="1:3">
      <c r="A309" t="s">
        <v>695</v>
      </c>
      <c r="B309" t="s">
        <v>273</v>
      </c>
      <c r="C309" t="s">
        <v>273</v>
      </c>
    </row>
    <row r="310" spans="1:3">
      <c r="A310" t="s">
        <v>696</v>
      </c>
      <c r="B310" t="s">
        <v>274</v>
      </c>
      <c r="C310" t="s">
        <v>274</v>
      </c>
    </row>
    <row r="311" spans="1:3">
      <c r="A311" t="s">
        <v>697</v>
      </c>
      <c r="B311" t="s">
        <v>276</v>
      </c>
      <c r="C311" t="s">
        <v>1219</v>
      </c>
    </row>
    <row r="312" spans="1:3">
      <c r="A312" t="s">
        <v>698</v>
      </c>
      <c r="B312" t="s">
        <v>278</v>
      </c>
      <c r="C312" t="s">
        <v>1223</v>
      </c>
    </row>
    <row r="313" spans="1:3">
      <c r="A313" t="s">
        <v>699</v>
      </c>
      <c r="B313" t="s">
        <v>258</v>
      </c>
      <c r="C313" t="s">
        <v>1220</v>
      </c>
    </row>
    <row r="314" spans="1:3">
      <c r="A314" t="s">
        <v>700</v>
      </c>
      <c r="B314" t="s">
        <v>259</v>
      </c>
      <c r="C314" t="s">
        <v>1220</v>
      </c>
    </row>
    <row r="315" spans="1:3">
      <c r="A315" t="s">
        <v>701</v>
      </c>
      <c r="B315" t="s">
        <v>280</v>
      </c>
      <c r="C315" t="s">
        <v>1089</v>
      </c>
    </row>
    <row r="316" spans="1:3">
      <c r="A316" t="s">
        <v>702</v>
      </c>
      <c r="B316" t="s">
        <v>283</v>
      </c>
      <c r="C316" t="s">
        <v>1224</v>
      </c>
    </row>
    <row r="317" spans="1:3">
      <c r="A317" t="s">
        <v>703</v>
      </c>
      <c r="B317" t="s">
        <v>286</v>
      </c>
      <c r="C317" t="s">
        <v>286</v>
      </c>
    </row>
    <row r="318" spans="1:3">
      <c r="A318" t="s">
        <v>704</v>
      </c>
      <c r="B318" t="s">
        <v>287</v>
      </c>
      <c r="C318" t="s">
        <v>287</v>
      </c>
    </row>
    <row r="319" spans="1:3">
      <c r="A319" t="s">
        <v>705</v>
      </c>
      <c r="B319" t="s">
        <v>288</v>
      </c>
      <c r="C319" t="s">
        <v>288</v>
      </c>
    </row>
    <row r="320" spans="1:3">
      <c r="A320" t="s">
        <v>706</v>
      </c>
      <c r="B320" t="s">
        <v>289</v>
      </c>
      <c r="C320" t="s">
        <v>289</v>
      </c>
    </row>
    <row r="321" spans="1:3">
      <c r="A321" t="s">
        <v>707</v>
      </c>
      <c r="B321" t="s">
        <v>290</v>
      </c>
      <c r="C321" t="s">
        <v>290</v>
      </c>
    </row>
    <row r="322" spans="1:3">
      <c r="A322" t="s">
        <v>708</v>
      </c>
      <c r="B322" t="s">
        <v>291</v>
      </c>
      <c r="C322" t="s">
        <v>291</v>
      </c>
    </row>
    <row r="323" spans="1:3">
      <c r="A323" t="s">
        <v>709</v>
      </c>
      <c r="B323" t="s">
        <v>212</v>
      </c>
      <c r="C323" t="s">
        <v>1225</v>
      </c>
    </row>
    <row r="324" spans="1:3">
      <c r="A324" t="s">
        <v>710</v>
      </c>
      <c r="B324" t="s">
        <v>213</v>
      </c>
      <c r="C324" t="s">
        <v>1225</v>
      </c>
    </row>
    <row r="325" spans="1:3">
      <c r="A325" t="s">
        <v>711</v>
      </c>
      <c r="B325" t="s">
        <v>214</v>
      </c>
      <c r="C325" t="s">
        <v>1225</v>
      </c>
    </row>
    <row r="326" spans="1:3">
      <c r="A326" t="s">
        <v>712</v>
      </c>
      <c r="B326" t="s">
        <v>293</v>
      </c>
      <c r="C326" t="s">
        <v>1226</v>
      </c>
    </row>
    <row r="327" spans="1:3">
      <c r="A327" t="s">
        <v>713</v>
      </c>
      <c r="B327" t="s">
        <v>294</v>
      </c>
      <c r="C327" t="s">
        <v>1226</v>
      </c>
    </row>
    <row r="328" spans="1:3">
      <c r="A328" t="s">
        <v>714</v>
      </c>
      <c r="B328" t="s">
        <v>295</v>
      </c>
      <c r="C328" t="s">
        <v>1226</v>
      </c>
    </row>
    <row r="329" spans="1:3">
      <c r="A329" t="s">
        <v>715</v>
      </c>
      <c r="B329" t="s">
        <v>296</v>
      </c>
      <c r="C329" t="s">
        <v>1226</v>
      </c>
    </row>
    <row r="330" spans="1:3">
      <c r="A330" t="s">
        <v>716</v>
      </c>
      <c r="B330" t="s">
        <v>264</v>
      </c>
      <c r="C330" t="s">
        <v>1221</v>
      </c>
    </row>
    <row r="331" spans="1:3">
      <c r="A331" t="s">
        <v>717</v>
      </c>
      <c r="B331" t="s">
        <v>265</v>
      </c>
      <c r="C331" t="s">
        <v>1221</v>
      </c>
    </row>
    <row r="332" spans="1:3">
      <c r="A332" t="s">
        <v>718</v>
      </c>
      <c r="B332" t="s">
        <v>266</v>
      </c>
      <c r="C332" t="s">
        <v>1221</v>
      </c>
    </row>
    <row r="333" spans="1:3">
      <c r="A333" t="s">
        <v>719</v>
      </c>
      <c r="B333" t="s">
        <v>267</v>
      </c>
      <c r="C333" t="s">
        <v>1221</v>
      </c>
    </row>
    <row r="334" spans="1:3">
      <c r="A334" t="s">
        <v>720</v>
      </c>
      <c r="B334" t="s">
        <v>269</v>
      </c>
      <c r="C334" t="s">
        <v>1222</v>
      </c>
    </row>
    <row r="335" spans="1:3">
      <c r="A335" t="s">
        <v>721</v>
      </c>
      <c r="B335" t="s">
        <v>297</v>
      </c>
      <c r="C335" t="s">
        <v>297</v>
      </c>
    </row>
    <row r="336" spans="1:3">
      <c r="A336" t="s">
        <v>722</v>
      </c>
      <c r="B336" t="s">
        <v>281</v>
      </c>
      <c r="C336" t="s">
        <v>1089</v>
      </c>
    </row>
    <row r="337" spans="1:3">
      <c r="A337" t="s">
        <v>723</v>
      </c>
      <c r="B337" t="s">
        <v>282</v>
      </c>
      <c r="C337" t="s">
        <v>1089</v>
      </c>
    </row>
    <row r="338" spans="1:3">
      <c r="A338" t="s">
        <v>724</v>
      </c>
      <c r="B338" t="s">
        <v>284</v>
      </c>
      <c r="C338" t="s">
        <v>1224</v>
      </c>
    </row>
    <row r="339" spans="1:3">
      <c r="A339" t="s">
        <v>725</v>
      </c>
      <c r="B339" t="s">
        <v>285</v>
      </c>
      <c r="C339" t="s">
        <v>1224</v>
      </c>
    </row>
    <row r="340" spans="1:3">
      <c r="A340" t="s">
        <v>726</v>
      </c>
      <c r="B340" t="s">
        <v>279</v>
      </c>
      <c r="C340" t="s">
        <v>1223</v>
      </c>
    </row>
    <row r="341" spans="1:3">
      <c r="A341" t="s">
        <v>727</v>
      </c>
      <c r="B341" t="s">
        <v>241</v>
      </c>
      <c r="C341" t="s">
        <v>1219</v>
      </c>
    </row>
    <row r="342" spans="1:3">
      <c r="A342" t="s">
        <v>728</v>
      </c>
      <c r="B342" t="s">
        <v>242</v>
      </c>
      <c r="C342" t="s">
        <v>1219</v>
      </c>
    </row>
    <row r="343" spans="1:3">
      <c r="A343" t="s">
        <v>729</v>
      </c>
      <c r="B343" t="s">
        <v>243</v>
      </c>
      <c r="C343" t="s">
        <v>1219</v>
      </c>
    </row>
    <row r="344" spans="1:3">
      <c r="A344" t="s">
        <v>730</v>
      </c>
      <c r="B344" t="s">
        <v>244</v>
      </c>
      <c r="C344" t="s">
        <v>1219</v>
      </c>
    </row>
    <row r="345" spans="1:3">
      <c r="A345" t="s">
        <v>731</v>
      </c>
      <c r="B345" t="s">
        <v>245</v>
      </c>
      <c r="C345" t="s">
        <v>1219</v>
      </c>
    </row>
    <row r="346" spans="1:3">
      <c r="A346" t="s">
        <v>732</v>
      </c>
      <c r="B346" t="s">
        <v>277</v>
      </c>
      <c r="C346" t="s">
        <v>1219</v>
      </c>
    </row>
    <row r="347" spans="1:3">
      <c r="A347" t="s">
        <v>733</v>
      </c>
      <c r="B347" t="s">
        <v>270</v>
      </c>
      <c r="C347" t="s">
        <v>1222</v>
      </c>
    </row>
    <row r="348" spans="1:3">
      <c r="A348" t="s">
        <v>734</v>
      </c>
      <c r="B348" t="s">
        <v>272</v>
      </c>
      <c r="C348" t="s">
        <v>272</v>
      </c>
    </row>
    <row r="349" spans="1:3">
      <c r="A349" t="s">
        <v>735</v>
      </c>
      <c r="B349" t="s">
        <v>292</v>
      </c>
      <c r="C349" t="s">
        <v>292</v>
      </c>
    </row>
    <row r="350" spans="1:3">
      <c r="A350" t="s">
        <v>736</v>
      </c>
      <c r="B350" t="s">
        <v>235</v>
      </c>
      <c r="C350" t="s">
        <v>235</v>
      </c>
    </row>
    <row r="351" spans="1:3">
      <c r="A351" t="s">
        <v>737</v>
      </c>
      <c r="B351" t="s">
        <v>737</v>
      </c>
      <c r="C351" t="s">
        <v>737</v>
      </c>
    </row>
    <row r="352" spans="1:3">
      <c r="A352" t="s">
        <v>738</v>
      </c>
      <c r="B352" t="s">
        <v>738</v>
      </c>
      <c r="C352" t="s">
        <v>738</v>
      </c>
    </row>
    <row r="353" spans="1:3">
      <c r="A353" t="s">
        <v>739</v>
      </c>
      <c r="B353" t="s">
        <v>298</v>
      </c>
      <c r="C353" t="s">
        <v>1227</v>
      </c>
    </row>
    <row r="354" spans="1:3">
      <c r="A354" t="s">
        <v>740</v>
      </c>
      <c r="B354" t="s">
        <v>300</v>
      </c>
      <c r="C354" t="s">
        <v>1228</v>
      </c>
    </row>
    <row r="355" spans="1:3">
      <c r="A355" t="s">
        <v>741</v>
      </c>
      <c r="B355" t="s">
        <v>302</v>
      </c>
      <c r="C355" t="s">
        <v>302</v>
      </c>
    </row>
    <row r="356" spans="1:3">
      <c r="A356" t="s">
        <v>742</v>
      </c>
      <c r="B356" t="s">
        <v>303</v>
      </c>
      <c r="C356" t="s">
        <v>303</v>
      </c>
    </row>
    <row r="357" spans="1:3">
      <c r="A357" t="s">
        <v>743</v>
      </c>
      <c r="B357" t="s">
        <v>304</v>
      </c>
      <c r="C357" t="s">
        <v>304</v>
      </c>
    </row>
    <row r="358" spans="1:3">
      <c r="A358" t="s">
        <v>744</v>
      </c>
      <c r="B358" t="s">
        <v>305</v>
      </c>
      <c r="C358" t="s">
        <v>305</v>
      </c>
    </row>
    <row r="359" spans="1:3">
      <c r="A359" t="s">
        <v>745</v>
      </c>
      <c r="B359" t="s">
        <v>306</v>
      </c>
      <c r="C359" t="s">
        <v>306</v>
      </c>
    </row>
    <row r="360" spans="1:3">
      <c r="A360" t="s">
        <v>746</v>
      </c>
      <c r="B360" t="s">
        <v>307</v>
      </c>
      <c r="C360" t="s">
        <v>307</v>
      </c>
    </row>
    <row r="361" spans="1:3">
      <c r="A361" t="s">
        <v>747</v>
      </c>
      <c r="B361" t="s">
        <v>308</v>
      </c>
      <c r="C361" t="s">
        <v>308</v>
      </c>
    </row>
    <row r="362" spans="1:3">
      <c r="A362" t="s">
        <v>748</v>
      </c>
      <c r="B362" t="s">
        <v>301</v>
      </c>
      <c r="C362" t="s">
        <v>1228</v>
      </c>
    </row>
    <row r="363" spans="1:3">
      <c r="A363" t="s">
        <v>749</v>
      </c>
      <c r="B363" t="s">
        <v>309</v>
      </c>
      <c r="C363" t="s">
        <v>309</v>
      </c>
    </row>
    <row r="364" spans="1:3">
      <c r="A364" t="s">
        <v>750</v>
      </c>
      <c r="B364" t="s">
        <v>310</v>
      </c>
      <c r="C364" t="s">
        <v>310</v>
      </c>
    </row>
    <row r="365" spans="1:3">
      <c r="A365" t="s">
        <v>751</v>
      </c>
      <c r="B365" t="s">
        <v>299</v>
      </c>
      <c r="C365" t="s">
        <v>1227</v>
      </c>
    </row>
    <row r="366" spans="1:3">
      <c r="A366" t="s">
        <v>752</v>
      </c>
      <c r="B366" t="s">
        <v>312</v>
      </c>
      <c r="C366" t="s">
        <v>312</v>
      </c>
    </row>
    <row r="367" spans="1:3">
      <c r="A367" t="s">
        <v>753</v>
      </c>
      <c r="B367" t="s">
        <v>314</v>
      </c>
      <c r="C367" t="s">
        <v>314</v>
      </c>
    </row>
    <row r="368" spans="1:3">
      <c r="A368" t="s">
        <v>754</v>
      </c>
      <c r="B368" t="s">
        <v>315</v>
      </c>
      <c r="C368" t="s">
        <v>315</v>
      </c>
    </row>
    <row r="369" spans="1:3">
      <c r="A369" t="s">
        <v>755</v>
      </c>
      <c r="B369" t="s">
        <v>755</v>
      </c>
      <c r="C369" t="s">
        <v>755</v>
      </c>
    </row>
    <row r="370" spans="1:3">
      <c r="A370" t="s">
        <v>756</v>
      </c>
      <c r="B370" t="s">
        <v>275</v>
      </c>
      <c r="C370" t="s">
        <v>275</v>
      </c>
    </row>
    <row r="371" spans="1:3">
      <c r="A371" t="s">
        <v>757</v>
      </c>
      <c r="B371" t="s">
        <v>317</v>
      </c>
      <c r="C371" t="s">
        <v>317</v>
      </c>
    </row>
    <row r="372" spans="1:3">
      <c r="A372" t="s">
        <v>758</v>
      </c>
      <c r="B372" t="s">
        <v>318</v>
      </c>
      <c r="C372" t="s">
        <v>318</v>
      </c>
    </row>
    <row r="373" spans="1:3">
      <c r="A373" t="s">
        <v>759</v>
      </c>
      <c r="B373" t="s">
        <v>319</v>
      </c>
      <c r="C373" t="s">
        <v>319</v>
      </c>
    </row>
    <row r="374" spans="1:3">
      <c r="A374" t="s">
        <v>760</v>
      </c>
      <c r="B374" t="s">
        <v>320</v>
      </c>
      <c r="C374" t="s">
        <v>320</v>
      </c>
    </row>
    <row r="375" spans="1:3">
      <c r="A375" t="s">
        <v>761</v>
      </c>
      <c r="B375" t="s">
        <v>321</v>
      </c>
      <c r="C375" t="s">
        <v>321</v>
      </c>
    </row>
    <row r="376" spans="1:3">
      <c r="A376" t="s">
        <v>762</v>
      </c>
      <c r="B376" t="s">
        <v>322</v>
      </c>
      <c r="C376" t="s">
        <v>322</v>
      </c>
    </row>
    <row r="377" spans="1:3">
      <c r="A377" t="s">
        <v>763</v>
      </c>
      <c r="B377" t="s">
        <v>323</v>
      </c>
      <c r="C377" t="s">
        <v>323</v>
      </c>
    </row>
    <row r="378" spans="1:3">
      <c r="A378" t="s">
        <v>764</v>
      </c>
      <c r="B378" t="s">
        <v>324</v>
      </c>
      <c r="C378" t="s">
        <v>324</v>
      </c>
    </row>
    <row r="379" spans="1:3">
      <c r="A379" t="s">
        <v>765</v>
      </c>
      <c r="B379" t="s">
        <v>325</v>
      </c>
      <c r="C379" t="s">
        <v>325</v>
      </c>
    </row>
    <row r="380" spans="1:3">
      <c r="A380" t="s">
        <v>766</v>
      </c>
      <c r="B380" t="s">
        <v>327</v>
      </c>
      <c r="C380" t="s">
        <v>327</v>
      </c>
    </row>
    <row r="381" spans="1:3">
      <c r="A381" t="s">
        <v>767</v>
      </c>
      <c r="B381" t="s">
        <v>328</v>
      </c>
      <c r="C381" t="s">
        <v>328</v>
      </c>
    </row>
    <row r="382" spans="1:3">
      <c r="A382" t="s">
        <v>768</v>
      </c>
      <c r="B382" t="s">
        <v>329</v>
      </c>
      <c r="C382" t="s">
        <v>329</v>
      </c>
    </row>
    <row r="383" spans="1:3">
      <c r="A383" t="s">
        <v>769</v>
      </c>
      <c r="B383" t="s">
        <v>139</v>
      </c>
      <c r="C383" t="s">
        <v>139</v>
      </c>
    </row>
    <row r="384" spans="1:3">
      <c r="A384" t="s">
        <v>770</v>
      </c>
      <c r="B384" t="s">
        <v>331</v>
      </c>
      <c r="C384" t="s">
        <v>331</v>
      </c>
    </row>
    <row r="385" spans="1:3">
      <c r="A385" t="s">
        <v>771</v>
      </c>
      <c r="B385" t="s">
        <v>332</v>
      </c>
      <c r="C385" t="s">
        <v>332</v>
      </c>
    </row>
    <row r="386" spans="1:3">
      <c r="A386" t="s">
        <v>772</v>
      </c>
      <c r="B386" t="s">
        <v>334</v>
      </c>
      <c r="C386" t="s">
        <v>1226</v>
      </c>
    </row>
    <row r="387" spans="1:3">
      <c r="A387" t="s">
        <v>773</v>
      </c>
      <c r="B387" t="s">
        <v>335</v>
      </c>
      <c r="C387" t="s">
        <v>335</v>
      </c>
    </row>
    <row r="388" spans="1:3">
      <c r="A388" t="s">
        <v>774</v>
      </c>
      <c r="B388" t="s">
        <v>336</v>
      </c>
      <c r="C388" t="s">
        <v>336</v>
      </c>
    </row>
    <row r="389" spans="1:3">
      <c r="A389" t="s">
        <v>775</v>
      </c>
      <c r="B389" t="s">
        <v>337</v>
      </c>
      <c r="C389" t="s">
        <v>337</v>
      </c>
    </row>
    <row r="390" spans="1:3">
      <c r="A390" t="s">
        <v>776</v>
      </c>
      <c r="B390" t="s">
        <v>311</v>
      </c>
      <c r="C390" t="s">
        <v>311</v>
      </c>
    </row>
    <row r="391" spans="1:3">
      <c r="A391" t="s">
        <v>777</v>
      </c>
      <c r="B391" t="s">
        <v>330</v>
      </c>
      <c r="C391" t="s">
        <v>330</v>
      </c>
    </row>
    <row r="392" spans="1:3">
      <c r="A392" t="s">
        <v>778</v>
      </c>
      <c r="B392" t="s">
        <v>313</v>
      </c>
      <c r="C392" t="s">
        <v>313</v>
      </c>
    </row>
    <row r="393" spans="1:3">
      <c r="A393" t="s">
        <v>779</v>
      </c>
      <c r="B393" t="s">
        <v>316</v>
      </c>
      <c r="C393" t="s">
        <v>316</v>
      </c>
    </row>
    <row r="394" spans="1:3">
      <c r="A394" t="s">
        <v>780</v>
      </c>
      <c r="B394" t="s">
        <v>326</v>
      </c>
      <c r="C394" t="s">
        <v>326</v>
      </c>
    </row>
    <row r="395" spans="1:3">
      <c r="A395" t="s">
        <v>781</v>
      </c>
      <c r="B395" t="s">
        <v>338</v>
      </c>
      <c r="C395" t="s">
        <v>338</v>
      </c>
    </row>
    <row r="396" spans="1:3">
      <c r="A396" t="s">
        <v>782</v>
      </c>
      <c r="B396" t="s">
        <v>339</v>
      </c>
      <c r="C396" t="s">
        <v>339</v>
      </c>
    </row>
    <row r="397" spans="1:3">
      <c r="A397" t="s">
        <v>783</v>
      </c>
      <c r="B397" t="s">
        <v>333</v>
      </c>
      <c r="C397" t="s">
        <v>333</v>
      </c>
    </row>
    <row r="398" spans="1:3">
      <c r="A398" t="s">
        <v>784</v>
      </c>
      <c r="B398" t="s">
        <v>239</v>
      </c>
      <c r="C398" t="s">
        <v>239</v>
      </c>
    </row>
    <row r="399" spans="1:3">
      <c r="A399" t="s">
        <v>785</v>
      </c>
      <c r="B399" t="s">
        <v>785</v>
      </c>
      <c r="C399" t="s">
        <v>785</v>
      </c>
    </row>
    <row r="400" spans="1:3">
      <c r="A400" t="s">
        <v>786</v>
      </c>
      <c r="B400" t="s">
        <v>786</v>
      </c>
      <c r="C400" t="s">
        <v>786</v>
      </c>
    </row>
    <row r="401" spans="1:3">
      <c r="A401" t="s">
        <v>787</v>
      </c>
      <c r="B401" t="s">
        <v>787</v>
      </c>
      <c r="C401" t="s">
        <v>787</v>
      </c>
    </row>
    <row r="402" spans="1:3">
      <c r="A402" t="s">
        <v>788</v>
      </c>
      <c r="B402" t="s">
        <v>788</v>
      </c>
      <c r="C402" t="s">
        <v>788</v>
      </c>
    </row>
    <row r="403" spans="1:3">
      <c r="A403" t="s">
        <v>789</v>
      </c>
      <c r="B403" t="s">
        <v>789</v>
      </c>
      <c r="C403" t="s">
        <v>789</v>
      </c>
    </row>
    <row r="404" spans="1:3">
      <c r="A404" t="s">
        <v>790</v>
      </c>
      <c r="B404" t="s">
        <v>790</v>
      </c>
      <c r="C404" t="s">
        <v>790</v>
      </c>
    </row>
    <row r="405" spans="1:3">
      <c r="A405" t="s">
        <v>791</v>
      </c>
      <c r="B405" t="s">
        <v>791</v>
      </c>
      <c r="C405" t="s">
        <v>791</v>
      </c>
    </row>
    <row r="406" spans="1:3">
      <c r="A406" t="s">
        <v>792</v>
      </c>
      <c r="B406" t="s">
        <v>792</v>
      </c>
      <c r="C406" t="s">
        <v>792</v>
      </c>
    </row>
    <row r="407" spans="1:3">
      <c r="A407" t="s">
        <v>793</v>
      </c>
      <c r="B407" t="s">
        <v>793</v>
      </c>
      <c r="C407" t="s">
        <v>793</v>
      </c>
    </row>
    <row r="408" spans="1:3">
      <c r="A408" t="s">
        <v>794</v>
      </c>
      <c r="B408" t="s">
        <v>794</v>
      </c>
      <c r="C408" t="s">
        <v>794</v>
      </c>
    </row>
    <row r="409" spans="1:3">
      <c r="A409" t="s">
        <v>795</v>
      </c>
      <c r="B409" t="s">
        <v>795</v>
      </c>
      <c r="C409" t="s">
        <v>795</v>
      </c>
    </row>
    <row r="410" spans="1:3">
      <c r="A410" t="s">
        <v>796</v>
      </c>
      <c r="B410" t="s">
        <v>796</v>
      </c>
      <c r="C410" t="s">
        <v>796</v>
      </c>
    </row>
    <row r="411" spans="1:3">
      <c r="A411" t="s">
        <v>797</v>
      </c>
      <c r="B411" t="s">
        <v>797</v>
      </c>
      <c r="C411" t="s">
        <v>797</v>
      </c>
    </row>
    <row r="412" spans="1:3">
      <c r="A412" t="s">
        <v>798</v>
      </c>
      <c r="B412" t="s">
        <v>798</v>
      </c>
      <c r="C412" t="s">
        <v>798</v>
      </c>
    </row>
    <row r="413" spans="1:3">
      <c r="A413" t="s">
        <v>799</v>
      </c>
      <c r="B413" t="s">
        <v>799</v>
      </c>
      <c r="C413" t="s">
        <v>799</v>
      </c>
    </row>
    <row r="414" spans="1:3">
      <c r="A414" t="s">
        <v>800</v>
      </c>
      <c r="B414" t="s">
        <v>800</v>
      </c>
      <c r="C414" t="s">
        <v>800</v>
      </c>
    </row>
    <row r="415" spans="1:3">
      <c r="A415" t="s">
        <v>801</v>
      </c>
      <c r="B415" t="s">
        <v>801</v>
      </c>
      <c r="C415" t="s">
        <v>801</v>
      </c>
    </row>
    <row r="416" spans="1:3">
      <c r="A416" t="s">
        <v>802</v>
      </c>
      <c r="B416" t="s">
        <v>802</v>
      </c>
      <c r="C416" t="s">
        <v>802</v>
      </c>
    </row>
    <row r="417" spans="1:3">
      <c r="A417" t="s">
        <v>803</v>
      </c>
      <c r="B417" t="s">
        <v>378</v>
      </c>
      <c r="C417" t="s">
        <v>378</v>
      </c>
    </row>
    <row r="418" spans="1:3">
      <c r="A418" t="s">
        <v>804</v>
      </c>
      <c r="B418" t="s">
        <v>804</v>
      </c>
      <c r="C418" t="s">
        <v>804</v>
      </c>
    </row>
    <row r="419" spans="1:3">
      <c r="A419" t="s">
        <v>805</v>
      </c>
      <c r="B419" t="s">
        <v>805</v>
      </c>
      <c r="C419" t="s">
        <v>805</v>
      </c>
    </row>
    <row r="420" spans="1:3">
      <c r="A420" t="s">
        <v>806</v>
      </c>
      <c r="B420" t="s">
        <v>806</v>
      </c>
      <c r="C420" t="s">
        <v>806</v>
      </c>
    </row>
    <row r="421" spans="1:3">
      <c r="A421" t="s">
        <v>807</v>
      </c>
      <c r="B421" t="s">
        <v>807</v>
      </c>
      <c r="C421" t="s">
        <v>807</v>
      </c>
    </row>
    <row r="422" spans="1:3">
      <c r="A422" t="s">
        <v>808</v>
      </c>
      <c r="B422" t="s">
        <v>341</v>
      </c>
      <c r="C422" t="s">
        <v>341</v>
      </c>
    </row>
    <row r="423" spans="1:3">
      <c r="A423" t="s">
        <v>809</v>
      </c>
      <c r="B423" t="s">
        <v>809</v>
      </c>
      <c r="C423" t="s">
        <v>809</v>
      </c>
    </row>
    <row r="424" spans="1:3">
      <c r="A424" t="s">
        <v>810</v>
      </c>
      <c r="B424" t="s">
        <v>810</v>
      </c>
      <c r="C424" t="s">
        <v>810</v>
      </c>
    </row>
    <row r="425" spans="1:3">
      <c r="A425" t="s">
        <v>811</v>
      </c>
      <c r="B425" t="s">
        <v>811</v>
      </c>
      <c r="C425" t="s">
        <v>811</v>
      </c>
    </row>
    <row r="426" spans="1:3">
      <c r="A426" t="s">
        <v>812</v>
      </c>
      <c r="B426" t="s">
        <v>812</v>
      </c>
      <c r="C426" t="s">
        <v>812</v>
      </c>
    </row>
    <row r="427" spans="1:3">
      <c r="A427" t="s">
        <v>813</v>
      </c>
      <c r="B427" t="s">
        <v>813</v>
      </c>
      <c r="C427" t="s">
        <v>813</v>
      </c>
    </row>
    <row r="428" spans="1:3">
      <c r="A428" t="s">
        <v>814</v>
      </c>
      <c r="B428" t="s">
        <v>340</v>
      </c>
      <c r="C428" t="s">
        <v>340</v>
      </c>
    </row>
    <row r="429" spans="1:3">
      <c r="A429" t="s">
        <v>815</v>
      </c>
      <c r="B429" t="s">
        <v>815</v>
      </c>
      <c r="C429" t="s">
        <v>815</v>
      </c>
    </row>
    <row r="430" spans="1:3">
      <c r="A430" t="s">
        <v>816</v>
      </c>
      <c r="B430" t="s">
        <v>816</v>
      </c>
      <c r="C430" t="s">
        <v>816</v>
      </c>
    </row>
    <row r="431" spans="1:3">
      <c r="A431" t="s">
        <v>817</v>
      </c>
      <c r="B431" t="s">
        <v>817</v>
      </c>
      <c r="C431" t="s">
        <v>817</v>
      </c>
    </row>
    <row r="432" spans="1:3">
      <c r="A432" t="s">
        <v>818</v>
      </c>
      <c r="B432" t="s">
        <v>818</v>
      </c>
      <c r="C432" t="s">
        <v>818</v>
      </c>
    </row>
    <row r="433" spans="1:3">
      <c r="A433" t="s">
        <v>819</v>
      </c>
      <c r="B433" t="s">
        <v>819</v>
      </c>
      <c r="C433" t="s">
        <v>819</v>
      </c>
    </row>
    <row r="434" spans="1:3">
      <c r="A434" t="s">
        <v>820</v>
      </c>
      <c r="B434" t="s">
        <v>820</v>
      </c>
      <c r="C434" t="s">
        <v>820</v>
      </c>
    </row>
    <row r="435" spans="1:3">
      <c r="A435" t="s">
        <v>821</v>
      </c>
      <c r="B435" t="s">
        <v>821</v>
      </c>
      <c r="C435" t="s">
        <v>821</v>
      </c>
    </row>
    <row r="436" spans="1:3">
      <c r="A436" t="s">
        <v>822</v>
      </c>
      <c r="B436" t="s">
        <v>822</v>
      </c>
      <c r="C436" t="s">
        <v>822</v>
      </c>
    </row>
    <row r="437" spans="1:3">
      <c r="A437" t="s">
        <v>823</v>
      </c>
      <c r="B437" t="s">
        <v>823</v>
      </c>
      <c r="C437" t="s">
        <v>823</v>
      </c>
    </row>
    <row r="438" spans="1:3">
      <c r="A438" t="s">
        <v>824</v>
      </c>
      <c r="B438" t="s">
        <v>824</v>
      </c>
      <c r="C438" t="s">
        <v>824</v>
      </c>
    </row>
    <row r="439" spans="1:3">
      <c r="A439" t="s">
        <v>825</v>
      </c>
      <c r="B439" t="s">
        <v>825</v>
      </c>
      <c r="C439" t="s">
        <v>825</v>
      </c>
    </row>
    <row r="440" spans="1:3">
      <c r="A440" t="s">
        <v>826</v>
      </c>
      <c r="B440" t="s">
        <v>826</v>
      </c>
      <c r="C440" t="s">
        <v>826</v>
      </c>
    </row>
    <row r="441" spans="1:3">
      <c r="A441" t="s">
        <v>827</v>
      </c>
      <c r="B441" t="s">
        <v>827</v>
      </c>
      <c r="C441" t="s">
        <v>827</v>
      </c>
    </row>
    <row r="442" spans="1:3">
      <c r="A442" t="s">
        <v>828</v>
      </c>
      <c r="B442" t="s">
        <v>828</v>
      </c>
      <c r="C442" t="s">
        <v>828</v>
      </c>
    </row>
    <row r="443" spans="1:3">
      <c r="A443" t="s">
        <v>829</v>
      </c>
      <c r="B443" t="s">
        <v>829</v>
      </c>
      <c r="C443" t="s">
        <v>829</v>
      </c>
    </row>
    <row r="444" spans="1:3">
      <c r="A444" t="s">
        <v>830</v>
      </c>
      <c r="B444" t="s">
        <v>830</v>
      </c>
      <c r="C444" t="s">
        <v>830</v>
      </c>
    </row>
    <row r="445" spans="1:3">
      <c r="A445" t="s">
        <v>831</v>
      </c>
      <c r="B445" t="s">
        <v>831</v>
      </c>
      <c r="C445" t="s">
        <v>831</v>
      </c>
    </row>
    <row r="446" spans="1:3">
      <c r="A446" t="s">
        <v>832</v>
      </c>
      <c r="B446" t="s">
        <v>832</v>
      </c>
      <c r="C446" t="s">
        <v>832</v>
      </c>
    </row>
    <row r="447" spans="1:3">
      <c r="A447" t="s">
        <v>833</v>
      </c>
      <c r="B447" t="s">
        <v>833</v>
      </c>
      <c r="C447" t="s">
        <v>833</v>
      </c>
    </row>
    <row r="448" spans="1:3">
      <c r="A448" t="s">
        <v>834</v>
      </c>
      <c r="B448" t="s">
        <v>834</v>
      </c>
      <c r="C448" t="s">
        <v>834</v>
      </c>
    </row>
    <row r="449" spans="1:3">
      <c r="A449" t="s">
        <v>835</v>
      </c>
      <c r="B449" t="s">
        <v>835</v>
      </c>
      <c r="C449" t="s">
        <v>835</v>
      </c>
    </row>
    <row r="450" spans="1:3">
      <c r="A450" t="s">
        <v>836</v>
      </c>
      <c r="B450" t="s">
        <v>836</v>
      </c>
      <c r="C450" t="s">
        <v>836</v>
      </c>
    </row>
    <row r="451" spans="1:3">
      <c r="A451" t="s">
        <v>837</v>
      </c>
      <c r="B451" t="s">
        <v>837</v>
      </c>
      <c r="C451" t="s">
        <v>837</v>
      </c>
    </row>
    <row r="452" spans="1:3">
      <c r="A452" t="s">
        <v>373</v>
      </c>
      <c r="B452" t="s">
        <v>373</v>
      </c>
      <c r="C452" t="s">
        <v>373</v>
      </c>
    </row>
    <row r="453" spans="1:3">
      <c r="A453" t="s">
        <v>374</v>
      </c>
      <c r="B453" t="s">
        <v>374</v>
      </c>
      <c r="C453" t="s">
        <v>374</v>
      </c>
    </row>
    <row r="454" spans="1:3">
      <c r="A454" t="s">
        <v>375</v>
      </c>
      <c r="B454" t="s">
        <v>375</v>
      </c>
      <c r="C454" t="s">
        <v>375</v>
      </c>
    </row>
    <row r="455" spans="1:3">
      <c r="A455" t="s">
        <v>376</v>
      </c>
      <c r="B455" t="s">
        <v>376</v>
      </c>
      <c r="C455" t="s">
        <v>376</v>
      </c>
    </row>
    <row r="456" spans="1:3">
      <c r="A456" t="s">
        <v>800</v>
      </c>
      <c r="B456" t="s">
        <v>377</v>
      </c>
      <c r="C456" t="s">
        <v>377</v>
      </c>
    </row>
    <row r="457" spans="1:3">
      <c r="A457" t="s">
        <v>379</v>
      </c>
      <c r="B457" t="s">
        <v>379</v>
      </c>
      <c r="C457" t="s">
        <v>379</v>
      </c>
    </row>
    <row r="458" spans="1:3">
      <c r="A458" t="s">
        <v>380</v>
      </c>
      <c r="B458" t="s">
        <v>380</v>
      </c>
      <c r="C458" t="s">
        <v>380</v>
      </c>
    </row>
    <row r="459" spans="1:3">
      <c r="A459" t="s">
        <v>381</v>
      </c>
      <c r="B459" t="s">
        <v>381</v>
      </c>
      <c r="C459" t="s">
        <v>381</v>
      </c>
    </row>
    <row r="460" spans="1:3">
      <c r="A460" t="s">
        <v>382</v>
      </c>
      <c r="B460" t="s">
        <v>382</v>
      </c>
      <c r="C460" t="s">
        <v>382</v>
      </c>
    </row>
    <row r="461" spans="1:3">
      <c r="A461" t="s">
        <v>383</v>
      </c>
      <c r="B461" t="s">
        <v>383</v>
      </c>
      <c r="C461" t="s">
        <v>383</v>
      </c>
    </row>
    <row r="462" spans="1:3">
      <c r="A462" t="s">
        <v>384</v>
      </c>
      <c r="B462" t="s">
        <v>384</v>
      </c>
      <c r="C462" t="s">
        <v>384</v>
      </c>
    </row>
    <row r="463" spans="1:3">
      <c r="A463" t="s">
        <v>385</v>
      </c>
      <c r="B463" t="s">
        <v>385</v>
      </c>
      <c r="C463" t="s">
        <v>385</v>
      </c>
    </row>
    <row r="464" spans="1:3">
      <c r="A464" t="s">
        <v>386</v>
      </c>
      <c r="B464" t="s">
        <v>386</v>
      </c>
      <c r="C464" t="s">
        <v>386</v>
      </c>
    </row>
    <row r="465" spans="1:3">
      <c r="A465" t="s">
        <v>387</v>
      </c>
      <c r="B465" t="s">
        <v>387</v>
      </c>
      <c r="C465" t="s">
        <v>387</v>
      </c>
    </row>
    <row r="466" spans="1:3">
      <c r="A466" t="s">
        <v>388</v>
      </c>
      <c r="B466" t="s">
        <v>388</v>
      </c>
      <c r="C466" t="s">
        <v>388</v>
      </c>
    </row>
    <row r="467" spans="1:3">
      <c r="A467" t="s">
        <v>389</v>
      </c>
      <c r="B467" t="s">
        <v>389</v>
      </c>
      <c r="C467" t="s">
        <v>389</v>
      </c>
    </row>
    <row r="469" spans="1:3">
      <c r="A469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gen_un</vt:lpstr>
      <vt:lpstr>gen_pl</vt:lpstr>
      <vt:lpstr>gen_ide_real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Alvaro Avendaño</cp:lastModifiedBy>
  <dcterms:created xsi:type="dcterms:W3CDTF">2020-12-07T21:56:33Z</dcterms:created>
  <dcterms:modified xsi:type="dcterms:W3CDTF">2021-11-16T17:36:09Z</dcterms:modified>
</cp:coreProperties>
</file>